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AA998A9A-124D-48F8-9DCD-B36136707FFE}" xr6:coauthVersionLast="34" xr6:coauthVersionMax="34" xr10:uidLastSave="{00000000-0000-0000-0000-000000000000}"/>
  <bookViews>
    <workbookView xWindow="120" yWindow="230" windowWidth="23720" windowHeight="9860" xr2:uid="{00000000-000D-0000-FFFF-FFFF00000000}"/>
  </bookViews>
  <sheets>
    <sheet name="Planning" sheetId="1" r:id="rId1"/>
    <sheet name="Notice" sheetId="2" r:id="rId2"/>
    <sheet name="Affichage planning" sheetId="4" r:id="rId3"/>
  </sheets>
  <externalReferences>
    <externalReference r:id="rId4"/>
  </externalReferences>
  <definedNames>
    <definedName name="_xlnm._FilterDatabase" localSheetId="0" hidden="1">Planning!$B$15:$M$15</definedName>
    <definedName name="CE">Planning!$B$17:$B$21</definedName>
    <definedName name="CEMATIN">Notice!$A$2:$A$6</definedName>
    <definedName name="COMPETENCES">Notice!$E$2:$E$13</definedName>
    <definedName name="PRISEDEPOSTE">Notice!$C$2:$C$9</definedName>
    <definedName name="REPOS">Notice!$H$2:$H$21</definedName>
    <definedName name="TYPECONTRAT">Notice!$B$2:$B$3</definedName>
    <definedName name="ZONE">Notice!$D$2:$D$6</definedName>
    <definedName name="_xlnm.Print_Area" localSheetId="0">Planning!$A$14:$AR$261</definedName>
  </definedNames>
  <calcPr calcId="179017"/>
</workbook>
</file>

<file path=xl/calcChain.xml><?xml version="1.0" encoding="utf-8"?>
<calcChain xmlns="http://schemas.openxmlformats.org/spreadsheetml/2006/main">
  <c r="AW5" i="1" l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Z5" i="1"/>
  <c r="NA5" i="1"/>
  <c r="NB5" i="1"/>
  <c r="NC5" i="1"/>
  <c r="ND5" i="1"/>
  <c r="NE5" i="1"/>
  <c r="NF5" i="1"/>
  <c r="NG5" i="1"/>
  <c r="NH5" i="1"/>
  <c r="NI5" i="1"/>
  <c r="NJ5" i="1"/>
  <c r="NK5" i="1"/>
  <c r="NL5" i="1"/>
  <c r="NM5" i="1"/>
  <c r="NN5" i="1"/>
  <c r="NO5" i="1"/>
  <c r="NP5" i="1"/>
  <c r="NQ5" i="1"/>
  <c r="NR5" i="1"/>
  <c r="NS5" i="1"/>
  <c r="NT5" i="1"/>
  <c r="NU5" i="1"/>
  <c r="NV5" i="1"/>
  <c r="NW5" i="1"/>
  <c r="NX5" i="1"/>
  <c r="NY5" i="1"/>
  <c r="NZ5" i="1"/>
  <c r="OA5" i="1"/>
  <c r="OB5" i="1"/>
  <c r="OC5" i="1"/>
  <c r="OD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OZ5" i="1"/>
  <c r="PA5" i="1"/>
  <c r="PB5" i="1"/>
  <c r="PC5" i="1"/>
  <c r="PD5" i="1"/>
  <c r="PE5" i="1"/>
  <c r="PF5" i="1"/>
  <c r="PG5" i="1"/>
  <c r="PH5" i="1"/>
  <c r="PI5" i="1"/>
  <c r="PJ5" i="1"/>
  <c r="PK5" i="1"/>
  <c r="PL5" i="1"/>
  <c r="PM5" i="1"/>
  <c r="PR5" i="1"/>
  <c r="PS5" i="1"/>
  <c r="PT5" i="1"/>
  <c r="PU5" i="1"/>
  <c r="PV5" i="1"/>
  <c r="PW5" i="1"/>
  <c r="PX5" i="1"/>
  <c r="PY5" i="1"/>
  <c r="PZ5" i="1"/>
  <c r="QA5" i="1"/>
  <c r="QB5" i="1"/>
  <c r="QC5" i="1"/>
  <c r="QD5" i="1"/>
  <c r="QE5" i="1"/>
  <c r="QF5" i="1"/>
  <c r="QG5" i="1"/>
  <c r="QH5" i="1"/>
  <c r="QI5" i="1"/>
  <c r="QJ5" i="1"/>
  <c r="QK5" i="1"/>
  <c r="QL5" i="1"/>
  <c r="QM5" i="1"/>
  <c r="QN5" i="1"/>
  <c r="QO5" i="1"/>
  <c r="QP5" i="1"/>
  <c r="QQ5" i="1"/>
  <c r="QR5" i="1"/>
  <c r="QS5" i="1"/>
  <c r="QT5" i="1"/>
  <c r="QU5" i="1"/>
  <c r="QV5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NU6" i="1"/>
  <c r="NV6" i="1"/>
  <c r="NW6" i="1"/>
  <c r="NX6" i="1"/>
  <c r="NY6" i="1"/>
  <c r="NZ6" i="1"/>
  <c r="OA6" i="1"/>
  <c r="OB6" i="1"/>
  <c r="OC6" i="1"/>
  <c r="OD6" i="1"/>
  <c r="OI6" i="1"/>
  <c r="OJ6" i="1"/>
  <c r="OK6" i="1"/>
  <c r="OL6" i="1"/>
  <c r="OM6" i="1"/>
  <c r="ON6" i="1"/>
  <c r="OO6" i="1"/>
  <c r="OP6" i="1"/>
  <c r="OQ6" i="1"/>
  <c r="OR6" i="1"/>
  <c r="OS6" i="1"/>
  <c r="OT6" i="1"/>
  <c r="OU6" i="1"/>
  <c r="OV6" i="1"/>
  <c r="OW6" i="1"/>
  <c r="OX6" i="1"/>
  <c r="OY6" i="1"/>
  <c r="OZ6" i="1"/>
  <c r="PA6" i="1"/>
  <c r="PB6" i="1"/>
  <c r="PC6" i="1"/>
  <c r="PD6" i="1"/>
  <c r="PE6" i="1"/>
  <c r="PF6" i="1"/>
  <c r="PG6" i="1"/>
  <c r="PH6" i="1"/>
  <c r="PI6" i="1"/>
  <c r="PJ6" i="1"/>
  <c r="PK6" i="1"/>
  <c r="PL6" i="1"/>
  <c r="PM6" i="1"/>
  <c r="PR6" i="1"/>
  <c r="PS6" i="1"/>
  <c r="PT6" i="1"/>
  <c r="PU6" i="1"/>
  <c r="PV6" i="1"/>
  <c r="PW6" i="1"/>
  <c r="PX6" i="1"/>
  <c r="PY6" i="1"/>
  <c r="PZ6" i="1"/>
  <c r="QA6" i="1"/>
  <c r="QB6" i="1"/>
  <c r="QC6" i="1"/>
  <c r="QD6" i="1"/>
  <c r="QE6" i="1"/>
  <c r="QF6" i="1"/>
  <c r="QG6" i="1"/>
  <c r="QH6" i="1"/>
  <c r="QI6" i="1"/>
  <c r="QJ6" i="1"/>
  <c r="QK6" i="1"/>
  <c r="QL6" i="1"/>
  <c r="QM6" i="1"/>
  <c r="QN6" i="1"/>
  <c r="QO6" i="1"/>
  <c r="QP6" i="1"/>
  <c r="QQ6" i="1"/>
  <c r="QR6" i="1"/>
  <c r="QS6" i="1"/>
  <c r="QT6" i="1"/>
  <c r="QU6" i="1"/>
  <c r="QV6" i="1"/>
  <c r="AW15" i="1"/>
  <c r="AX15" i="1"/>
  <c r="AY15" i="1"/>
  <c r="AZ15" i="1"/>
  <c r="BA15" i="1"/>
  <c r="BB15" i="1"/>
  <c r="BC15" i="1"/>
  <c r="BE15" i="1"/>
  <c r="BF15" i="1"/>
  <c r="BG15" i="1"/>
  <c r="BH15" i="1"/>
  <c r="BI15" i="1"/>
  <c r="BJ15" i="1"/>
  <c r="BK15" i="1"/>
  <c r="BM15" i="1"/>
  <c r="BN15" i="1"/>
  <c r="BO15" i="1"/>
  <c r="BP15" i="1"/>
  <c r="BQ15" i="1"/>
  <c r="BR15" i="1"/>
  <c r="BS15" i="1"/>
  <c r="BU15" i="1"/>
  <c r="BV15" i="1"/>
  <c r="BW15" i="1"/>
  <c r="BX15" i="1"/>
  <c r="BY15" i="1"/>
  <c r="BZ15" i="1"/>
  <c r="CA15" i="1"/>
  <c r="CF15" i="1"/>
  <c r="CG15" i="1"/>
  <c r="CH15" i="1"/>
  <c r="CI15" i="1"/>
  <c r="CJ15" i="1"/>
  <c r="CK15" i="1"/>
  <c r="CL15" i="1"/>
  <c r="CN15" i="1"/>
  <c r="CO15" i="1"/>
  <c r="CP15" i="1"/>
  <c r="CQ15" i="1"/>
  <c r="CR15" i="1"/>
  <c r="CS15" i="1"/>
  <c r="CT15" i="1"/>
  <c r="CV15" i="1"/>
  <c r="CW15" i="1"/>
  <c r="CX15" i="1"/>
  <c r="CY15" i="1"/>
  <c r="CZ15" i="1"/>
  <c r="DA15" i="1"/>
  <c r="DB15" i="1"/>
  <c r="DD15" i="1"/>
  <c r="DE15" i="1"/>
  <c r="DF15" i="1"/>
  <c r="DG15" i="1"/>
  <c r="DH15" i="1"/>
  <c r="DI15" i="1"/>
  <c r="DJ15" i="1"/>
  <c r="DO15" i="1"/>
  <c r="DP15" i="1"/>
  <c r="DQ15" i="1"/>
  <c r="DR15" i="1"/>
  <c r="DS15" i="1"/>
  <c r="DT15" i="1"/>
  <c r="DU15" i="1"/>
  <c r="DW15" i="1"/>
  <c r="DX15" i="1"/>
  <c r="DY15" i="1"/>
  <c r="DZ15" i="1"/>
  <c r="EA15" i="1"/>
  <c r="EB15" i="1"/>
  <c r="EC15" i="1"/>
  <c r="EE15" i="1"/>
  <c r="EF15" i="1"/>
  <c r="EG15" i="1"/>
  <c r="EH15" i="1"/>
  <c r="EI15" i="1"/>
  <c r="EJ15" i="1"/>
  <c r="EK15" i="1"/>
  <c r="EM15" i="1"/>
  <c r="EN15" i="1"/>
  <c r="EO15" i="1"/>
  <c r="EP15" i="1"/>
  <c r="EQ15" i="1"/>
  <c r="ER15" i="1"/>
  <c r="ES15" i="1"/>
  <c r="EX15" i="1"/>
  <c r="EY15" i="1"/>
  <c r="EZ15" i="1"/>
  <c r="FA15" i="1"/>
  <c r="FB15" i="1"/>
  <c r="FC15" i="1"/>
  <c r="FD15" i="1"/>
  <c r="FF15" i="1"/>
  <c r="FG15" i="1"/>
  <c r="FH15" i="1"/>
  <c r="FI15" i="1"/>
  <c r="FJ15" i="1"/>
  <c r="FK15" i="1"/>
  <c r="FL15" i="1"/>
  <c r="FN15" i="1"/>
  <c r="FO15" i="1"/>
  <c r="FP15" i="1"/>
  <c r="FQ15" i="1"/>
  <c r="FR15" i="1"/>
  <c r="FS15" i="1"/>
  <c r="FT15" i="1"/>
  <c r="FV15" i="1"/>
  <c r="FW15" i="1"/>
  <c r="FX15" i="1"/>
  <c r="FY15" i="1"/>
  <c r="FZ15" i="1"/>
  <c r="GA15" i="1"/>
  <c r="GB15" i="1"/>
  <c r="GG15" i="1"/>
  <c r="GH15" i="1"/>
  <c r="GI15" i="1"/>
  <c r="GJ15" i="1"/>
  <c r="GK15" i="1"/>
  <c r="GL15" i="1"/>
  <c r="GM15" i="1"/>
  <c r="GO15" i="1"/>
  <c r="GP15" i="1"/>
  <c r="GQ15" i="1"/>
  <c r="GR15" i="1"/>
  <c r="GS15" i="1"/>
  <c r="GT15" i="1"/>
  <c r="GU15" i="1"/>
  <c r="GW15" i="1"/>
  <c r="GX15" i="1"/>
  <c r="GY15" i="1"/>
  <c r="GZ15" i="1"/>
  <c r="HA15" i="1"/>
  <c r="HB15" i="1"/>
  <c r="HC15" i="1"/>
  <c r="HE15" i="1"/>
  <c r="HF15" i="1"/>
  <c r="HG15" i="1"/>
  <c r="HH15" i="1"/>
  <c r="HI15" i="1"/>
  <c r="HJ15" i="1"/>
  <c r="HK15" i="1"/>
  <c r="HP15" i="1"/>
  <c r="HQ15" i="1"/>
  <c r="HR15" i="1"/>
  <c r="HS15" i="1"/>
  <c r="HT15" i="1"/>
  <c r="HU15" i="1"/>
  <c r="HV15" i="1"/>
  <c r="HX15" i="1"/>
  <c r="HY15" i="1"/>
  <c r="HZ15" i="1"/>
  <c r="IA15" i="1"/>
  <c r="IB15" i="1"/>
  <c r="IC15" i="1"/>
  <c r="ID15" i="1"/>
  <c r="IF15" i="1"/>
  <c r="IG15" i="1"/>
  <c r="IH15" i="1"/>
  <c r="II15" i="1"/>
  <c r="IJ15" i="1"/>
  <c r="IK15" i="1"/>
  <c r="IL15" i="1"/>
  <c r="IN15" i="1"/>
  <c r="IO15" i="1"/>
  <c r="IP15" i="1"/>
  <c r="IQ15" i="1"/>
  <c r="IR15" i="1"/>
  <c r="IS15" i="1"/>
  <c r="IT15" i="1"/>
  <c r="IY15" i="1"/>
  <c r="IZ15" i="1"/>
  <c r="JA15" i="1"/>
  <c r="JB15" i="1"/>
  <c r="JC15" i="1"/>
  <c r="JD15" i="1"/>
  <c r="JE15" i="1"/>
  <c r="JG15" i="1"/>
  <c r="JH15" i="1"/>
  <c r="JI15" i="1"/>
  <c r="JJ15" i="1"/>
  <c r="JK15" i="1"/>
  <c r="JL15" i="1"/>
  <c r="JM15" i="1"/>
  <c r="JO15" i="1"/>
  <c r="JP15" i="1"/>
  <c r="JQ15" i="1"/>
  <c r="JR15" i="1"/>
  <c r="JS15" i="1"/>
  <c r="JT15" i="1"/>
  <c r="JU15" i="1"/>
  <c r="JW15" i="1"/>
  <c r="JX15" i="1"/>
  <c r="JY15" i="1"/>
  <c r="JZ15" i="1"/>
  <c r="KA15" i="1"/>
  <c r="KB15" i="1"/>
  <c r="KC15" i="1"/>
  <c r="KH15" i="1"/>
  <c r="KI15" i="1"/>
  <c r="KJ15" i="1"/>
  <c r="KK15" i="1"/>
  <c r="KL15" i="1"/>
  <c r="KM15" i="1"/>
  <c r="KN15" i="1"/>
  <c r="KP15" i="1"/>
  <c r="KQ15" i="1"/>
  <c r="KR15" i="1"/>
  <c r="KS15" i="1"/>
  <c r="KT15" i="1"/>
  <c r="KU15" i="1"/>
  <c r="KV15" i="1"/>
  <c r="KX15" i="1"/>
  <c r="KY15" i="1"/>
  <c r="KZ15" i="1"/>
  <c r="LA15" i="1"/>
  <c r="LB15" i="1"/>
  <c r="LC15" i="1"/>
  <c r="LD15" i="1"/>
  <c r="LF15" i="1"/>
  <c r="LG15" i="1"/>
  <c r="LH15" i="1"/>
  <c r="LI15" i="1"/>
  <c r="LJ15" i="1"/>
  <c r="LK15" i="1"/>
  <c r="LL15" i="1"/>
  <c r="LQ15" i="1"/>
  <c r="LR15" i="1"/>
  <c r="LS15" i="1"/>
  <c r="LT15" i="1"/>
  <c r="LU15" i="1"/>
  <c r="LV15" i="1"/>
  <c r="LW15" i="1"/>
  <c r="LY15" i="1"/>
  <c r="LZ15" i="1"/>
  <c r="MA15" i="1"/>
  <c r="MB15" i="1"/>
  <c r="MC15" i="1"/>
  <c r="MD15" i="1"/>
  <c r="ME15" i="1"/>
  <c r="MG15" i="1"/>
  <c r="MH15" i="1"/>
  <c r="MI15" i="1"/>
  <c r="MJ15" i="1"/>
  <c r="MK15" i="1"/>
  <c r="ML15" i="1"/>
  <c r="MM15" i="1"/>
  <c r="MO15" i="1"/>
  <c r="MP15" i="1"/>
  <c r="MQ15" i="1"/>
  <c r="MR15" i="1"/>
  <c r="MS15" i="1"/>
  <c r="MT15" i="1"/>
  <c r="MU15" i="1"/>
  <c r="MZ15" i="1"/>
  <c r="NA15" i="1"/>
  <c r="NB15" i="1"/>
  <c r="NC15" i="1"/>
  <c r="ND15" i="1"/>
  <c r="NE15" i="1"/>
  <c r="NF15" i="1"/>
  <c r="NH15" i="1"/>
  <c r="NI15" i="1"/>
  <c r="NJ15" i="1"/>
  <c r="NK15" i="1"/>
  <c r="NL15" i="1"/>
  <c r="NM15" i="1"/>
  <c r="NN15" i="1"/>
  <c r="NP15" i="1"/>
  <c r="NQ15" i="1"/>
  <c r="NR15" i="1"/>
  <c r="NS15" i="1"/>
  <c r="NT15" i="1"/>
  <c r="NU15" i="1"/>
  <c r="NV15" i="1"/>
  <c r="NX15" i="1"/>
  <c r="NY15" i="1"/>
  <c r="NZ15" i="1"/>
  <c r="OA15" i="1"/>
  <c r="OB15" i="1"/>
  <c r="OC15" i="1"/>
  <c r="OD15" i="1"/>
  <c r="OI15" i="1"/>
  <c r="OJ15" i="1"/>
  <c r="OK15" i="1"/>
  <c r="OL15" i="1"/>
  <c r="OM15" i="1"/>
  <c r="ON15" i="1"/>
  <c r="OO15" i="1"/>
  <c r="OQ15" i="1"/>
  <c r="OR15" i="1"/>
  <c r="OS15" i="1"/>
  <c r="OT15" i="1"/>
  <c r="OU15" i="1"/>
  <c r="OV15" i="1"/>
  <c r="OW15" i="1"/>
  <c r="OY15" i="1"/>
  <c r="OZ15" i="1"/>
  <c r="PA15" i="1"/>
  <c r="PB15" i="1"/>
  <c r="PC15" i="1"/>
  <c r="PD15" i="1"/>
  <c r="PE15" i="1"/>
  <c r="PG15" i="1"/>
  <c r="PH15" i="1"/>
  <c r="PI15" i="1"/>
  <c r="PJ15" i="1"/>
  <c r="PK15" i="1"/>
  <c r="PL15" i="1"/>
  <c r="PM15" i="1"/>
  <c r="PR15" i="1"/>
  <c r="PS15" i="1"/>
  <c r="PT15" i="1"/>
  <c r="PU15" i="1"/>
  <c r="PV15" i="1"/>
  <c r="PW15" i="1"/>
  <c r="PX15" i="1"/>
  <c r="PZ15" i="1"/>
  <c r="QA15" i="1"/>
  <c r="QB15" i="1"/>
  <c r="QC15" i="1"/>
  <c r="QD15" i="1"/>
  <c r="QE15" i="1"/>
  <c r="QF15" i="1"/>
  <c r="QH15" i="1"/>
  <c r="QI15" i="1"/>
  <c r="QJ15" i="1"/>
  <c r="QK15" i="1"/>
  <c r="QL15" i="1"/>
  <c r="QM15" i="1"/>
  <c r="QN15" i="1"/>
  <c r="QP15" i="1"/>
  <c r="QQ15" i="1"/>
  <c r="QR15" i="1"/>
  <c r="QS15" i="1"/>
  <c r="QT15" i="1"/>
  <c r="QU15" i="1"/>
  <c r="QV15" i="1"/>
  <c r="O5" i="1" l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N6" i="1"/>
  <c r="N5" i="1"/>
  <c r="JM17" i="1" l="1"/>
  <c r="JM18" i="1"/>
  <c r="JM19" i="1"/>
  <c r="JM20" i="1"/>
  <c r="JM21" i="1"/>
  <c r="JM16" i="1"/>
  <c r="JL16" i="1"/>
  <c r="JK17" i="1"/>
  <c r="JK18" i="1"/>
  <c r="JK19" i="1"/>
  <c r="JK20" i="1"/>
  <c r="JK21" i="1"/>
  <c r="JK16" i="1"/>
  <c r="JJ16" i="1"/>
  <c r="JJ17" i="1"/>
  <c r="JJ18" i="1"/>
  <c r="JJ19" i="1"/>
  <c r="JJ20" i="1"/>
  <c r="JI16" i="1"/>
  <c r="JI17" i="1"/>
  <c r="JI18" i="1"/>
  <c r="JI19" i="1"/>
  <c r="JI20" i="1"/>
  <c r="JH16" i="1"/>
  <c r="JH17" i="1"/>
  <c r="JH18" i="1"/>
  <c r="JH19" i="1"/>
  <c r="JH20" i="1"/>
  <c r="JG16" i="1"/>
  <c r="S2" i="2" l="1"/>
  <c r="Z2" i="2" s="1"/>
  <c r="AG2" i="2" s="1"/>
  <c r="AG3" i="2" s="1"/>
  <c r="T2" i="2"/>
  <c r="AA2" i="2" s="1"/>
  <c r="AH2" i="2" s="1"/>
  <c r="AH3" i="2" s="1"/>
  <c r="U2" i="2"/>
  <c r="AB2" i="2" s="1"/>
  <c r="AI2" i="2" s="1"/>
  <c r="AI3" i="2" s="1"/>
  <c r="V2" i="2"/>
  <c r="AC2" i="2" s="1"/>
  <c r="AJ2" i="2" s="1"/>
  <c r="AJ3" i="2" s="1"/>
  <c r="W2" i="2"/>
  <c r="AD2" i="2" s="1"/>
  <c r="AK2" i="2" s="1"/>
  <c r="AK3" i="2" s="1"/>
  <c r="X2" i="2"/>
  <c r="AE2" i="2" s="1"/>
  <c r="AL2" i="2" s="1"/>
  <c r="AL3" i="2" s="1"/>
  <c r="R2" i="2"/>
  <c r="Y2" i="2" s="1"/>
  <c r="AF2" i="2" s="1"/>
  <c r="AF3" i="2" s="1"/>
  <c r="V3" i="2" l="1"/>
  <c r="AC3" i="2"/>
  <c r="Z3" i="2"/>
  <c r="AD3" i="2"/>
  <c r="R3" i="2"/>
  <c r="N3" i="2"/>
  <c r="Y3" i="2"/>
  <c r="U3" i="2"/>
  <c r="Q3" i="2"/>
  <c r="M3" i="2"/>
  <c r="AB3" i="2"/>
  <c r="X3" i="2"/>
  <c r="T3" i="2"/>
  <c r="P3" i="2"/>
  <c r="L3" i="2"/>
  <c r="K3" i="2"/>
  <c r="AE3" i="2"/>
  <c r="AA3" i="2"/>
  <c r="W3" i="2"/>
  <c r="S3" i="2"/>
  <c r="O3" i="2"/>
  <c r="C1" i="1"/>
  <c r="T1" i="1"/>
  <c r="BT1" i="1" l="1"/>
  <c r="CB1" i="1"/>
  <c r="CC1" i="1"/>
  <c r="CD1" i="1"/>
  <c r="CE1" i="1"/>
  <c r="CM1" i="1"/>
  <c r="CU1" i="1"/>
  <c r="DC1" i="1"/>
  <c r="DK1" i="1"/>
  <c r="DL1" i="1"/>
  <c r="DM1" i="1"/>
  <c r="DN1" i="1"/>
  <c r="DV1" i="1"/>
  <c r="ED1" i="1"/>
  <c r="EL1" i="1"/>
  <c r="ET1" i="1"/>
  <c r="EU1" i="1"/>
  <c r="EV1" i="1"/>
  <c r="EW1" i="1"/>
  <c r="FE1" i="1"/>
  <c r="FM1" i="1"/>
  <c r="FU1" i="1"/>
  <c r="GC1" i="1"/>
  <c r="GD1" i="1"/>
  <c r="GE1" i="1"/>
  <c r="GF1" i="1"/>
  <c r="GN1" i="1"/>
  <c r="GV1" i="1"/>
  <c r="HD1" i="1"/>
  <c r="HL1" i="1"/>
  <c r="HM1" i="1"/>
  <c r="HN1" i="1"/>
  <c r="HO1" i="1"/>
  <c r="HW1" i="1"/>
  <c r="IE1" i="1"/>
  <c r="IM1" i="1"/>
  <c r="IU1" i="1"/>
  <c r="IV1" i="1"/>
  <c r="IW1" i="1"/>
  <c r="IX1" i="1"/>
  <c r="JF1" i="1"/>
  <c r="JN1" i="1"/>
  <c r="JV1" i="1"/>
  <c r="KD1" i="1"/>
  <c r="KE1" i="1"/>
  <c r="KF1" i="1"/>
  <c r="KG1" i="1"/>
  <c r="KO1" i="1"/>
  <c r="KW1" i="1"/>
  <c r="LE1" i="1"/>
  <c r="LM1" i="1"/>
  <c r="LN1" i="1"/>
  <c r="LO1" i="1"/>
  <c r="LP1" i="1"/>
  <c r="LX1" i="1"/>
  <c r="MF1" i="1"/>
  <c r="MN1" i="1"/>
  <c r="MV1" i="1"/>
  <c r="MW1" i="1"/>
  <c r="MX1" i="1"/>
  <c r="MY1" i="1"/>
  <c r="NG1" i="1"/>
  <c r="NO1" i="1"/>
  <c r="NW1" i="1"/>
  <c r="OE1" i="1"/>
  <c r="OF1" i="1"/>
  <c r="OG1" i="1"/>
  <c r="OH1" i="1"/>
  <c r="OP1" i="1"/>
  <c r="OX1" i="1"/>
  <c r="PF1" i="1"/>
  <c r="PN1" i="1"/>
  <c r="PO1" i="1"/>
  <c r="PP1" i="1"/>
  <c r="PQ1" i="1"/>
  <c r="PY1" i="1"/>
  <c r="QG1" i="1"/>
  <c r="QO1" i="1"/>
  <c r="QW1" i="1"/>
  <c r="QX1" i="1"/>
  <c r="QY1" i="1"/>
  <c r="QZ1" i="1"/>
  <c r="U1" i="1"/>
  <c r="AC1" i="1"/>
  <c r="AK1" i="1"/>
  <c r="AS1" i="1"/>
  <c r="AT1" i="1"/>
  <c r="AU1" i="1"/>
  <c r="AV1" i="1"/>
  <c r="BD1" i="1"/>
  <c r="BL1" i="1"/>
  <c r="N2" i="1"/>
  <c r="N1" i="1" s="1"/>
  <c r="QV33" i="1" l="1"/>
  <c r="QU33" i="1"/>
  <c r="QT33" i="1"/>
  <c r="QS33" i="1"/>
  <c r="QR33" i="1"/>
  <c r="QQ33" i="1"/>
  <c r="QP33" i="1"/>
  <c r="QN33" i="1"/>
  <c r="QM33" i="1"/>
  <c r="QL33" i="1"/>
  <c r="QK33" i="1"/>
  <c r="QJ33" i="1"/>
  <c r="QI33" i="1"/>
  <c r="QH33" i="1"/>
  <c r="QF33" i="1"/>
  <c r="QE33" i="1"/>
  <c r="QD33" i="1"/>
  <c r="QC33" i="1"/>
  <c r="QB33" i="1"/>
  <c r="QA33" i="1"/>
  <c r="PZ33" i="1"/>
  <c r="PX33" i="1"/>
  <c r="PW33" i="1"/>
  <c r="PV33" i="1"/>
  <c r="PU33" i="1"/>
  <c r="PT33" i="1"/>
  <c r="PS33" i="1"/>
  <c r="PR33" i="1"/>
  <c r="PM33" i="1"/>
  <c r="PL33" i="1"/>
  <c r="PK33" i="1"/>
  <c r="PJ33" i="1"/>
  <c r="PI33" i="1"/>
  <c r="PH33" i="1"/>
  <c r="PG33" i="1"/>
  <c r="PE33" i="1"/>
  <c r="PD33" i="1"/>
  <c r="PC33" i="1"/>
  <c r="PB33" i="1"/>
  <c r="PA33" i="1"/>
  <c r="OZ33" i="1"/>
  <c r="OY33" i="1"/>
  <c r="OW33" i="1"/>
  <c r="OV33" i="1"/>
  <c r="OU33" i="1"/>
  <c r="OT33" i="1"/>
  <c r="OS33" i="1"/>
  <c r="OR33" i="1"/>
  <c r="OQ33" i="1"/>
  <c r="OO33" i="1"/>
  <c r="ON33" i="1"/>
  <c r="OM33" i="1"/>
  <c r="OL33" i="1"/>
  <c r="OK33" i="1"/>
  <c r="OJ33" i="1"/>
  <c r="OI33" i="1"/>
  <c r="OD33" i="1"/>
  <c r="OC33" i="1"/>
  <c r="OB33" i="1"/>
  <c r="OA33" i="1"/>
  <c r="NZ33" i="1"/>
  <c r="NY33" i="1"/>
  <c r="NX33" i="1"/>
  <c r="NV33" i="1"/>
  <c r="NU33" i="1"/>
  <c r="NT33" i="1"/>
  <c r="NS33" i="1"/>
  <c r="NR33" i="1"/>
  <c r="NQ33" i="1"/>
  <c r="NP33" i="1"/>
  <c r="NN33" i="1"/>
  <c r="NM33" i="1"/>
  <c r="NL33" i="1"/>
  <c r="NK33" i="1"/>
  <c r="NJ33" i="1"/>
  <c r="NI33" i="1"/>
  <c r="NH33" i="1"/>
  <c r="NF33" i="1"/>
  <c r="NE33" i="1"/>
  <c r="ND33" i="1"/>
  <c r="NC33" i="1"/>
  <c r="NB33" i="1"/>
  <c r="NA33" i="1"/>
  <c r="MZ33" i="1"/>
  <c r="MU33" i="1"/>
  <c r="MT33" i="1"/>
  <c r="MS33" i="1"/>
  <c r="MR33" i="1"/>
  <c r="MQ33" i="1"/>
  <c r="MP33" i="1"/>
  <c r="MO33" i="1"/>
  <c r="MM33" i="1"/>
  <c r="ML33" i="1"/>
  <c r="MK33" i="1"/>
  <c r="MJ33" i="1"/>
  <c r="MI33" i="1"/>
  <c r="MH33" i="1"/>
  <c r="MG33" i="1"/>
  <c r="ME33" i="1"/>
  <c r="MD33" i="1"/>
  <c r="MC33" i="1"/>
  <c r="MB33" i="1"/>
  <c r="MA33" i="1"/>
  <c r="LZ33" i="1"/>
  <c r="LY33" i="1"/>
  <c r="LW33" i="1"/>
  <c r="LV33" i="1"/>
  <c r="LU33" i="1"/>
  <c r="LT33" i="1"/>
  <c r="LS33" i="1"/>
  <c r="LR33" i="1"/>
  <c r="LQ33" i="1"/>
  <c r="LL33" i="1"/>
  <c r="LK33" i="1"/>
  <c r="LJ33" i="1"/>
  <c r="LI33" i="1"/>
  <c r="LH33" i="1"/>
  <c r="LG33" i="1"/>
  <c r="LF33" i="1"/>
  <c r="LD33" i="1"/>
  <c r="LC33" i="1"/>
  <c r="LB33" i="1"/>
  <c r="LA33" i="1"/>
  <c r="KZ33" i="1"/>
  <c r="KY33" i="1"/>
  <c r="KX33" i="1"/>
  <c r="KV33" i="1"/>
  <c r="KU33" i="1"/>
  <c r="KT33" i="1"/>
  <c r="KS33" i="1"/>
  <c r="KR33" i="1"/>
  <c r="KQ33" i="1"/>
  <c r="KP33" i="1"/>
  <c r="KN33" i="1"/>
  <c r="KM33" i="1"/>
  <c r="KL33" i="1"/>
  <c r="KK33" i="1"/>
  <c r="KJ33" i="1"/>
  <c r="KI33" i="1"/>
  <c r="KH33" i="1"/>
  <c r="KC33" i="1"/>
  <c r="KB33" i="1"/>
  <c r="KA33" i="1"/>
  <c r="JZ33" i="1"/>
  <c r="JY33" i="1"/>
  <c r="JX33" i="1"/>
  <c r="JW33" i="1"/>
  <c r="JU33" i="1"/>
  <c r="JT33" i="1"/>
  <c r="JS33" i="1"/>
  <c r="JR33" i="1"/>
  <c r="JQ33" i="1"/>
  <c r="JP33" i="1"/>
  <c r="JO33" i="1"/>
  <c r="JM33" i="1"/>
  <c r="JL33" i="1"/>
  <c r="JK33" i="1"/>
  <c r="JJ33" i="1"/>
  <c r="JI33" i="1"/>
  <c r="JH33" i="1"/>
  <c r="JG33" i="1"/>
  <c r="JE33" i="1"/>
  <c r="JD33" i="1"/>
  <c r="JC33" i="1"/>
  <c r="JB33" i="1"/>
  <c r="JA33" i="1"/>
  <c r="IZ33" i="1"/>
  <c r="IY33" i="1"/>
  <c r="IT33" i="1"/>
  <c r="IS33" i="1"/>
  <c r="IR33" i="1"/>
  <c r="IQ33" i="1"/>
  <c r="IP33" i="1"/>
  <c r="IO33" i="1"/>
  <c r="IN33" i="1"/>
  <c r="IL33" i="1"/>
  <c r="IK33" i="1"/>
  <c r="IJ33" i="1"/>
  <c r="II33" i="1"/>
  <c r="IH33" i="1"/>
  <c r="IG33" i="1"/>
  <c r="IF33" i="1"/>
  <c r="ID33" i="1"/>
  <c r="IC33" i="1"/>
  <c r="IB33" i="1"/>
  <c r="IA33" i="1"/>
  <c r="HZ33" i="1"/>
  <c r="HY33" i="1"/>
  <c r="HX33" i="1"/>
  <c r="HV33" i="1"/>
  <c r="HU33" i="1"/>
  <c r="HT33" i="1"/>
  <c r="HS33" i="1"/>
  <c r="HR33" i="1"/>
  <c r="HQ33" i="1"/>
  <c r="HP33" i="1"/>
  <c r="HK33" i="1"/>
  <c r="HJ33" i="1"/>
  <c r="HI33" i="1"/>
  <c r="HH33" i="1"/>
  <c r="HG33" i="1"/>
  <c r="HF33" i="1"/>
  <c r="HE33" i="1"/>
  <c r="HC33" i="1"/>
  <c r="HB33" i="1"/>
  <c r="HA33" i="1"/>
  <c r="GZ33" i="1"/>
  <c r="GY33" i="1"/>
  <c r="GX33" i="1"/>
  <c r="GW33" i="1"/>
  <c r="GU33" i="1"/>
  <c r="GT33" i="1"/>
  <c r="GS33" i="1"/>
  <c r="GR33" i="1"/>
  <c r="GQ33" i="1"/>
  <c r="GP33" i="1"/>
  <c r="GO33" i="1"/>
  <c r="GM33" i="1"/>
  <c r="GL33" i="1"/>
  <c r="GK33" i="1"/>
  <c r="GJ33" i="1"/>
  <c r="GI33" i="1"/>
  <c r="GH33" i="1"/>
  <c r="GG33" i="1"/>
  <c r="GB33" i="1"/>
  <c r="GA33" i="1"/>
  <c r="FZ33" i="1"/>
  <c r="FY33" i="1"/>
  <c r="FX33" i="1"/>
  <c r="FW33" i="1"/>
  <c r="FV33" i="1"/>
  <c r="FT33" i="1"/>
  <c r="FS33" i="1"/>
  <c r="FR33" i="1"/>
  <c r="FQ33" i="1"/>
  <c r="FP33" i="1"/>
  <c r="FO33" i="1"/>
  <c r="FN33" i="1"/>
  <c r="FL33" i="1"/>
  <c r="FK33" i="1"/>
  <c r="FJ33" i="1"/>
  <c r="FI33" i="1"/>
  <c r="FH33" i="1"/>
  <c r="FG33" i="1"/>
  <c r="FF33" i="1"/>
  <c r="FD33" i="1"/>
  <c r="FC33" i="1"/>
  <c r="FB33" i="1"/>
  <c r="FA33" i="1"/>
  <c r="EZ33" i="1"/>
  <c r="EY33" i="1"/>
  <c r="EX33" i="1"/>
  <c r="ES33" i="1"/>
  <c r="ER33" i="1"/>
  <c r="EQ33" i="1"/>
  <c r="EP33" i="1"/>
  <c r="EO33" i="1"/>
  <c r="EN33" i="1"/>
  <c r="EM33" i="1"/>
  <c r="EK33" i="1"/>
  <c r="EJ33" i="1"/>
  <c r="EI33" i="1"/>
  <c r="EH33" i="1"/>
  <c r="EG33" i="1"/>
  <c r="EF33" i="1"/>
  <c r="EE33" i="1"/>
  <c r="EC33" i="1"/>
  <c r="EB33" i="1"/>
  <c r="EA33" i="1"/>
  <c r="DZ33" i="1"/>
  <c r="DY33" i="1"/>
  <c r="DX33" i="1"/>
  <c r="DW33" i="1"/>
  <c r="DU33" i="1"/>
  <c r="DT33" i="1"/>
  <c r="DS33" i="1"/>
  <c r="DR33" i="1"/>
  <c r="DQ33" i="1"/>
  <c r="DP33" i="1"/>
  <c r="DO33" i="1"/>
  <c r="DJ33" i="1"/>
  <c r="DI33" i="1"/>
  <c r="DH33" i="1"/>
  <c r="DG33" i="1"/>
  <c r="DF33" i="1"/>
  <c r="DE33" i="1"/>
  <c r="DD33" i="1"/>
  <c r="DB33" i="1"/>
  <c r="DA33" i="1"/>
  <c r="CZ33" i="1"/>
  <c r="CY33" i="1"/>
  <c r="CX33" i="1"/>
  <c r="CW33" i="1"/>
  <c r="CV33" i="1"/>
  <c r="CT33" i="1"/>
  <c r="CS33" i="1"/>
  <c r="CR33" i="1"/>
  <c r="CQ33" i="1"/>
  <c r="CP33" i="1"/>
  <c r="CO33" i="1"/>
  <c r="CN33" i="1"/>
  <c r="CL33" i="1"/>
  <c r="CK33" i="1"/>
  <c r="CJ33" i="1"/>
  <c r="CI33" i="1"/>
  <c r="CH33" i="1"/>
  <c r="CG33" i="1"/>
  <c r="CF33" i="1"/>
  <c r="CA33" i="1"/>
  <c r="BZ33" i="1"/>
  <c r="BY33" i="1"/>
  <c r="BX33" i="1"/>
  <c r="BW33" i="1"/>
  <c r="BV33" i="1"/>
  <c r="BU33" i="1"/>
  <c r="BS33" i="1"/>
  <c r="BR33" i="1"/>
  <c r="BQ33" i="1"/>
  <c r="BP33" i="1"/>
  <c r="BO33" i="1"/>
  <c r="BN33" i="1"/>
  <c r="BM33" i="1"/>
  <c r="BK33" i="1"/>
  <c r="BJ33" i="1"/>
  <c r="BI33" i="1"/>
  <c r="BH33" i="1"/>
  <c r="BG33" i="1"/>
  <c r="BF33" i="1"/>
  <c r="BE33" i="1"/>
  <c r="BC33" i="1"/>
  <c r="BB33" i="1"/>
  <c r="BA33" i="1"/>
  <c r="AZ33" i="1"/>
  <c r="AY33" i="1"/>
  <c r="AX33" i="1"/>
  <c r="AW33" i="1"/>
  <c r="AR33" i="1"/>
  <c r="AQ33" i="1"/>
  <c r="AP33" i="1"/>
  <c r="AO33" i="1"/>
  <c r="AN33" i="1"/>
  <c r="AM33" i="1"/>
  <c r="AL33" i="1"/>
  <c r="AJ33" i="1"/>
  <c r="AI33" i="1"/>
  <c r="AH33" i="1"/>
  <c r="AG33" i="1"/>
  <c r="AF33" i="1"/>
  <c r="AE33" i="1"/>
  <c r="AD33" i="1"/>
  <c r="AB33" i="1"/>
  <c r="AA33" i="1"/>
  <c r="Y33" i="1"/>
  <c r="X33" i="1"/>
  <c r="W33" i="1"/>
  <c r="V33" i="1"/>
  <c r="T33" i="1"/>
  <c r="S33" i="1"/>
  <c r="R33" i="1"/>
  <c r="Q33" i="1"/>
  <c r="P33" i="1"/>
  <c r="O33" i="1"/>
  <c r="N33" i="1"/>
  <c r="QV32" i="1"/>
  <c r="QU32" i="1"/>
  <c r="QT32" i="1"/>
  <c r="QS32" i="1"/>
  <c r="QR32" i="1"/>
  <c r="QQ32" i="1"/>
  <c r="QP32" i="1"/>
  <c r="QN32" i="1"/>
  <c r="QM32" i="1"/>
  <c r="QL32" i="1"/>
  <c r="QK32" i="1"/>
  <c r="QJ32" i="1"/>
  <c r="QI32" i="1"/>
  <c r="QH32" i="1"/>
  <c r="QF32" i="1"/>
  <c r="QE32" i="1"/>
  <c r="QD32" i="1"/>
  <c r="QC32" i="1"/>
  <c r="QB32" i="1"/>
  <c r="QA32" i="1"/>
  <c r="PZ32" i="1"/>
  <c r="PX32" i="1"/>
  <c r="PW32" i="1"/>
  <c r="PV32" i="1"/>
  <c r="PU32" i="1"/>
  <c r="PT32" i="1"/>
  <c r="PS32" i="1"/>
  <c r="PR32" i="1"/>
  <c r="PM32" i="1"/>
  <c r="PL32" i="1"/>
  <c r="PK32" i="1"/>
  <c r="PJ32" i="1"/>
  <c r="PI32" i="1"/>
  <c r="PH32" i="1"/>
  <c r="PG32" i="1"/>
  <c r="PE32" i="1"/>
  <c r="PD32" i="1"/>
  <c r="PC32" i="1"/>
  <c r="PB32" i="1"/>
  <c r="PA32" i="1"/>
  <c r="OZ32" i="1"/>
  <c r="OY32" i="1"/>
  <c r="OW32" i="1"/>
  <c r="OV32" i="1"/>
  <c r="OU32" i="1"/>
  <c r="OT32" i="1"/>
  <c r="OS32" i="1"/>
  <c r="OR32" i="1"/>
  <c r="OQ32" i="1"/>
  <c r="OO32" i="1"/>
  <c r="ON32" i="1"/>
  <c r="OM32" i="1"/>
  <c r="OL32" i="1"/>
  <c r="OK32" i="1"/>
  <c r="OJ32" i="1"/>
  <c r="OI32" i="1"/>
  <c r="OD32" i="1"/>
  <c r="OC32" i="1"/>
  <c r="OB32" i="1"/>
  <c r="OA32" i="1"/>
  <c r="NZ32" i="1"/>
  <c r="NY32" i="1"/>
  <c r="NX32" i="1"/>
  <c r="NV32" i="1"/>
  <c r="NU32" i="1"/>
  <c r="NT32" i="1"/>
  <c r="NS32" i="1"/>
  <c r="NR32" i="1"/>
  <c r="NQ32" i="1"/>
  <c r="NP32" i="1"/>
  <c r="NN32" i="1"/>
  <c r="NM32" i="1"/>
  <c r="NL32" i="1"/>
  <c r="NK32" i="1"/>
  <c r="NJ32" i="1"/>
  <c r="NI32" i="1"/>
  <c r="NH32" i="1"/>
  <c r="NF32" i="1"/>
  <c r="NE32" i="1"/>
  <c r="ND32" i="1"/>
  <c r="NC32" i="1"/>
  <c r="NB32" i="1"/>
  <c r="NA32" i="1"/>
  <c r="MZ32" i="1"/>
  <c r="MU32" i="1"/>
  <c r="MT32" i="1"/>
  <c r="MS32" i="1"/>
  <c r="MR32" i="1"/>
  <c r="MQ32" i="1"/>
  <c r="MP32" i="1"/>
  <c r="MO32" i="1"/>
  <c r="MM32" i="1"/>
  <c r="ML32" i="1"/>
  <c r="MK32" i="1"/>
  <c r="MJ32" i="1"/>
  <c r="MI32" i="1"/>
  <c r="MH32" i="1"/>
  <c r="MG32" i="1"/>
  <c r="ME32" i="1"/>
  <c r="MD32" i="1"/>
  <c r="MC32" i="1"/>
  <c r="MB32" i="1"/>
  <c r="MA32" i="1"/>
  <c r="LZ32" i="1"/>
  <c r="LY32" i="1"/>
  <c r="LW32" i="1"/>
  <c r="LV32" i="1"/>
  <c r="LU32" i="1"/>
  <c r="LT32" i="1"/>
  <c r="LS32" i="1"/>
  <c r="LR32" i="1"/>
  <c r="LQ32" i="1"/>
  <c r="LL32" i="1"/>
  <c r="LK32" i="1"/>
  <c r="LJ32" i="1"/>
  <c r="LI32" i="1"/>
  <c r="LH32" i="1"/>
  <c r="LG32" i="1"/>
  <c r="LF32" i="1"/>
  <c r="LD32" i="1"/>
  <c r="LC32" i="1"/>
  <c r="LB32" i="1"/>
  <c r="LA32" i="1"/>
  <c r="KZ32" i="1"/>
  <c r="KY32" i="1"/>
  <c r="KX32" i="1"/>
  <c r="KV32" i="1"/>
  <c r="KU32" i="1"/>
  <c r="KT32" i="1"/>
  <c r="KS32" i="1"/>
  <c r="KR32" i="1"/>
  <c r="KQ32" i="1"/>
  <c r="KP32" i="1"/>
  <c r="KN32" i="1"/>
  <c r="KM32" i="1"/>
  <c r="KL32" i="1"/>
  <c r="KK32" i="1"/>
  <c r="KJ32" i="1"/>
  <c r="KI32" i="1"/>
  <c r="KH32" i="1"/>
  <c r="KC32" i="1"/>
  <c r="KB32" i="1"/>
  <c r="KA32" i="1"/>
  <c r="JZ32" i="1"/>
  <c r="JY32" i="1"/>
  <c r="JX32" i="1"/>
  <c r="JW32" i="1"/>
  <c r="JU32" i="1"/>
  <c r="JT32" i="1"/>
  <c r="JS32" i="1"/>
  <c r="JR32" i="1"/>
  <c r="JQ32" i="1"/>
  <c r="JP32" i="1"/>
  <c r="JO32" i="1"/>
  <c r="JM32" i="1"/>
  <c r="JL32" i="1"/>
  <c r="JK32" i="1"/>
  <c r="JJ32" i="1"/>
  <c r="JI32" i="1"/>
  <c r="JH32" i="1"/>
  <c r="JG32" i="1"/>
  <c r="JE32" i="1"/>
  <c r="JD32" i="1"/>
  <c r="JC32" i="1"/>
  <c r="JB32" i="1"/>
  <c r="JA32" i="1"/>
  <c r="IZ32" i="1"/>
  <c r="IY32" i="1"/>
  <c r="IT32" i="1"/>
  <c r="IS32" i="1"/>
  <c r="IR32" i="1"/>
  <c r="IQ32" i="1"/>
  <c r="IP32" i="1"/>
  <c r="IO32" i="1"/>
  <c r="IN32" i="1"/>
  <c r="IL32" i="1"/>
  <c r="IK32" i="1"/>
  <c r="IJ32" i="1"/>
  <c r="II32" i="1"/>
  <c r="IH32" i="1"/>
  <c r="IG32" i="1"/>
  <c r="IF32" i="1"/>
  <c r="ID32" i="1"/>
  <c r="IC32" i="1"/>
  <c r="IB32" i="1"/>
  <c r="IA32" i="1"/>
  <c r="HZ32" i="1"/>
  <c r="HY32" i="1"/>
  <c r="HX32" i="1"/>
  <c r="HV32" i="1"/>
  <c r="HU32" i="1"/>
  <c r="HT32" i="1"/>
  <c r="HS32" i="1"/>
  <c r="HR32" i="1"/>
  <c r="HQ32" i="1"/>
  <c r="HP32" i="1"/>
  <c r="HK32" i="1"/>
  <c r="HJ32" i="1"/>
  <c r="HI32" i="1"/>
  <c r="HH32" i="1"/>
  <c r="HG32" i="1"/>
  <c r="HF32" i="1"/>
  <c r="HE32" i="1"/>
  <c r="HC32" i="1"/>
  <c r="HB32" i="1"/>
  <c r="HA32" i="1"/>
  <c r="GZ32" i="1"/>
  <c r="GY32" i="1"/>
  <c r="GX32" i="1"/>
  <c r="GW32" i="1"/>
  <c r="GU32" i="1"/>
  <c r="GT32" i="1"/>
  <c r="GS32" i="1"/>
  <c r="GR32" i="1"/>
  <c r="GQ32" i="1"/>
  <c r="GP32" i="1"/>
  <c r="GO32" i="1"/>
  <c r="GM32" i="1"/>
  <c r="GL32" i="1"/>
  <c r="GK32" i="1"/>
  <c r="GJ32" i="1"/>
  <c r="GI32" i="1"/>
  <c r="GH32" i="1"/>
  <c r="GG32" i="1"/>
  <c r="GB32" i="1"/>
  <c r="GA32" i="1"/>
  <c r="FZ32" i="1"/>
  <c r="FY32" i="1"/>
  <c r="FX32" i="1"/>
  <c r="FW32" i="1"/>
  <c r="FV32" i="1"/>
  <c r="FT32" i="1"/>
  <c r="FS32" i="1"/>
  <c r="FR32" i="1"/>
  <c r="FQ32" i="1"/>
  <c r="FP32" i="1"/>
  <c r="FO32" i="1"/>
  <c r="FN32" i="1"/>
  <c r="FL32" i="1"/>
  <c r="FK32" i="1"/>
  <c r="FJ32" i="1"/>
  <c r="FI32" i="1"/>
  <c r="FH32" i="1"/>
  <c r="FG32" i="1"/>
  <c r="FF32" i="1"/>
  <c r="FD32" i="1"/>
  <c r="FC32" i="1"/>
  <c r="FB32" i="1"/>
  <c r="FA32" i="1"/>
  <c r="EZ32" i="1"/>
  <c r="EY32" i="1"/>
  <c r="EX32" i="1"/>
  <c r="ES32" i="1"/>
  <c r="ER32" i="1"/>
  <c r="EQ32" i="1"/>
  <c r="EP32" i="1"/>
  <c r="EO32" i="1"/>
  <c r="EN32" i="1"/>
  <c r="EM32" i="1"/>
  <c r="EK32" i="1"/>
  <c r="EJ32" i="1"/>
  <c r="EI32" i="1"/>
  <c r="EH32" i="1"/>
  <c r="EG32" i="1"/>
  <c r="EF32" i="1"/>
  <c r="EE32" i="1"/>
  <c r="EC32" i="1"/>
  <c r="EB32" i="1"/>
  <c r="EA32" i="1"/>
  <c r="DZ32" i="1"/>
  <c r="DY32" i="1"/>
  <c r="DX32" i="1"/>
  <c r="DW32" i="1"/>
  <c r="DU32" i="1"/>
  <c r="DT32" i="1"/>
  <c r="DS32" i="1"/>
  <c r="DR32" i="1"/>
  <c r="DQ32" i="1"/>
  <c r="DP32" i="1"/>
  <c r="DO32" i="1"/>
  <c r="DJ32" i="1"/>
  <c r="DI32" i="1"/>
  <c r="DH32" i="1"/>
  <c r="DG32" i="1"/>
  <c r="DF32" i="1"/>
  <c r="DE32" i="1"/>
  <c r="DD32" i="1"/>
  <c r="DB32" i="1"/>
  <c r="DA32" i="1"/>
  <c r="CZ32" i="1"/>
  <c r="CY32" i="1"/>
  <c r="CX32" i="1"/>
  <c r="CW32" i="1"/>
  <c r="CV32" i="1"/>
  <c r="CT32" i="1"/>
  <c r="CS32" i="1"/>
  <c r="CR32" i="1"/>
  <c r="CQ32" i="1"/>
  <c r="CP32" i="1"/>
  <c r="CO32" i="1"/>
  <c r="CN32" i="1"/>
  <c r="CL32" i="1"/>
  <c r="CK32" i="1"/>
  <c r="CJ32" i="1"/>
  <c r="CI32" i="1"/>
  <c r="CH32" i="1"/>
  <c r="CG32" i="1"/>
  <c r="CF32" i="1"/>
  <c r="CA32" i="1"/>
  <c r="BZ32" i="1"/>
  <c r="BY32" i="1"/>
  <c r="BX32" i="1"/>
  <c r="BW32" i="1"/>
  <c r="BV32" i="1"/>
  <c r="BU32" i="1"/>
  <c r="BS32" i="1"/>
  <c r="BR32" i="1"/>
  <c r="BQ32" i="1"/>
  <c r="BP32" i="1"/>
  <c r="BO32" i="1"/>
  <c r="BN32" i="1"/>
  <c r="BM32" i="1"/>
  <c r="BK32" i="1"/>
  <c r="BJ32" i="1"/>
  <c r="BI32" i="1"/>
  <c r="BH32" i="1"/>
  <c r="BG32" i="1"/>
  <c r="BF32" i="1"/>
  <c r="BE32" i="1"/>
  <c r="BC32" i="1"/>
  <c r="BB32" i="1"/>
  <c r="BA32" i="1"/>
  <c r="AZ32" i="1"/>
  <c r="AY32" i="1"/>
  <c r="AX32" i="1"/>
  <c r="AW32" i="1"/>
  <c r="AR32" i="1"/>
  <c r="AQ32" i="1"/>
  <c r="AP32" i="1"/>
  <c r="AO32" i="1"/>
  <c r="AN32" i="1"/>
  <c r="AM32" i="1"/>
  <c r="AL32" i="1"/>
  <c r="AJ32" i="1"/>
  <c r="AI32" i="1"/>
  <c r="AH32" i="1"/>
  <c r="AG32" i="1"/>
  <c r="AF32" i="1"/>
  <c r="AE32" i="1"/>
  <c r="AD32" i="1"/>
  <c r="AB32" i="1"/>
  <c r="AA32" i="1"/>
  <c r="Z32" i="1"/>
  <c r="Y32" i="1"/>
  <c r="X32" i="1"/>
  <c r="W32" i="1"/>
  <c r="V32" i="1"/>
  <c r="T32" i="1"/>
  <c r="S32" i="1"/>
  <c r="R32" i="1"/>
  <c r="Q32" i="1"/>
  <c r="P32" i="1"/>
  <c r="O32" i="1"/>
  <c r="QV31" i="1"/>
  <c r="QU31" i="1"/>
  <c r="QT31" i="1"/>
  <c r="QS31" i="1"/>
  <c r="QR31" i="1"/>
  <c r="QQ31" i="1"/>
  <c r="QP31" i="1"/>
  <c r="QN31" i="1"/>
  <c r="QM31" i="1"/>
  <c r="QL31" i="1"/>
  <c r="QK31" i="1"/>
  <c r="QJ31" i="1"/>
  <c r="QI31" i="1"/>
  <c r="QH31" i="1"/>
  <c r="QF31" i="1"/>
  <c r="QE31" i="1"/>
  <c r="QD31" i="1"/>
  <c r="QC31" i="1"/>
  <c r="QB31" i="1"/>
  <c r="QA31" i="1"/>
  <c r="PZ31" i="1"/>
  <c r="PX31" i="1"/>
  <c r="PW31" i="1"/>
  <c r="PV31" i="1"/>
  <c r="PU31" i="1"/>
  <c r="PT31" i="1"/>
  <c r="PS31" i="1"/>
  <c r="PR31" i="1"/>
  <c r="PM31" i="1"/>
  <c r="PL31" i="1"/>
  <c r="PK31" i="1"/>
  <c r="PJ31" i="1"/>
  <c r="PI31" i="1"/>
  <c r="PH31" i="1"/>
  <c r="PG31" i="1"/>
  <c r="PE31" i="1"/>
  <c r="PD31" i="1"/>
  <c r="PC31" i="1"/>
  <c r="PB31" i="1"/>
  <c r="PA31" i="1"/>
  <c r="OZ31" i="1"/>
  <c r="OY31" i="1"/>
  <c r="OW31" i="1"/>
  <c r="OV31" i="1"/>
  <c r="OU31" i="1"/>
  <c r="OT31" i="1"/>
  <c r="OS31" i="1"/>
  <c r="OR31" i="1"/>
  <c r="OQ31" i="1"/>
  <c r="OO31" i="1"/>
  <c r="ON31" i="1"/>
  <c r="OM31" i="1"/>
  <c r="OL31" i="1"/>
  <c r="OK31" i="1"/>
  <c r="OJ31" i="1"/>
  <c r="OI31" i="1"/>
  <c r="OD31" i="1"/>
  <c r="OC31" i="1"/>
  <c r="OB31" i="1"/>
  <c r="OA31" i="1"/>
  <c r="NZ31" i="1"/>
  <c r="NY31" i="1"/>
  <c r="NX31" i="1"/>
  <c r="NV31" i="1"/>
  <c r="NU31" i="1"/>
  <c r="NT31" i="1"/>
  <c r="NS31" i="1"/>
  <c r="NR31" i="1"/>
  <c r="NQ31" i="1"/>
  <c r="NP31" i="1"/>
  <c r="NN31" i="1"/>
  <c r="NM31" i="1"/>
  <c r="NL31" i="1"/>
  <c r="NK31" i="1"/>
  <c r="NJ31" i="1"/>
  <c r="NI31" i="1"/>
  <c r="NH31" i="1"/>
  <c r="NF31" i="1"/>
  <c r="NE31" i="1"/>
  <c r="ND31" i="1"/>
  <c r="NC31" i="1"/>
  <c r="NB31" i="1"/>
  <c r="NA31" i="1"/>
  <c r="MZ31" i="1"/>
  <c r="MU31" i="1"/>
  <c r="MT31" i="1"/>
  <c r="MS31" i="1"/>
  <c r="MR31" i="1"/>
  <c r="MQ31" i="1"/>
  <c r="MP31" i="1"/>
  <c r="MO31" i="1"/>
  <c r="MM31" i="1"/>
  <c r="ML31" i="1"/>
  <c r="MK31" i="1"/>
  <c r="MJ31" i="1"/>
  <c r="MI31" i="1"/>
  <c r="MH31" i="1"/>
  <c r="MG31" i="1"/>
  <c r="ME31" i="1"/>
  <c r="MD31" i="1"/>
  <c r="MC31" i="1"/>
  <c r="MB31" i="1"/>
  <c r="MA31" i="1"/>
  <c r="LZ31" i="1"/>
  <c r="LY31" i="1"/>
  <c r="LW31" i="1"/>
  <c r="LV31" i="1"/>
  <c r="LU31" i="1"/>
  <c r="LT31" i="1"/>
  <c r="LS31" i="1"/>
  <c r="LR31" i="1"/>
  <c r="LQ31" i="1"/>
  <c r="LL31" i="1"/>
  <c r="LK31" i="1"/>
  <c r="LJ31" i="1"/>
  <c r="LI31" i="1"/>
  <c r="LH31" i="1"/>
  <c r="LG31" i="1"/>
  <c r="LF31" i="1"/>
  <c r="LD31" i="1"/>
  <c r="LC31" i="1"/>
  <c r="LB31" i="1"/>
  <c r="LA31" i="1"/>
  <c r="KZ31" i="1"/>
  <c r="KY31" i="1"/>
  <c r="KX31" i="1"/>
  <c r="KV31" i="1"/>
  <c r="KU31" i="1"/>
  <c r="KT31" i="1"/>
  <c r="KS31" i="1"/>
  <c r="KR31" i="1"/>
  <c r="KQ31" i="1"/>
  <c r="KP31" i="1"/>
  <c r="KN31" i="1"/>
  <c r="KM31" i="1"/>
  <c r="KL31" i="1"/>
  <c r="KK31" i="1"/>
  <c r="KJ31" i="1"/>
  <c r="KI31" i="1"/>
  <c r="KH31" i="1"/>
  <c r="KC31" i="1"/>
  <c r="KB31" i="1"/>
  <c r="KA31" i="1"/>
  <c r="JZ31" i="1"/>
  <c r="JY31" i="1"/>
  <c r="JX31" i="1"/>
  <c r="JW31" i="1"/>
  <c r="JU31" i="1"/>
  <c r="JT31" i="1"/>
  <c r="JS31" i="1"/>
  <c r="JR31" i="1"/>
  <c r="JQ31" i="1"/>
  <c r="JP31" i="1"/>
  <c r="JO31" i="1"/>
  <c r="JM31" i="1"/>
  <c r="JL31" i="1"/>
  <c r="JK31" i="1"/>
  <c r="JJ31" i="1"/>
  <c r="JI31" i="1"/>
  <c r="JH31" i="1"/>
  <c r="JG31" i="1"/>
  <c r="JE31" i="1"/>
  <c r="JD31" i="1"/>
  <c r="JC31" i="1"/>
  <c r="JB31" i="1"/>
  <c r="JA31" i="1"/>
  <c r="IZ31" i="1"/>
  <c r="IY31" i="1"/>
  <c r="IT31" i="1"/>
  <c r="IS31" i="1"/>
  <c r="IR31" i="1"/>
  <c r="IQ31" i="1"/>
  <c r="IP31" i="1"/>
  <c r="IO31" i="1"/>
  <c r="IN31" i="1"/>
  <c r="IL31" i="1"/>
  <c r="IK31" i="1"/>
  <c r="IJ31" i="1"/>
  <c r="II31" i="1"/>
  <c r="IH31" i="1"/>
  <c r="IG31" i="1"/>
  <c r="IF31" i="1"/>
  <c r="ID31" i="1"/>
  <c r="IC31" i="1"/>
  <c r="IB31" i="1"/>
  <c r="IA31" i="1"/>
  <c r="HZ31" i="1"/>
  <c r="HY31" i="1"/>
  <c r="HX31" i="1"/>
  <c r="HV31" i="1"/>
  <c r="HU31" i="1"/>
  <c r="HT31" i="1"/>
  <c r="HS31" i="1"/>
  <c r="HR31" i="1"/>
  <c r="HQ31" i="1"/>
  <c r="HP31" i="1"/>
  <c r="HK31" i="1"/>
  <c r="HJ31" i="1"/>
  <c r="HI31" i="1"/>
  <c r="HH31" i="1"/>
  <c r="HG31" i="1"/>
  <c r="HF31" i="1"/>
  <c r="HE31" i="1"/>
  <c r="HC31" i="1"/>
  <c r="HB31" i="1"/>
  <c r="HA31" i="1"/>
  <c r="GZ31" i="1"/>
  <c r="GY31" i="1"/>
  <c r="GX31" i="1"/>
  <c r="GW31" i="1"/>
  <c r="GU31" i="1"/>
  <c r="GT31" i="1"/>
  <c r="GS31" i="1"/>
  <c r="GR31" i="1"/>
  <c r="GQ31" i="1"/>
  <c r="GP31" i="1"/>
  <c r="GO31" i="1"/>
  <c r="GM31" i="1"/>
  <c r="GL31" i="1"/>
  <c r="GK31" i="1"/>
  <c r="GJ31" i="1"/>
  <c r="GI31" i="1"/>
  <c r="GH31" i="1"/>
  <c r="GG31" i="1"/>
  <c r="GB31" i="1"/>
  <c r="GA31" i="1"/>
  <c r="FZ31" i="1"/>
  <c r="FY31" i="1"/>
  <c r="FX31" i="1"/>
  <c r="FW31" i="1"/>
  <c r="FV31" i="1"/>
  <c r="FT31" i="1"/>
  <c r="FS31" i="1"/>
  <c r="FR31" i="1"/>
  <c r="FQ31" i="1"/>
  <c r="FP31" i="1"/>
  <c r="FO31" i="1"/>
  <c r="FN31" i="1"/>
  <c r="FL31" i="1"/>
  <c r="FK31" i="1"/>
  <c r="FJ31" i="1"/>
  <c r="FI31" i="1"/>
  <c r="FH31" i="1"/>
  <c r="FG31" i="1"/>
  <c r="FF31" i="1"/>
  <c r="FD31" i="1"/>
  <c r="FC31" i="1"/>
  <c r="FB31" i="1"/>
  <c r="FA31" i="1"/>
  <c r="EZ31" i="1"/>
  <c r="EY31" i="1"/>
  <c r="EX31" i="1"/>
  <c r="ES31" i="1"/>
  <c r="ER31" i="1"/>
  <c r="EQ31" i="1"/>
  <c r="EP31" i="1"/>
  <c r="EO31" i="1"/>
  <c r="EN31" i="1"/>
  <c r="EM31" i="1"/>
  <c r="EK31" i="1"/>
  <c r="EJ31" i="1"/>
  <c r="EI31" i="1"/>
  <c r="EH31" i="1"/>
  <c r="EG31" i="1"/>
  <c r="EF31" i="1"/>
  <c r="EE31" i="1"/>
  <c r="EC31" i="1"/>
  <c r="EB31" i="1"/>
  <c r="EA31" i="1"/>
  <c r="DZ31" i="1"/>
  <c r="DY31" i="1"/>
  <c r="DX31" i="1"/>
  <c r="DW31" i="1"/>
  <c r="DU31" i="1"/>
  <c r="DT31" i="1"/>
  <c r="DS31" i="1"/>
  <c r="DR31" i="1"/>
  <c r="DQ31" i="1"/>
  <c r="DP31" i="1"/>
  <c r="DO31" i="1"/>
  <c r="DJ31" i="1"/>
  <c r="DI31" i="1"/>
  <c r="DH31" i="1"/>
  <c r="DG31" i="1"/>
  <c r="DF31" i="1"/>
  <c r="DE31" i="1"/>
  <c r="DD31" i="1"/>
  <c r="DB31" i="1"/>
  <c r="DA31" i="1"/>
  <c r="CZ31" i="1"/>
  <c r="CY31" i="1"/>
  <c r="CX31" i="1"/>
  <c r="CW31" i="1"/>
  <c r="CV31" i="1"/>
  <c r="CT31" i="1"/>
  <c r="CS31" i="1"/>
  <c r="CR31" i="1"/>
  <c r="CQ31" i="1"/>
  <c r="CP31" i="1"/>
  <c r="CO31" i="1"/>
  <c r="CN31" i="1"/>
  <c r="CL31" i="1"/>
  <c r="CK31" i="1"/>
  <c r="CJ31" i="1"/>
  <c r="CI31" i="1"/>
  <c r="CH31" i="1"/>
  <c r="CG31" i="1"/>
  <c r="CF31" i="1"/>
  <c r="CA31" i="1"/>
  <c r="BZ31" i="1"/>
  <c r="BY31" i="1"/>
  <c r="BX31" i="1"/>
  <c r="BW31" i="1"/>
  <c r="BV31" i="1"/>
  <c r="BU31" i="1"/>
  <c r="BS31" i="1"/>
  <c r="BR31" i="1"/>
  <c r="BQ31" i="1"/>
  <c r="BP31" i="1"/>
  <c r="BO31" i="1"/>
  <c r="BN31" i="1"/>
  <c r="BM31" i="1"/>
  <c r="BK31" i="1"/>
  <c r="BJ31" i="1"/>
  <c r="BI31" i="1"/>
  <c r="BH31" i="1"/>
  <c r="BG31" i="1"/>
  <c r="BF31" i="1"/>
  <c r="BE31" i="1"/>
  <c r="BC31" i="1"/>
  <c r="BB31" i="1"/>
  <c r="BA31" i="1"/>
  <c r="AZ31" i="1"/>
  <c r="AY31" i="1"/>
  <c r="AX31" i="1"/>
  <c r="AW31" i="1"/>
  <c r="AR31" i="1"/>
  <c r="AP31" i="1"/>
  <c r="AO31" i="1"/>
  <c r="AN31" i="1"/>
  <c r="AM31" i="1"/>
  <c r="AL31" i="1"/>
  <c r="AI31" i="1"/>
  <c r="AH31" i="1"/>
  <c r="AG31" i="1"/>
  <c r="AF31" i="1"/>
  <c r="AD31" i="1"/>
  <c r="AA31" i="1"/>
  <c r="Z31" i="1"/>
  <c r="Y31" i="1"/>
  <c r="X31" i="1"/>
  <c r="V31" i="1"/>
  <c r="S31" i="1"/>
  <c r="R31" i="1"/>
  <c r="Q31" i="1"/>
  <c r="O31" i="1"/>
  <c r="N31" i="1"/>
  <c r="QV30" i="1"/>
  <c r="QU30" i="1"/>
  <c r="QT30" i="1"/>
  <c r="QS30" i="1"/>
  <c r="QR30" i="1"/>
  <c r="QQ30" i="1"/>
  <c r="QP30" i="1"/>
  <c r="QN30" i="1"/>
  <c r="QM30" i="1"/>
  <c r="QL30" i="1"/>
  <c r="QK30" i="1"/>
  <c r="QJ30" i="1"/>
  <c r="QI30" i="1"/>
  <c r="QH30" i="1"/>
  <c r="QF30" i="1"/>
  <c r="QE30" i="1"/>
  <c r="QD30" i="1"/>
  <c r="QC30" i="1"/>
  <c r="QB30" i="1"/>
  <c r="QA30" i="1"/>
  <c r="PZ30" i="1"/>
  <c r="PX30" i="1"/>
  <c r="PW30" i="1"/>
  <c r="PV30" i="1"/>
  <c r="PU30" i="1"/>
  <c r="PT30" i="1"/>
  <c r="PS30" i="1"/>
  <c r="PR30" i="1"/>
  <c r="PM30" i="1"/>
  <c r="PL30" i="1"/>
  <c r="PK30" i="1"/>
  <c r="PJ30" i="1"/>
  <c r="PI30" i="1"/>
  <c r="PH30" i="1"/>
  <c r="PG30" i="1"/>
  <c r="PE30" i="1"/>
  <c r="PD30" i="1"/>
  <c r="PC30" i="1"/>
  <c r="PB30" i="1"/>
  <c r="PA30" i="1"/>
  <c r="OZ30" i="1"/>
  <c r="OY30" i="1"/>
  <c r="OW30" i="1"/>
  <c r="OV30" i="1"/>
  <c r="OU30" i="1"/>
  <c r="OT30" i="1"/>
  <c r="OS30" i="1"/>
  <c r="OR30" i="1"/>
  <c r="OQ30" i="1"/>
  <c r="OO30" i="1"/>
  <c r="ON30" i="1"/>
  <c r="OM30" i="1"/>
  <c r="OL30" i="1"/>
  <c r="OK30" i="1"/>
  <c r="OJ30" i="1"/>
  <c r="OI30" i="1"/>
  <c r="OD30" i="1"/>
  <c r="OC30" i="1"/>
  <c r="OB30" i="1"/>
  <c r="OA30" i="1"/>
  <c r="NZ30" i="1"/>
  <c r="NY30" i="1"/>
  <c r="NX30" i="1"/>
  <c r="NV30" i="1"/>
  <c r="NU30" i="1"/>
  <c r="NT30" i="1"/>
  <c r="NS30" i="1"/>
  <c r="NR30" i="1"/>
  <c r="NQ30" i="1"/>
  <c r="NP30" i="1"/>
  <c r="NN30" i="1"/>
  <c r="NM30" i="1"/>
  <c r="NL30" i="1"/>
  <c r="NK30" i="1"/>
  <c r="NJ30" i="1"/>
  <c r="NI30" i="1"/>
  <c r="NH30" i="1"/>
  <c r="NF30" i="1"/>
  <c r="NE30" i="1"/>
  <c r="ND30" i="1"/>
  <c r="NC30" i="1"/>
  <c r="NB30" i="1"/>
  <c r="NA30" i="1"/>
  <c r="MZ30" i="1"/>
  <c r="MU30" i="1"/>
  <c r="MT30" i="1"/>
  <c r="MS30" i="1"/>
  <c r="MR30" i="1"/>
  <c r="MQ30" i="1"/>
  <c r="MP30" i="1"/>
  <c r="MO30" i="1"/>
  <c r="MM30" i="1"/>
  <c r="ML30" i="1"/>
  <c r="MK30" i="1"/>
  <c r="MJ30" i="1"/>
  <c r="MI30" i="1"/>
  <c r="MH30" i="1"/>
  <c r="MG30" i="1"/>
  <c r="ME30" i="1"/>
  <c r="MD30" i="1"/>
  <c r="MC30" i="1"/>
  <c r="MB30" i="1"/>
  <c r="MA30" i="1"/>
  <c r="LZ30" i="1"/>
  <c r="LY30" i="1"/>
  <c r="LW30" i="1"/>
  <c r="LV30" i="1"/>
  <c r="LU30" i="1"/>
  <c r="LT30" i="1"/>
  <c r="LS30" i="1"/>
  <c r="LR30" i="1"/>
  <c r="LQ30" i="1"/>
  <c r="LL30" i="1"/>
  <c r="LK30" i="1"/>
  <c r="LJ30" i="1"/>
  <c r="LI30" i="1"/>
  <c r="LH30" i="1"/>
  <c r="LG30" i="1"/>
  <c r="LF30" i="1"/>
  <c r="LD30" i="1"/>
  <c r="LC30" i="1"/>
  <c r="LB30" i="1"/>
  <c r="LA30" i="1"/>
  <c r="KZ30" i="1"/>
  <c r="KY30" i="1"/>
  <c r="KX30" i="1"/>
  <c r="KV30" i="1"/>
  <c r="KU30" i="1"/>
  <c r="KT30" i="1"/>
  <c r="KS30" i="1"/>
  <c r="KR30" i="1"/>
  <c r="KQ30" i="1"/>
  <c r="KP30" i="1"/>
  <c r="KN30" i="1"/>
  <c r="KM30" i="1"/>
  <c r="KL30" i="1"/>
  <c r="KK30" i="1"/>
  <c r="KJ30" i="1"/>
  <c r="KI30" i="1"/>
  <c r="KH30" i="1"/>
  <c r="KC30" i="1"/>
  <c r="KB30" i="1"/>
  <c r="KA30" i="1"/>
  <c r="JZ30" i="1"/>
  <c r="JY30" i="1"/>
  <c r="JX30" i="1"/>
  <c r="JW30" i="1"/>
  <c r="JU30" i="1"/>
  <c r="JT30" i="1"/>
  <c r="JS30" i="1"/>
  <c r="JR30" i="1"/>
  <c r="JQ30" i="1"/>
  <c r="JP30" i="1"/>
  <c r="JO30" i="1"/>
  <c r="JM30" i="1"/>
  <c r="JL30" i="1"/>
  <c r="JK30" i="1"/>
  <c r="JJ30" i="1"/>
  <c r="JI30" i="1"/>
  <c r="JH30" i="1"/>
  <c r="JG30" i="1"/>
  <c r="JE30" i="1"/>
  <c r="JD30" i="1"/>
  <c r="JC30" i="1"/>
  <c r="JB30" i="1"/>
  <c r="JA30" i="1"/>
  <c r="IZ30" i="1"/>
  <c r="IY30" i="1"/>
  <c r="IT30" i="1"/>
  <c r="IS30" i="1"/>
  <c r="IR30" i="1"/>
  <c r="IQ30" i="1"/>
  <c r="IP30" i="1"/>
  <c r="IO30" i="1"/>
  <c r="IN30" i="1"/>
  <c r="IL30" i="1"/>
  <c r="IK30" i="1"/>
  <c r="IJ30" i="1"/>
  <c r="II30" i="1"/>
  <c r="IH30" i="1"/>
  <c r="IG30" i="1"/>
  <c r="IF30" i="1"/>
  <c r="ID30" i="1"/>
  <c r="IC30" i="1"/>
  <c r="IB30" i="1"/>
  <c r="IA30" i="1"/>
  <c r="HZ30" i="1"/>
  <c r="HY30" i="1"/>
  <c r="HX30" i="1"/>
  <c r="HV30" i="1"/>
  <c r="HU30" i="1"/>
  <c r="HT30" i="1"/>
  <c r="HS30" i="1"/>
  <c r="HR30" i="1"/>
  <c r="HQ30" i="1"/>
  <c r="HP30" i="1"/>
  <c r="HK30" i="1"/>
  <c r="HJ30" i="1"/>
  <c r="HI30" i="1"/>
  <c r="HH30" i="1"/>
  <c r="HG30" i="1"/>
  <c r="HF30" i="1"/>
  <c r="HE30" i="1"/>
  <c r="HC30" i="1"/>
  <c r="HB30" i="1"/>
  <c r="HA30" i="1"/>
  <c r="GZ30" i="1"/>
  <c r="GY30" i="1"/>
  <c r="GX30" i="1"/>
  <c r="GW30" i="1"/>
  <c r="GU30" i="1"/>
  <c r="GT30" i="1"/>
  <c r="GS30" i="1"/>
  <c r="GR30" i="1"/>
  <c r="GQ30" i="1"/>
  <c r="GP30" i="1"/>
  <c r="GO30" i="1"/>
  <c r="GM30" i="1"/>
  <c r="GL30" i="1"/>
  <c r="GK30" i="1"/>
  <c r="GJ30" i="1"/>
  <c r="GI30" i="1"/>
  <c r="GH30" i="1"/>
  <c r="GG30" i="1"/>
  <c r="GB30" i="1"/>
  <c r="GA30" i="1"/>
  <c r="FZ30" i="1"/>
  <c r="FY30" i="1"/>
  <c r="FX30" i="1"/>
  <c r="FW30" i="1"/>
  <c r="FV30" i="1"/>
  <c r="FT30" i="1"/>
  <c r="FS30" i="1"/>
  <c r="FR30" i="1"/>
  <c r="FQ30" i="1"/>
  <c r="FP30" i="1"/>
  <c r="FO30" i="1"/>
  <c r="FN30" i="1"/>
  <c r="FL30" i="1"/>
  <c r="FK30" i="1"/>
  <c r="FJ30" i="1"/>
  <c r="FI30" i="1"/>
  <c r="FH30" i="1"/>
  <c r="FG30" i="1"/>
  <c r="FF30" i="1"/>
  <c r="FD30" i="1"/>
  <c r="FC30" i="1"/>
  <c r="FB30" i="1"/>
  <c r="FA30" i="1"/>
  <c r="EZ30" i="1"/>
  <c r="EY30" i="1"/>
  <c r="EX30" i="1"/>
  <c r="ES30" i="1"/>
  <c r="ER30" i="1"/>
  <c r="EQ30" i="1"/>
  <c r="EP30" i="1"/>
  <c r="EO30" i="1"/>
  <c r="EN30" i="1"/>
  <c r="EM30" i="1"/>
  <c r="EK30" i="1"/>
  <c r="EJ30" i="1"/>
  <c r="EI30" i="1"/>
  <c r="EH30" i="1"/>
  <c r="EG30" i="1"/>
  <c r="EF30" i="1"/>
  <c r="EE30" i="1"/>
  <c r="EC30" i="1"/>
  <c r="EB30" i="1"/>
  <c r="EA30" i="1"/>
  <c r="DZ30" i="1"/>
  <c r="DY30" i="1"/>
  <c r="DX30" i="1"/>
  <c r="DW30" i="1"/>
  <c r="DU30" i="1"/>
  <c r="DT30" i="1"/>
  <c r="DS30" i="1"/>
  <c r="DR30" i="1"/>
  <c r="DQ30" i="1"/>
  <c r="DP30" i="1"/>
  <c r="DO30" i="1"/>
  <c r="DJ30" i="1"/>
  <c r="DI30" i="1"/>
  <c r="DH30" i="1"/>
  <c r="DG30" i="1"/>
  <c r="DF30" i="1"/>
  <c r="DE30" i="1"/>
  <c r="DD30" i="1"/>
  <c r="DB30" i="1"/>
  <c r="DA30" i="1"/>
  <c r="CZ30" i="1"/>
  <c r="CY30" i="1"/>
  <c r="CX30" i="1"/>
  <c r="CW30" i="1"/>
  <c r="CV30" i="1"/>
  <c r="CT30" i="1"/>
  <c r="CS30" i="1"/>
  <c r="CR30" i="1"/>
  <c r="CQ30" i="1"/>
  <c r="CP30" i="1"/>
  <c r="CO30" i="1"/>
  <c r="CN30" i="1"/>
  <c r="CL30" i="1"/>
  <c r="CK30" i="1"/>
  <c r="CJ30" i="1"/>
  <c r="CI30" i="1"/>
  <c r="CH30" i="1"/>
  <c r="CG30" i="1"/>
  <c r="CF30" i="1"/>
  <c r="CA30" i="1"/>
  <c r="BZ30" i="1"/>
  <c r="BY30" i="1"/>
  <c r="BX30" i="1"/>
  <c r="BW30" i="1"/>
  <c r="BV30" i="1"/>
  <c r="BU30" i="1"/>
  <c r="BS30" i="1"/>
  <c r="BR30" i="1"/>
  <c r="BQ30" i="1"/>
  <c r="BP30" i="1"/>
  <c r="BO30" i="1"/>
  <c r="BN30" i="1"/>
  <c r="BM30" i="1"/>
  <c r="BK30" i="1"/>
  <c r="BJ30" i="1"/>
  <c r="BI30" i="1"/>
  <c r="BH30" i="1"/>
  <c r="BG30" i="1"/>
  <c r="BF30" i="1"/>
  <c r="BE30" i="1"/>
  <c r="BC30" i="1"/>
  <c r="BB30" i="1"/>
  <c r="BA30" i="1"/>
  <c r="AZ30" i="1"/>
  <c r="AY30" i="1"/>
  <c r="AX30" i="1"/>
  <c r="AW30" i="1"/>
  <c r="AR30" i="1"/>
  <c r="AQ30" i="1"/>
  <c r="AP30" i="1"/>
  <c r="AO30" i="1"/>
  <c r="AN30" i="1"/>
  <c r="AM30" i="1"/>
  <c r="AL30" i="1"/>
  <c r="AH30" i="1"/>
  <c r="AG30" i="1"/>
  <c r="AE30" i="1"/>
  <c r="AD30" i="1"/>
  <c r="AA30" i="1"/>
  <c r="Z30" i="1"/>
  <c r="Y30" i="1"/>
  <c r="W30" i="1"/>
  <c r="V30" i="1"/>
  <c r="S30" i="1"/>
  <c r="Q30" i="1"/>
  <c r="P30" i="1"/>
  <c r="O30" i="1"/>
  <c r="QV29" i="1"/>
  <c r="QU29" i="1"/>
  <c r="QT29" i="1"/>
  <c r="QS29" i="1"/>
  <c r="QR29" i="1"/>
  <c r="QQ29" i="1"/>
  <c r="QP29" i="1"/>
  <c r="QN29" i="1"/>
  <c r="QM29" i="1"/>
  <c r="QL29" i="1"/>
  <c r="QK29" i="1"/>
  <c r="QJ29" i="1"/>
  <c r="QI29" i="1"/>
  <c r="QH29" i="1"/>
  <c r="QF29" i="1"/>
  <c r="QE29" i="1"/>
  <c r="QD29" i="1"/>
  <c r="QC29" i="1"/>
  <c r="QB29" i="1"/>
  <c r="QA29" i="1"/>
  <c r="PZ29" i="1"/>
  <c r="PX29" i="1"/>
  <c r="PW29" i="1"/>
  <c r="PV29" i="1"/>
  <c r="PU29" i="1"/>
  <c r="PT29" i="1"/>
  <c r="PS29" i="1"/>
  <c r="PR29" i="1"/>
  <c r="PM29" i="1"/>
  <c r="PL29" i="1"/>
  <c r="PK29" i="1"/>
  <c r="PJ29" i="1"/>
  <c r="PI29" i="1"/>
  <c r="PH29" i="1"/>
  <c r="PG29" i="1"/>
  <c r="PE29" i="1"/>
  <c r="PD29" i="1"/>
  <c r="PC29" i="1"/>
  <c r="PB29" i="1"/>
  <c r="PA29" i="1"/>
  <c r="OZ29" i="1"/>
  <c r="OY29" i="1"/>
  <c r="OW29" i="1"/>
  <c r="OV29" i="1"/>
  <c r="OU29" i="1"/>
  <c r="OT29" i="1"/>
  <c r="OS29" i="1"/>
  <c r="OR29" i="1"/>
  <c r="OQ29" i="1"/>
  <c r="OO29" i="1"/>
  <c r="ON29" i="1"/>
  <c r="OM29" i="1"/>
  <c r="OL29" i="1"/>
  <c r="OK29" i="1"/>
  <c r="OJ29" i="1"/>
  <c r="OI29" i="1"/>
  <c r="OD29" i="1"/>
  <c r="OC29" i="1"/>
  <c r="OB29" i="1"/>
  <c r="OA29" i="1"/>
  <c r="NZ29" i="1"/>
  <c r="NY29" i="1"/>
  <c r="NX29" i="1"/>
  <c r="NV29" i="1"/>
  <c r="NU29" i="1"/>
  <c r="NT29" i="1"/>
  <c r="NS29" i="1"/>
  <c r="NR29" i="1"/>
  <c r="NQ29" i="1"/>
  <c r="NP29" i="1"/>
  <c r="NN29" i="1"/>
  <c r="NM29" i="1"/>
  <c r="NL29" i="1"/>
  <c r="NK29" i="1"/>
  <c r="NJ29" i="1"/>
  <c r="NI29" i="1"/>
  <c r="NH29" i="1"/>
  <c r="NF29" i="1"/>
  <c r="NE29" i="1"/>
  <c r="ND29" i="1"/>
  <c r="NC29" i="1"/>
  <c r="NB29" i="1"/>
  <c r="NA29" i="1"/>
  <c r="MZ29" i="1"/>
  <c r="MU29" i="1"/>
  <c r="MT29" i="1"/>
  <c r="MS29" i="1"/>
  <c r="MR29" i="1"/>
  <c r="MQ29" i="1"/>
  <c r="MP29" i="1"/>
  <c r="MO29" i="1"/>
  <c r="MM29" i="1"/>
  <c r="ML29" i="1"/>
  <c r="MK29" i="1"/>
  <c r="MJ29" i="1"/>
  <c r="MI29" i="1"/>
  <c r="MH29" i="1"/>
  <c r="MG29" i="1"/>
  <c r="ME29" i="1"/>
  <c r="MD29" i="1"/>
  <c r="MC29" i="1"/>
  <c r="MB29" i="1"/>
  <c r="MA29" i="1"/>
  <c r="LZ29" i="1"/>
  <c r="LY29" i="1"/>
  <c r="LW29" i="1"/>
  <c r="LV29" i="1"/>
  <c r="LU29" i="1"/>
  <c r="LT29" i="1"/>
  <c r="LS29" i="1"/>
  <c r="LR29" i="1"/>
  <c r="LQ29" i="1"/>
  <c r="LL29" i="1"/>
  <c r="LK29" i="1"/>
  <c r="LJ29" i="1"/>
  <c r="LI29" i="1"/>
  <c r="LH29" i="1"/>
  <c r="LG29" i="1"/>
  <c r="LF29" i="1"/>
  <c r="LD29" i="1"/>
  <c r="LC29" i="1"/>
  <c r="LB29" i="1"/>
  <c r="LA29" i="1"/>
  <c r="KZ29" i="1"/>
  <c r="KY29" i="1"/>
  <c r="KX29" i="1"/>
  <c r="KV29" i="1"/>
  <c r="KU29" i="1"/>
  <c r="KT29" i="1"/>
  <c r="KS29" i="1"/>
  <c r="KR29" i="1"/>
  <c r="KQ29" i="1"/>
  <c r="KP29" i="1"/>
  <c r="KN29" i="1"/>
  <c r="KM29" i="1"/>
  <c r="KL29" i="1"/>
  <c r="KK29" i="1"/>
  <c r="KJ29" i="1"/>
  <c r="KI29" i="1"/>
  <c r="KH29" i="1"/>
  <c r="KC29" i="1"/>
  <c r="KB29" i="1"/>
  <c r="KA29" i="1"/>
  <c r="JZ29" i="1"/>
  <c r="JY29" i="1"/>
  <c r="JX29" i="1"/>
  <c r="JW29" i="1"/>
  <c r="JU29" i="1"/>
  <c r="JT29" i="1"/>
  <c r="JS29" i="1"/>
  <c r="JR29" i="1"/>
  <c r="JQ29" i="1"/>
  <c r="JP29" i="1"/>
  <c r="JO29" i="1"/>
  <c r="JM29" i="1"/>
  <c r="JL29" i="1"/>
  <c r="JK29" i="1"/>
  <c r="JJ29" i="1"/>
  <c r="JI29" i="1"/>
  <c r="JH29" i="1"/>
  <c r="JG29" i="1"/>
  <c r="JE29" i="1"/>
  <c r="JD29" i="1"/>
  <c r="JC29" i="1"/>
  <c r="JB29" i="1"/>
  <c r="JA29" i="1"/>
  <c r="IZ29" i="1"/>
  <c r="IY29" i="1"/>
  <c r="IT29" i="1"/>
  <c r="IS29" i="1"/>
  <c r="IR29" i="1"/>
  <c r="IQ29" i="1"/>
  <c r="IP29" i="1"/>
  <c r="IO29" i="1"/>
  <c r="IN29" i="1"/>
  <c r="IL29" i="1"/>
  <c r="IK29" i="1"/>
  <c r="IJ29" i="1"/>
  <c r="II29" i="1"/>
  <c r="IH29" i="1"/>
  <c r="IG29" i="1"/>
  <c r="IF29" i="1"/>
  <c r="ID29" i="1"/>
  <c r="IC29" i="1"/>
  <c r="IB29" i="1"/>
  <c r="IA29" i="1"/>
  <c r="HZ29" i="1"/>
  <c r="HY29" i="1"/>
  <c r="HX29" i="1"/>
  <c r="HV29" i="1"/>
  <c r="HU29" i="1"/>
  <c r="HT29" i="1"/>
  <c r="HS29" i="1"/>
  <c r="HR29" i="1"/>
  <c r="HQ29" i="1"/>
  <c r="HP29" i="1"/>
  <c r="HK29" i="1"/>
  <c r="HJ29" i="1"/>
  <c r="HI29" i="1"/>
  <c r="HH29" i="1"/>
  <c r="HG29" i="1"/>
  <c r="HF29" i="1"/>
  <c r="HE29" i="1"/>
  <c r="HC29" i="1"/>
  <c r="HB29" i="1"/>
  <c r="HA29" i="1"/>
  <c r="GZ29" i="1"/>
  <c r="GY29" i="1"/>
  <c r="GX29" i="1"/>
  <c r="GW29" i="1"/>
  <c r="GU29" i="1"/>
  <c r="GT29" i="1"/>
  <c r="GS29" i="1"/>
  <c r="GR29" i="1"/>
  <c r="GQ29" i="1"/>
  <c r="GP29" i="1"/>
  <c r="GO29" i="1"/>
  <c r="GM29" i="1"/>
  <c r="GL29" i="1"/>
  <c r="GK29" i="1"/>
  <c r="GJ29" i="1"/>
  <c r="GI29" i="1"/>
  <c r="GH29" i="1"/>
  <c r="GG29" i="1"/>
  <c r="GB29" i="1"/>
  <c r="GA29" i="1"/>
  <c r="FZ29" i="1"/>
  <c r="FY29" i="1"/>
  <c r="FX29" i="1"/>
  <c r="FW29" i="1"/>
  <c r="FV29" i="1"/>
  <c r="FT29" i="1"/>
  <c r="FS29" i="1"/>
  <c r="FR29" i="1"/>
  <c r="FQ29" i="1"/>
  <c r="FP29" i="1"/>
  <c r="FO29" i="1"/>
  <c r="FN29" i="1"/>
  <c r="FL29" i="1"/>
  <c r="FK29" i="1"/>
  <c r="FJ29" i="1"/>
  <c r="FI29" i="1"/>
  <c r="FH29" i="1"/>
  <c r="FG29" i="1"/>
  <c r="FF29" i="1"/>
  <c r="FD29" i="1"/>
  <c r="FC29" i="1"/>
  <c r="FB29" i="1"/>
  <c r="FA29" i="1"/>
  <c r="EZ29" i="1"/>
  <c r="EY29" i="1"/>
  <c r="EX29" i="1"/>
  <c r="ES29" i="1"/>
  <c r="ER29" i="1"/>
  <c r="EQ29" i="1"/>
  <c r="EP29" i="1"/>
  <c r="EO29" i="1"/>
  <c r="EN29" i="1"/>
  <c r="EM29" i="1"/>
  <c r="EK29" i="1"/>
  <c r="EJ29" i="1"/>
  <c r="EI29" i="1"/>
  <c r="EH29" i="1"/>
  <c r="EG29" i="1"/>
  <c r="EF29" i="1"/>
  <c r="EE29" i="1"/>
  <c r="EC29" i="1"/>
  <c r="EB29" i="1"/>
  <c r="EA29" i="1"/>
  <c r="DZ29" i="1"/>
  <c r="DY29" i="1"/>
  <c r="DX29" i="1"/>
  <c r="DW29" i="1"/>
  <c r="DU29" i="1"/>
  <c r="DT29" i="1"/>
  <c r="DS29" i="1"/>
  <c r="DR29" i="1"/>
  <c r="DQ29" i="1"/>
  <c r="DP29" i="1"/>
  <c r="DO29" i="1"/>
  <c r="DJ29" i="1"/>
  <c r="DI29" i="1"/>
  <c r="DH29" i="1"/>
  <c r="DG29" i="1"/>
  <c r="DF29" i="1"/>
  <c r="DE29" i="1"/>
  <c r="DD29" i="1"/>
  <c r="DB29" i="1"/>
  <c r="DA29" i="1"/>
  <c r="CZ29" i="1"/>
  <c r="CY29" i="1"/>
  <c r="CX29" i="1"/>
  <c r="CW29" i="1"/>
  <c r="CV29" i="1"/>
  <c r="CT29" i="1"/>
  <c r="CS29" i="1"/>
  <c r="CR29" i="1"/>
  <c r="CQ29" i="1"/>
  <c r="CP29" i="1"/>
  <c r="CO29" i="1"/>
  <c r="CN29" i="1"/>
  <c r="CL29" i="1"/>
  <c r="CK29" i="1"/>
  <c r="CJ29" i="1"/>
  <c r="CI29" i="1"/>
  <c r="CH29" i="1"/>
  <c r="CG29" i="1"/>
  <c r="CF29" i="1"/>
  <c r="CA29" i="1"/>
  <c r="BZ29" i="1"/>
  <c r="BY29" i="1"/>
  <c r="BX29" i="1"/>
  <c r="BW29" i="1"/>
  <c r="BV29" i="1"/>
  <c r="BU29" i="1"/>
  <c r="BS29" i="1"/>
  <c r="BR29" i="1"/>
  <c r="BQ29" i="1"/>
  <c r="BP29" i="1"/>
  <c r="BO29" i="1"/>
  <c r="BN29" i="1"/>
  <c r="BM29" i="1"/>
  <c r="BK29" i="1"/>
  <c r="BJ29" i="1"/>
  <c r="BI29" i="1"/>
  <c r="BH29" i="1"/>
  <c r="BG29" i="1"/>
  <c r="BF29" i="1"/>
  <c r="BE29" i="1"/>
  <c r="BC29" i="1"/>
  <c r="BB29" i="1"/>
  <c r="BA29" i="1"/>
  <c r="AZ29" i="1"/>
  <c r="AY29" i="1"/>
  <c r="AX29" i="1"/>
  <c r="AW29" i="1"/>
  <c r="AR29" i="1"/>
  <c r="AQ29" i="1"/>
  <c r="AP29" i="1"/>
  <c r="AO29" i="1"/>
  <c r="AN29" i="1"/>
  <c r="AM29" i="1"/>
  <c r="AL29" i="1"/>
  <c r="AI29" i="1"/>
  <c r="AH29" i="1"/>
  <c r="AF29" i="1"/>
  <c r="AD29" i="1"/>
  <c r="AA29" i="1"/>
  <c r="Z29" i="1"/>
  <c r="Y29" i="1"/>
  <c r="X29" i="1"/>
  <c r="W29" i="1"/>
  <c r="R29" i="1"/>
  <c r="P29" i="1"/>
  <c r="O29" i="1"/>
  <c r="N29" i="1"/>
  <c r="QV28" i="1"/>
  <c r="QU28" i="1"/>
  <c r="QT28" i="1"/>
  <c r="QS28" i="1"/>
  <c r="QR28" i="1"/>
  <c r="QQ28" i="1"/>
  <c r="QP28" i="1"/>
  <c r="QN28" i="1"/>
  <c r="QM28" i="1"/>
  <c r="QL28" i="1"/>
  <c r="QK28" i="1"/>
  <c r="QJ28" i="1"/>
  <c r="QI28" i="1"/>
  <c r="QH28" i="1"/>
  <c r="QF28" i="1"/>
  <c r="QE28" i="1"/>
  <c r="QD28" i="1"/>
  <c r="QC28" i="1"/>
  <c r="QB28" i="1"/>
  <c r="QA28" i="1"/>
  <c r="PZ28" i="1"/>
  <c r="PX28" i="1"/>
  <c r="PW28" i="1"/>
  <c r="PV28" i="1"/>
  <c r="PU28" i="1"/>
  <c r="PT28" i="1"/>
  <c r="PS28" i="1"/>
  <c r="PR28" i="1"/>
  <c r="PM28" i="1"/>
  <c r="PL28" i="1"/>
  <c r="PK28" i="1"/>
  <c r="PJ28" i="1"/>
  <c r="PI28" i="1"/>
  <c r="PH28" i="1"/>
  <c r="PG28" i="1"/>
  <c r="PE28" i="1"/>
  <c r="PD28" i="1"/>
  <c r="PC28" i="1"/>
  <c r="PB28" i="1"/>
  <c r="PA28" i="1"/>
  <c r="OZ28" i="1"/>
  <c r="OY28" i="1"/>
  <c r="OW28" i="1"/>
  <c r="OV28" i="1"/>
  <c r="OU28" i="1"/>
  <c r="OT28" i="1"/>
  <c r="OS28" i="1"/>
  <c r="OR28" i="1"/>
  <c r="OQ28" i="1"/>
  <c r="OO28" i="1"/>
  <c r="ON28" i="1"/>
  <c r="OM28" i="1"/>
  <c r="OL28" i="1"/>
  <c r="OK28" i="1"/>
  <c r="OJ28" i="1"/>
  <c r="OI28" i="1"/>
  <c r="OD28" i="1"/>
  <c r="OC28" i="1"/>
  <c r="OB28" i="1"/>
  <c r="OA28" i="1"/>
  <c r="NZ28" i="1"/>
  <c r="NY28" i="1"/>
  <c r="NX28" i="1"/>
  <c r="NV28" i="1"/>
  <c r="NU28" i="1"/>
  <c r="NT28" i="1"/>
  <c r="NS28" i="1"/>
  <c r="NR28" i="1"/>
  <c r="NQ28" i="1"/>
  <c r="NP28" i="1"/>
  <c r="NN28" i="1"/>
  <c r="NM28" i="1"/>
  <c r="NL28" i="1"/>
  <c r="NK28" i="1"/>
  <c r="NJ28" i="1"/>
  <c r="NI28" i="1"/>
  <c r="NH28" i="1"/>
  <c r="NF28" i="1"/>
  <c r="NE28" i="1"/>
  <c r="ND28" i="1"/>
  <c r="NC28" i="1"/>
  <c r="NB28" i="1"/>
  <c r="NA28" i="1"/>
  <c r="MZ28" i="1"/>
  <c r="MU28" i="1"/>
  <c r="MT28" i="1"/>
  <c r="MS28" i="1"/>
  <c r="MR28" i="1"/>
  <c r="MQ28" i="1"/>
  <c r="MP28" i="1"/>
  <c r="MO28" i="1"/>
  <c r="MM28" i="1"/>
  <c r="ML28" i="1"/>
  <c r="MK28" i="1"/>
  <c r="MJ28" i="1"/>
  <c r="MI28" i="1"/>
  <c r="MH28" i="1"/>
  <c r="MG28" i="1"/>
  <c r="ME28" i="1"/>
  <c r="MD28" i="1"/>
  <c r="MC28" i="1"/>
  <c r="MB28" i="1"/>
  <c r="MA28" i="1"/>
  <c r="LZ28" i="1"/>
  <c r="LY28" i="1"/>
  <c r="LW28" i="1"/>
  <c r="LV28" i="1"/>
  <c r="LU28" i="1"/>
  <c r="LT28" i="1"/>
  <c r="LS28" i="1"/>
  <c r="LR28" i="1"/>
  <c r="LQ28" i="1"/>
  <c r="LL28" i="1"/>
  <c r="LK28" i="1"/>
  <c r="LJ28" i="1"/>
  <c r="LI28" i="1"/>
  <c r="LH28" i="1"/>
  <c r="LG28" i="1"/>
  <c r="LF28" i="1"/>
  <c r="LD28" i="1"/>
  <c r="LC28" i="1"/>
  <c r="LB28" i="1"/>
  <c r="LA28" i="1"/>
  <c r="KZ28" i="1"/>
  <c r="KY28" i="1"/>
  <c r="KX28" i="1"/>
  <c r="KV28" i="1"/>
  <c r="KU28" i="1"/>
  <c r="KT28" i="1"/>
  <c r="KS28" i="1"/>
  <c r="KR28" i="1"/>
  <c r="KQ28" i="1"/>
  <c r="KP28" i="1"/>
  <c r="KN28" i="1"/>
  <c r="KM28" i="1"/>
  <c r="KL28" i="1"/>
  <c r="KK28" i="1"/>
  <c r="KJ28" i="1"/>
  <c r="KI28" i="1"/>
  <c r="KH28" i="1"/>
  <c r="KC28" i="1"/>
  <c r="KB28" i="1"/>
  <c r="KA28" i="1"/>
  <c r="JZ28" i="1"/>
  <c r="JY28" i="1"/>
  <c r="JX28" i="1"/>
  <c r="JW28" i="1"/>
  <c r="JU28" i="1"/>
  <c r="JT28" i="1"/>
  <c r="JS28" i="1"/>
  <c r="JR28" i="1"/>
  <c r="JQ28" i="1"/>
  <c r="JP28" i="1"/>
  <c r="JO28" i="1"/>
  <c r="JM28" i="1"/>
  <c r="JL28" i="1"/>
  <c r="JK28" i="1"/>
  <c r="JJ28" i="1"/>
  <c r="JI28" i="1"/>
  <c r="JH28" i="1"/>
  <c r="JG28" i="1"/>
  <c r="JE28" i="1"/>
  <c r="JD28" i="1"/>
  <c r="JC28" i="1"/>
  <c r="JB28" i="1"/>
  <c r="JA28" i="1"/>
  <c r="IZ28" i="1"/>
  <c r="IY28" i="1"/>
  <c r="IT28" i="1"/>
  <c r="IS28" i="1"/>
  <c r="IR28" i="1"/>
  <c r="IQ28" i="1"/>
  <c r="IP28" i="1"/>
  <c r="IO28" i="1"/>
  <c r="IN28" i="1"/>
  <c r="IL28" i="1"/>
  <c r="IK28" i="1"/>
  <c r="IJ28" i="1"/>
  <c r="II28" i="1"/>
  <c r="IH28" i="1"/>
  <c r="IG28" i="1"/>
  <c r="IF28" i="1"/>
  <c r="ID28" i="1"/>
  <c r="IC28" i="1"/>
  <c r="IB28" i="1"/>
  <c r="IA28" i="1"/>
  <c r="HZ28" i="1"/>
  <c r="HY28" i="1"/>
  <c r="HX28" i="1"/>
  <c r="HV28" i="1"/>
  <c r="HU28" i="1"/>
  <c r="HT28" i="1"/>
  <c r="HS28" i="1"/>
  <c r="HR28" i="1"/>
  <c r="HQ28" i="1"/>
  <c r="HP28" i="1"/>
  <c r="HK28" i="1"/>
  <c r="HJ28" i="1"/>
  <c r="HI28" i="1"/>
  <c r="HH28" i="1"/>
  <c r="HG28" i="1"/>
  <c r="HF28" i="1"/>
  <c r="HE28" i="1"/>
  <c r="HC28" i="1"/>
  <c r="HB28" i="1"/>
  <c r="HA28" i="1"/>
  <c r="GZ28" i="1"/>
  <c r="GY28" i="1"/>
  <c r="GX28" i="1"/>
  <c r="GW28" i="1"/>
  <c r="GU28" i="1"/>
  <c r="GT28" i="1"/>
  <c r="GS28" i="1"/>
  <c r="GR28" i="1"/>
  <c r="GQ28" i="1"/>
  <c r="GP28" i="1"/>
  <c r="GO28" i="1"/>
  <c r="GM28" i="1"/>
  <c r="GL28" i="1"/>
  <c r="GK28" i="1"/>
  <c r="GJ28" i="1"/>
  <c r="GI28" i="1"/>
  <c r="GH28" i="1"/>
  <c r="GG28" i="1"/>
  <c r="GB28" i="1"/>
  <c r="GA28" i="1"/>
  <c r="FZ28" i="1"/>
  <c r="FY28" i="1"/>
  <c r="FX28" i="1"/>
  <c r="FW28" i="1"/>
  <c r="FV28" i="1"/>
  <c r="FT28" i="1"/>
  <c r="FS28" i="1"/>
  <c r="FR28" i="1"/>
  <c r="FQ28" i="1"/>
  <c r="FP28" i="1"/>
  <c r="FO28" i="1"/>
  <c r="FN28" i="1"/>
  <c r="FL28" i="1"/>
  <c r="FK28" i="1"/>
  <c r="FJ28" i="1"/>
  <c r="FI28" i="1"/>
  <c r="FH28" i="1"/>
  <c r="FG28" i="1"/>
  <c r="FF28" i="1"/>
  <c r="FD28" i="1"/>
  <c r="FC28" i="1"/>
  <c r="FB28" i="1"/>
  <c r="FA28" i="1"/>
  <c r="EZ28" i="1"/>
  <c r="EY28" i="1"/>
  <c r="EX28" i="1"/>
  <c r="ES28" i="1"/>
  <c r="ER28" i="1"/>
  <c r="EQ28" i="1"/>
  <c r="EP28" i="1"/>
  <c r="EO28" i="1"/>
  <c r="EN28" i="1"/>
  <c r="EM28" i="1"/>
  <c r="EK28" i="1"/>
  <c r="EJ28" i="1"/>
  <c r="EI28" i="1"/>
  <c r="EH28" i="1"/>
  <c r="EG28" i="1"/>
  <c r="EF28" i="1"/>
  <c r="EE28" i="1"/>
  <c r="EC28" i="1"/>
  <c r="EB28" i="1"/>
  <c r="EA28" i="1"/>
  <c r="DZ28" i="1"/>
  <c r="DY28" i="1"/>
  <c r="DX28" i="1"/>
  <c r="DW28" i="1"/>
  <c r="DU28" i="1"/>
  <c r="DT28" i="1"/>
  <c r="DS28" i="1"/>
  <c r="DR28" i="1"/>
  <c r="DQ28" i="1"/>
  <c r="DP28" i="1"/>
  <c r="DO28" i="1"/>
  <c r="DJ28" i="1"/>
  <c r="DI28" i="1"/>
  <c r="DH28" i="1"/>
  <c r="DG28" i="1"/>
  <c r="DF28" i="1"/>
  <c r="DE28" i="1"/>
  <c r="DD28" i="1"/>
  <c r="DB28" i="1"/>
  <c r="DA28" i="1"/>
  <c r="CZ28" i="1"/>
  <c r="CY28" i="1"/>
  <c r="CX28" i="1"/>
  <c r="CW28" i="1"/>
  <c r="CV28" i="1"/>
  <c r="CT28" i="1"/>
  <c r="CS28" i="1"/>
  <c r="CR28" i="1"/>
  <c r="CQ28" i="1"/>
  <c r="CP28" i="1"/>
  <c r="CO28" i="1"/>
  <c r="CN28" i="1"/>
  <c r="CL28" i="1"/>
  <c r="CK28" i="1"/>
  <c r="CJ28" i="1"/>
  <c r="CI28" i="1"/>
  <c r="CH28" i="1"/>
  <c r="CG28" i="1"/>
  <c r="CF28" i="1"/>
  <c r="CA28" i="1"/>
  <c r="BZ28" i="1"/>
  <c r="BY28" i="1"/>
  <c r="BX28" i="1"/>
  <c r="BW28" i="1"/>
  <c r="BV28" i="1"/>
  <c r="BU28" i="1"/>
  <c r="BS28" i="1"/>
  <c r="BR28" i="1"/>
  <c r="BQ28" i="1"/>
  <c r="BP28" i="1"/>
  <c r="BO28" i="1"/>
  <c r="BN28" i="1"/>
  <c r="BM28" i="1"/>
  <c r="BK28" i="1"/>
  <c r="BJ28" i="1"/>
  <c r="BI28" i="1"/>
  <c r="BH28" i="1"/>
  <c r="BG28" i="1"/>
  <c r="BF28" i="1"/>
  <c r="BE28" i="1"/>
  <c r="BC28" i="1"/>
  <c r="BB28" i="1"/>
  <c r="BA28" i="1"/>
  <c r="AZ28" i="1"/>
  <c r="AY28" i="1"/>
  <c r="AX28" i="1"/>
  <c r="AW28" i="1"/>
  <c r="AR28" i="1"/>
  <c r="AQ28" i="1"/>
  <c r="AP28" i="1"/>
  <c r="AO28" i="1"/>
  <c r="AN28" i="1"/>
  <c r="AM28" i="1"/>
  <c r="AL28" i="1"/>
  <c r="AI28" i="1"/>
  <c r="AH28" i="1"/>
  <c r="AG28" i="1"/>
  <c r="AE28" i="1"/>
  <c r="AD28" i="1"/>
  <c r="AA28" i="1"/>
  <c r="AA7" i="1" s="1"/>
  <c r="Z28" i="1"/>
  <c r="X28" i="1"/>
  <c r="W28" i="1"/>
  <c r="V28" i="1"/>
  <c r="S28" i="1"/>
  <c r="R28" i="1"/>
  <c r="Q28" i="1"/>
  <c r="P28" i="1"/>
  <c r="N28" i="1"/>
  <c r="RA27" i="1"/>
  <c r="QV27" i="1"/>
  <c r="QU27" i="1"/>
  <c r="QT27" i="1"/>
  <c r="QS27" i="1"/>
  <c r="QR27" i="1"/>
  <c r="QQ27" i="1"/>
  <c r="QP27" i="1"/>
  <c r="QN27" i="1"/>
  <c r="QM27" i="1"/>
  <c r="QL27" i="1"/>
  <c r="QK27" i="1"/>
  <c r="QJ27" i="1"/>
  <c r="QI27" i="1"/>
  <c r="QH27" i="1"/>
  <c r="QF27" i="1"/>
  <c r="QE27" i="1"/>
  <c r="QD27" i="1"/>
  <c r="QC27" i="1"/>
  <c r="QB27" i="1"/>
  <c r="QA27" i="1"/>
  <c r="PZ27" i="1"/>
  <c r="PX27" i="1"/>
  <c r="PW27" i="1"/>
  <c r="PV27" i="1"/>
  <c r="PU27" i="1"/>
  <c r="PT27" i="1"/>
  <c r="PS27" i="1"/>
  <c r="PR27" i="1"/>
  <c r="PM27" i="1"/>
  <c r="PL27" i="1"/>
  <c r="PK27" i="1"/>
  <c r="PJ27" i="1"/>
  <c r="PI27" i="1"/>
  <c r="PH27" i="1"/>
  <c r="PG27" i="1"/>
  <c r="PE27" i="1"/>
  <c r="PD27" i="1"/>
  <c r="PC27" i="1"/>
  <c r="PB27" i="1"/>
  <c r="PA27" i="1"/>
  <c r="OZ27" i="1"/>
  <c r="OY27" i="1"/>
  <c r="OW27" i="1"/>
  <c r="OV27" i="1"/>
  <c r="OU27" i="1"/>
  <c r="OT27" i="1"/>
  <c r="OS27" i="1"/>
  <c r="OR27" i="1"/>
  <c r="OQ27" i="1"/>
  <c r="OO27" i="1"/>
  <c r="ON27" i="1"/>
  <c r="OM27" i="1"/>
  <c r="OL27" i="1"/>
  <c r="OK27" i="1"/>
  <c r="OJ27" i="1"/>
  <c r="OI27" i="1"/>
  <c r="OD27" i="1"/>
  <c r="OC27" i="1"/>
  <c r="OB27" i="1"/>
  <c r="OA27" i="1"/>
  <c r="NZ27" i="1"/>
  <c r="NY27" i="1"/>
  <c r="NX27" i="1"/>
  <c r="NV27" i="1"/>
  <c r="NU27" i="1"/>
  <c r="NT27" i="1"/>
  <c r="NS27" i="1"/>
  <c r="NR27" i="1"/>
  <c r="NQ27" i="1"/>
  <c r="NP27" i="1"/>
  <c r="NN27" i="1"/>
  <c r="NM27" i="1"/>
  <c r="NL27" i="1"/>
  <c r="NK27" i="1"/>
  <c r="NJ27" i="1"/>
  <c r="NI27" i="1"/>
  <c r="NH27" i="1"/>
  <c r="NF27" i="1"/>
  <c r="NE27" i="1"/>
  <c r="ND27" i="1"/>
  <c r="NC27" i="1"/>
  <c r="NB27" i="1"/>
  <c r="NA27" i="1"/>
  <c r="MZ27" i="1"/>
  <c r="MU27" i="1"/>
  <c r="MT27" i="1"/>
  <c r="MS27" i="1"/>
  <c r="MR27" i="1"/>
  <c r="MQ27" i="1"/>
  <c r="MP27" i="1"/>
  <c r="MO27" i="1"/>
  <c r="MM27" i="1"/>
  <c r="ML27" i="1"/>
  <c r="MK27" i="1"/>
  <c r="MJ27" i="1"/>
  <c r="MI27" i="1"/>
  <c r="MH27" i="1"/>
  <c r="MG27" i="1"/>
  <c r="ME27" i="1"/>
  <c r="MD27" i="1"/>
  <c r="MC27" i="1"/>
  <c r="MB27" i="1"/>
  <c r="MA27" i="1"/>
  <c r="LZ27" i="1"/>
  <c r="LY27" i="1"/>
  <c r="LW27" i="1"/>
  <c r="LV27" i="1"/>
  <c r="LU27" i="1"/>
  <c r="LT27" i="1"/>
  <c r="LS27" i="1"/>
  <c r="LR27" i="1"/>
  <c r="LQ27" i="1"/>
  <c r="LL27" i="1"/>
  <c r="LK27" i="1"/>
  <c r="LJ27" i="1"/>
  <c r="LI27" i="1"/>
  <c r="LH27" i="1"/>
  <c r="LG27" i="1"/>
  <c r="LF27" i="1"/>
  <c r="LD27" i="1"/>
  <c r="LC27" i="1"/>
  <c r="LB27" i="1"/>
  <c r="LA27" i="1"/>
  <c r="KZ27" i="1"/>
  <c r="KY27" i="1"/>
  <c r="KX27" i="1"/>
  <c r="KV27" i="1"/>
  <c r="KU27" i="1"/>
  <c r="KT27" i="1"/>
  <c r="KS27" i="1"/>
  <c r="KR27" i="1"/>
  <c r="KQ27" i="1"/>
  <c r="KP27" i="1"/>
  <c r="KN27" i="1"/>
  <c r="KM27" i="1"/>
  <c r="KL27" i="1"/>
  <c r="KK27" i="1"/>
  <c r="KJ27" i="1"/>
  <c r="KI27" i="1"/>
  <c r="KH27" i="1"/>
  <c r="KC27" i="1"/>
  <c r="KB27" i="1"/>
  <c r="KA27" i="1"/>
  <c r="JZ27" i="1"/>
  <c r="JY27" i="1"/>
  <c r="JX27" i="1"/>
  <c r="JW27" i="1"/>
  <c r="JU27" i="1"/>
  <c r="JT27" i="1"/>
  <c r="JS27" i="1"/>
  <c r="JR27" i="1"/>
  <c r="JQ27" i="1"/>
  <c r="JP27" i="1"/>
  <c r="JO27" i="1"/>
  <c r="JM27" i="1"/>
  <c r="JL27" i="1"/>
  <c r="JK27" i="1"/>
  <c r="JJ27" i="1"/>
  <c r="JI27" i="1"/>
  <c r="JH27" i="1"/>
  <c r="JG27" i="1"/>
  <c r="JE27" i="1"/>
  <c r="JD27" i="1"/>
  <c r="JC27" i="1"/>
  <c r="JB27" i="1"/>
  <c r="JA27" i="1"/>
  <c r="IZ27" i="1"/>
  <c r="IY27" i="1"/>
  <c r="IT27" i="1"/>
  <c r="IS27" i="1"/>
  <c r="IR27" i="1"/>
  <c r="IQ27" i="1"/>
  <c r="IP27" i="1"/>
  <c r="IO27" i="1"/>
  <c r="IN27" i="1"/>
  <c r="IL27" i="1"/>
  <c r="IK27" i="1"/>
  <c r="IJ27" i="1"/>
  <c r="II27" i="1"/>
  <c r="IH27" i="1"/>
  <c r="IG27" i="1"/>
  <c r="IF27" i="1"/>
  <c r="ID27" i="1"/>
  <c r="IC27" i="1"/>
  <c r="IB27" i="1"/>
  <c r="IA27" i="1"/>
  <c r="HZ27" i="1"/>
  <c r="HY27" i="1"/>
  <c r="HX27" i="1"/>
  <c r="HV27" i="1"/>
  <c r="HU27" i="1"/>
  <c r="HT27" i="1"/>
  <c r="HS27" i="1"/>
  <c r="HR27" i="1"/>
  <c r="HQ27" i="1"/>
  <c r="HP27" i="1"/>
  <c r="HK27" i="1"/>
  <c r="HJ27" i="1"/>
  <c r="HI27" i="1"/>
  <c r="HH27" i="1"/>
  <c r="HG27" i="1"/>
  <c r="HF27" i="1"/>
  <c r="HE27" i="1"/>
  <c r="HC27" i="1"/>
  <c r="HB27" i="1"/>
  <c r="HA27" i="1"/>
  <c r="GZ27" i="1"/>
  <c r="GY27" i="1"/>
  <c r="GX27" i="1"/>
  <c r="GW27" i="1"/>
  <c r="GU27" i="1"/>
  <c r="GT27" i="1"/>
  <c r="GS27" i="1"/>
  <c r="GR27" i="1"/>
  <c r="GQ27" i="1"/>
  <c r="GP27" i="1"/>
  <c r="GO27" i="1"/>
  <c r="GM27" i="1"/>
  <c r="GL27" i="1"/>
  <c r="GK27" i="1"/>
  <c r="GJ27" i="1"/>
  <c r="GI27" i="1"/>
  <c r="GH27" i="1"/>
  <c r="GG27" i="1"/>
  <c r="GB27" i="1"/>
  <c r="GA27" i="1"/>
  <c r="FZ27" i="1"/>
  <c r="FY27" i="1"/>
  <c r="FX27" i="1"/>
  <c r="FW27" i="1"/>
  <c r="FV27" i="1"/>
  <c r="FT27" i="1"/>
  <c r="FS27" i="1"/>
  <c r="FR27" i="1"/>
  <c r="FQ27" i="1"/>
  <c r="FP27" i="1"/>
  <c r="FO27" i="1"/>
  <c r="FN27" i="1"/>
  <c r="FL27" i="1"/>
  <c r="FK27" i="1"/>
  <c r="FJ27" i="1"/>
  <c r="FI27" i="1"/>
  <c r="FH27" i="1"/>
  <c r="FG27" i="1"/>
  <c r="FF27" i="1"/>
  <c r="FD27" i="1"/>
  <c r="FC27" i="1"/>
  <c r="FB27" i="1"/>
  <c r="FA27" i="1"/>
  <c r="EZ27" i="1"/>
  <c r="EY27" i="1"/>
  <c r="EX27" i="1"/>
  <c r="ES27" i="1"/>
  <c r="ER27" i="1"/>
  <c r="EQ27" i="1"/>
  <c r="EP27" i="1"/>
  <c r="EO27" i="1"/>
  <c r="EN27" i="1"/>
  <c r="EM27" i="1"/>
  <c r="EK27" i="1"/>
  <c r="EJ27" i="1"/>
  <c r="EI27" i="1"/>
  <c r="EH27" i="1"/>
  <c r="EG27" i="1"/>
  <c r="EF27" i="1"/>
  <c r="EE27" i="1"/>
  <c r="EC27" i="1"/>
  <c r="EB27" i="1"/>
  <c r="EA27" i="1"/>
  <c r="DZ27" i="1"/>
  <c r="DY27" i="1"/>
  <c r="DX27" i="1"/>
  <c r="DW27" i="1"/>
  <c r="DU27" i="1"/>
  <c r="DT27" i="1"/>
  <c r="DS27" i="1"/>
  <c r="DR27" i="1"/>
  <c r="DQ27" i="1"/>
  <c r="DP27" i="1"/>
  <c r="DO27" i="1"/>
  <c r="DJ27" i="1"/>
  <c r="DI27" i="1"/>
  <c r="DH27" i="1"/>
  <c r="DG27" i="1"/>
  <c r="DF27" i="1"/>
  <c r="DE27" i="1"/>
  <c r="DD27" i="1"/>
  <c r="DB27" i="1"/>
  <c r="DA27" i="1"/>
  <c r="CZ27" i="1"/>
  <c r="CY27" i="1"/>
  <c r="CX27" i="1"/>
  <c r="CW27" i="1"/>
  <c r="CV27" i="1"/>
  <c r="CT27" i="1"/>
  <c r="CS27" i="1"/>
  <c r="CR27" i="1"/>
  <c r="CQ27" i="1"/>
  <c r="CP27" i="1"/>
  <c r="CO27" i="1"/>
  <c r="CN27" i="1"/>
  <c r="CL27" i="1"/>
  <c r="CK27" i="1"/>
  <c r="CJ27" i="1"/>
  <c r="CI27" i="1"/>
  <c r="CH27" i="1"/>
  <c r="CG27" i="1"/>
  <c r="CF27" i="1"/>
  <c r="CA27" i="1"/>
  <c r="BZ27" i="1"/>
  <c r="BY27" i="1"/>
  <c r="BX27" i="1"/>
  <c r="BW27" i="1"/>
  <c r="BV27" i="1"/>
  <c r="BU27" i="1"/>
  <c r="BS27" i="1"/>
  <c r="BR27" i="1"/>
  <c r="BQ27" i="1"/>
  <c r="BP27" i="1"/>
  <c r="BO27" i="1"/>
  <c r="BN27" i="1"/>
  <c r="BM27" i="1"/>
  <c r="BK27" i="1"/>
  <c r="BJ27" i="1"/>
  <c r="BI27" i="1"/>
  <c r="BH27" i="1"/>
  <c r="BG27" i="1"/>
  <c r="BF27" i="1"/>
  <c r="BE27" i="1"/>
  <c r="BC27" i="1"/>
  <c r="BB27" i="1"/>
  <c r="BA27" i="1"/>
  <c r="AZ27" i="1"/>
  <c r="AY27" i="1"/>
  <c r="AX27" i="1"/>
  <c r="AW27" i="1"/>
  <c r="AR27" i="1"/>
  <c r="AQ27" i="1"/>
  <c r="AP27" i="1"/>
  <c r="AO27" i="1"/>
  <c r="AN27" i="1"/>
  <c r="AM27" i="1"/>
  <c r="AL27" i="1"/>
  <c r="AJ27" i="1"/>
  <c r="AI27" i="1"/>
  <c r="AH27" i="1"/>
  <c r="AG27" i="1"/>
  <c r="AF27" i="1"/>
  <c r="AE27" i="1"/>
  <c r="AD27" i="1"/>
  <c r="AB27" i="1"/>
  <c r="AA27" i="1"/>
  <c r="Z27" i="1"/>
  <c r="Y27" i="1"/>
  <c r="X27" i="1"/>
  <c r="W27" i="1"/>
  <c r="V27" i="1"/>
  <c r="T27" i="1"/>
  <c r="S27" i="1"/>
  <c r="R27" i="1"/>
  <c r="Q27" i="1"/>
  <c r="P27" i="1"/>
  <c r="O27" i="1"/>
  <c r="N27" i="1"/>
  <c r="QW26" i="1"/>
  <c r="QO26" i="1"/>
  <c r="QG26" i="1"/>
  <c r="PY26" i="1"/>
  <c r="PN26" i="1"/>
  <c r="PF26" i="1"/>
  <c r="OX26" i="1"/>
  <c r="OP26" i="1"/>
  <c r="OE26" i="1"/>
  <c r="NW26" i="1"/>
  <c r="NO26" i="1"/>
  <c r="NG26" i="1"/>
  <c r="MV26" i="1"/>
  <c r="MN26" i="1"/>
  <c r="MF26" i="1"/>
  <c r="LX26" i="1"/>
  <c r="LM26" i="1"/>
  <c r="LE26" i="1"/>
  <c r="KW26" i="1"/>
  <c r="KO26" i="1"/>
  <c r="KD26" i="1"/>
  <c r="JV26" i="1"/>
  <c r="JN26" i="1"/>
  <c r="JF26" i="1"/>
  <c r="IU26" i="1"/>
  <c r="IM26" i="1"/>
  <c r="IE26" i="1"/>
  <c r="HW26" i="1"/>
  <c r="HL26" i="1"/>
  <c r="HD26" i="1"/>
  <c r="GV26" i="1"/>
  <c r="GN26" i="1"/>
  <c r="GC26" i="1"/>
  <c r="FU26" i="1"/>
  <c r="FM26" i="1"/>
  <c r="FE26" i="1"/>
  <c r="ET26" i="1"/>
  <c r="EL26" i="1"/>
  <c r="ED26" i="1"/>
  <c r="DV26" i="1"/>
  <c r="DK26" i="1"/>
  <c r="DC26" i="1"/>
  <c r="CU26" i="1"/>
  <c r="CM26" i="1"/>
  <c r="CB26" i="1"/>
  <c r="BT26" i="1"/>
  <c r="BL26" i="1"/>
  <c r="BD26" i="1"/>
  <c r="AS26" i="1"/>
  <c r="AK26" i="1"/>
  <c r="AC26" i="1"/>
  <c r="U26" i="1"/>
  <c r="QW25" i="1"/>
  <c r="QO25" i="1"/>
  <c r="QG25" i="1"/>
  <c r="PY25" i="1"/>
  <c r="PN25" i="1"/>
  <c r="PF25" i="1"/>
  <c r="OX25" i="1"/>
  <c r="OP25" i="1"/>
  <c r="OE25" i="1"/>
  <c r="NW25" i="1"/>
  <c r="NO25" i="1"/>
  <c r="NG25" i="1"/>
  <c r="MV25" i="1"/>
  <c r="MN25" i="1"/>
  <c r="MF25" i="1"/>
  <c r="LX25" i="1"/>
  <c r="LM25" i="1"/>
  <c r="LE25" i="1"/>
  <c r="KW25" i="1"/>
  <c r="KO25" i="1"/>
  <c r="KD25" i="1"/>
  <c r="JV25" i="1"/>
  <c r="JN25" i="1"/>
  <c r="JF25" i="1"/>
  <c r="IU25" i="1"/>
  <c r="IM25" i="1"/>
  <c r="IE25" i="1"/>
  <c r="HW25" i="1"/>
  <c r="HL25" i="1"/>
  <c r="HD25" i="1"/>
  <c r="GV25" i="1"/>
  <c r="GN25" i="1"/>
  <c r="GC25" i="1"/>
  <c r="FU25" i="1"/>
  <c r="FM25" i="1"/>
  <c r="FE25" i="1"/>
  <c r="ET25" i="1"/>
  <c r="EL25" i="1"/>
  <c r="ED25" i="1"/>
  <c r="DV25" i="1"/>
  <c r="DK25" i="1"/>
  <c r="DC25" i="1"/>
  <c r="CU25" i="1"/>
  <c r="CM25" i="1"/>
  <c r="CB25" i="1"/>
  <c r="BT25" i="1"/>
  <c r="BL25" i="1"/>
  <c r="BD25" i="1"/>
  <c r="AS25" i="1"/>
  <c r="AK25" i="1"/>
  <c r="AC25" i="1"/>
  <c r="U25" i="1"/>
  <c r="QW24" i="1"/>
  <c r="QO24" i="1"/>
  <c r="QG24" i="1"/>
  <c r="PY24" i="1"/>
  <c r="PN24" i="1"/>
  <c r="PF24" i="1"/>
  <c r="OX24" i="1"/>
  <c r="OP24" i="1"/>
  <c r="OE24" i="1"/>
  <c r="NW24" i="1"/>
  <c r="NO24" i="1"/>
  <c r="NG24" i="1"/>
  <c r="MV24" i="1"/>
  <c r="MN24" i="1"/>
  <c r="MF24" i="1"/>
  <c r="LX24" i="1"/>
  <c r="LM24" i="1"/>
  <c r="LE24" i="1"/>
  <c r="KW24" i="1"/>
  <c r="KO24" i="1"/>
  <c r="KD24" i="1"/>
  <c r="JV24" i="1"/>
  <c r="JN24" i="1"/>
  <c r="JF24" i="1"/>
  <c r="IU24" i="1"/>
  <c r="IM24" i="1"/>
  <c r="IE24" i="1"/>
  <c r="HW24" i="1"/>
  <c r="HL24" i="1"/>
  <c r="HD24" i="1"/>
  <c r="GV24" i="1"/>
  <c r="GN24" i="1"/>
  <c r="GC24" i="1"/>
  <c r="FU24" i="1"/>
  <c r="FM24" i="1"/>
  <c r="FE24" i="1"/>
  <c r="ET24" i="1"/>
  <c r="EL24" i="1"/>
  <c r="ED24" i="1"/>
  <c r="DV24" i="1"/>
  <c r="DK24" i="1"/>
  <c r="DC24" i="1"/>
  <c r="CU24" i="1"/>
  <c r="CM24" i="1"/>
  <c r="CB24" i="1"/>
  <c r="BT24" i="1"/>
  <c r="BL24" i="1"/>
  <c r="BD24" i="1"/>
  <c r="AS24" i="1"/>
  <c r="AK24" i="1"/>
  <c r="AC24" i="1"/>
  <c r="U24" i="1"/>
  <c r="QW23" i="1"/>
  <c r="QO23" i="1"/>
  <c r="QG23" i="1"/>
  <c r="PY23" i="1"/>
  <c r="PN23" i="1"/>
  <c r="PF23" i="1"/>
  <c r="OX23" i="1"/>
  <c r="OP23" i="1"/>
  <c r="OE23" i="1"/>
  <c r="NW23" i="1"/>
  <c r="NO23" i="1"/>
  <c r="NG23" i="1"/>
  <c r="MV23" i="1"/>
  <c r="MN23" i="1"/>
  <c r="MF23" i="1"/>
  <c r="LX23" i="1"/>
  <c r="LM23" i="1"/>
  <c r="LE23" i="1"/>
  <c r="KW23" i="1"/>
  <c r="KO23" i="1"/>
  <c r="KD23" i="1"/>
  <c r="JV23" i="1"/>
  <c r="JN23" i="1"/>
  <c r="JF23" i="1"/>
  <c r="IU23" i="1"/>
  <c r="IM23" i="1"/>
  <c r="IE23" i="1"/>
  <c r="HW23" i="1"/>
  <c r="HL23" i="1"/>
  <c r="HD23" i="1"/>
  <c r="GV23" i="1"/>
  <c r="GN23" i="1"/>
  <c r="GC23" i="1"/>
  <c r="FU23" i="1"/>
  <c r="FM23" i="1"/>
  <c r="FE23" i="1"/>
  <c r="ET23" i="1"/>
  <c r="EL23" i="1"/>
  <c r="ED23" i="1"/>
  <c r="DV23" i="1"/>
  <c r="DK23" i="1"/>
  <c r="DC23" i="1"/>
  <c r="CU23" i="1"/>
  <c r="CM23" i="1"/>
  <c r="CB23" i="1"/>
  <c r="BT23" i="1"/>
  <c r="BL23" i="1"/>
  <c r="BD23" i="1"/>
  <c r="AS23" i="1"/>
  <c r="AK23" i="1"/>
  <c r="AC23" i="1"/>
  <c r="U23" i="1"/>
  <c r="QW22" i="1"/>
  <c r="QO22" i="1"/>
  <c r="QG22" i="1"/>
  <c r="PY22" i="1"/>
  <c r="PN22" i="1"/>
  <c r="PF22" i="1"/>
  <c r="OX22" i="1"/>
  <c r="OP22" i="1"/>
  <c r="OE22" i="1"/>
  <c r="NW22" i="1"/>
  <c r="NO22" i="1"/>
  <c r="NG22" i="1"/>
  <c r="MV22" i="1"/>
  <c r="MN22" i="1"/>
  <c r="MF22" i="1"/>
  <c r="LX22" i="1"/>
  <c r="LM22" i="1"/>
  <c r="LE22" i="1"/>
  <c r="KW22" i="1"/>
  <c r="KO22" i="1"/>
  <c r="KD22" i="1"/>
  <c r="JV22" i="1"/>
  <c r="JN22" i="1"/>
  <c r="JF22" i="1"/>
  <c r="IU22" i="1"/>
  <c r="IM22" i="1"/>
  <c r="IE22" i="1"/>
  <c r="HW22" i="1"/>
  <c r="HL22" i="1"/>
  <c r="HD22" i="1"/>
  <c r="GV22" i="1"/>
  <c r="GN22" i="1"/>
  <c r="GC22" i="1"/>
  <c r="FU22" i="1"/>
  <c r="FM22" i="1"/>
  <c r="FE22" i="1"/>
  <c r="ET22" i="1"/>
  <c r="EL22" i="1"/>
  <c r="ED22" i="1"/>
  <c r="DV22" i="1"/>
  <c r="DK22" i="1"/>
  <c r="DC22" i="1"/>
  <c r="CU22" i="1"/>
  <c r="CM22" i="1"/>
  <c r="CB22" i="1"/>
  <c r="BT22" i="1"/>
  <c r="BL22" i="1"/>
  <c r="BD22" i="1"/>
  <c r="AS22" i="1"/>
  <c r="AK22" i="1"/>
  <c r="AC22" i="1"/>
  <c r="U22" i="1"/>
  <c r="RA21" i="1"/>
  <c r="QV21" i="1"/>
  <c r="QU21" i="1"/>
  <c r="QT21" i="1"/>
  <c r="QS21" i="1"/>
  <c r="QR21" i="1"/>
  <c r="QQ21" i="1"/>
  <c r="QP21" i="1"/>
  <c r="QN21" i="1"/>
  <c r="QM21" i="1"/>
  <c r="QL21" i="1"/>
  <c r="QK21" i="1"/>
  <c r="QJ21" i="1"/>
  <c r="QI21" i="1"/>
  <c r="QH21" i="1"/>
  <c r="QF21" i="1"/>
  <c r="QE21" i="1"/>
  <c r="QD21" i="1"/>
  <c r="QC21" i="1"/>
  <c r="QB21" i="1"/>
  <c r="QA21" i="1"/>
  <c r="PZ21" i="1"/>
  <c r="PX21" i="1"/>
  <c r="PW21" i="1"/>
  <c r="PV21" i="1"/>
  <c r="PU21" i="1"/>
  <c r="PT21" i="1"/>
  <c r="PS21" i="1"/>
  <c r="PR21" i="1"/>
  <c r="PM21" i="1"/>
  <c r="PL21" i="1"/>
  <c r="PK21" i="1"/>
  <c r="PJ21" i="1"/>
  <c r="PI21" i="1"/>
  <c r="PH21" i="1"/>
  <c r="PG21" i="1"/>
  <c r="PE21" i="1"/>
  <c r="PD21" i="1"/>
  <c r="PC21" i="1"/>
  <c r="PB21" i="1"/>
  <c r="PA21" i="1"/>
  <c r="OZ21" i="1"/>
  <c r="OY21" i="1"/>
  <c r="OW21" i="1"/>
  <c r="OV21" i="1"/>
  <c r="OU21" i="1"/>
  <c r="OT21" i="1"/>
  <c r="OS21" i="1"/>
  <c r="OR21" i="1"/>
  <c r="OQ21" i="1"/>
  <c r="OO21" i="1"/>
  <c r="ON21" i="1"/>
  <c r="OM21" i="1"/>
  <c r="OL21" i="1"/>
  <c r="OK21" i="1"/>
  <c r="OJ21" i="1"/>
  <c r="OI21" i="1"/>
  <c r="OD21" i="1"/>
  <c r="OC21" i="1"/>
  <c r="OB21" i="1"/>
  <c r="OA21" i="1"/>
  <c r="NZ21" i="1"/>
  <c r="NY21" i="1"/>
  <c r="NX21" i="1"/>
  <c r="NV21" i="1"/>
  <c r="NU21" i="1"/>
  <c r="NT21" i="1"/>
  <c r="NS21" i="1"/>
  <c r="NR21" i="1"/>
  <c r="NQ21" i="1"/>
  <c r="NP21" i="1"/>
  <c r="NN21" i="1"/>
  <c r="NM21" i="1"/>
  <c r="NL21" i="1"/>
  <c r="NK21" i="1"/>
  <c r="NJ21" i="1"/>
  <c r="NI21" i="1"/>
  <c r="NH21" i="1"/>
  <c r="NF21" i="1"/>
  <c r="NE21" i="1"/>
  <c r="ND21" i="1"/>
  <c r="NC21" i="1"/>
  <c r="NB21" i="1"/>
  <c r="NA21" i="1"/>
  <c r="MZ21" i="1"/>
  <c r="MU21" i="1"/>
  <c r="MT21" i="1"/>
  <c r="MS21" i="1"/>
  <c r="MR21" i="1"/>
  <c r="MQ21" i="1"/>
  <c r="MP21" i="1"/>
  <c r="MO21" i="1"/>
  <c r="MM21" i="1"/>
  <c r="ML21" i="1"/>
  <c r="MK21" i="1"/>
  <c r="MJ21" i="1"/>
  <c r="MI21" i="1"/>
  <c r="MH21" i="1"/>
  <c r="MG21" i="1"/>
  <c r="ME21" i="1"/>
  <c r="MD21" i="1"/>
  <c r="MC21" i="1"/>
  <c r="MB21" i="1"/>
  <c r="MA21" i="1"/>
  <c r="LZ21" i="1"/>
  <c r="LY21" i="1"/>
  <c r="LW21" i="1"/>
  <c r="LV21" i="1"/>
  <c r="LU21" i="1"/>
  <c r="LT21" i="1"/>
  <c r="LS21" i="1"/>
  <c r="LR21" i="1"/>
  <c r="LQ21" i="1"/>
  <c r="LL21" i="1"/>
  <c r="LK21" i="1"/>
  <c r="LJ21" i="1"/>
  <c r="LI21" i="1"/>
  <c r="LH21" i="1"/>
  <c r="LG21" i="1"/>
  <c r="LF21" i="1"/>
  <c r="LD21" i="1"/>
  <c r="LC21" i="1"/>
  <c r="LB21" i="1"/>
  <c r="LA21" i="1"/>
  <c r="KZ21" i="1"/>
  <c r="KY21" i="1"/>
  <c r="KX21" i="1"/>
  <c r="KV21" i="1"/>
  <c r="KU21" i="1"/>
  <c r="KT21" i="1"/>
  <c r="KS21" i="1"/>
  <c r="KR21" i="1"/>
  <c r="KQ21" i="1"/>
  <c r="KP21" i="1"/>
  <c r="KN21" i="1"/>
  <c r="KM21" i="1"/>
  <c r="KL21" i="1"/>
  <c r="KK21" i="1"/>
  <c r="KJ21" i="1"/>
  <c r="KI21" i="1"/>
  <c r="KH21" i="1"/>
  <c r="KC21" i="1"/>
  <c r="KB21" i="1"/>
  <c r="KA21" i="1"/>
  <c r="JZ21" i="1"/>
  <c r="JY21" i="1"/>
  <c r="JX21" i="1"/>
  <c r="JW21" i="1"/>
  <c r="JU21" i="1"/>
  <c r="JT21" i="1"/>
  <c r="JS21" i="1"/>
  <c r="JR21" i="1"/>
  <c r="JQ21" i="1"/>
  <c r="JP21" i="1"/>
  <c r="JO21" i="1"/>
  <c r="JL21" i="1"/>
  <c r="JJ21" i="1"/>
  <c r="JI21" i="1"/>
  <c r="JI13" i="1" s="1"/>
  <c r="JH21" i="1"/>
  <c r="JG21" i="1"/>
  <c r="JE21" i="1"/>
  <c r="JD21" i="1"/>
  <c r="JC21" i="1"/>
  <c r="JB21" i="1"/>
  <c r="JA21" i="1"/>
  <c r="IZ21" i="1"/>
  <c r="IY21" i="1"/>
  <c r="IT21" i="1"/>
  <c r="IS21" i="1"/>
  <c r="IR21" i="1"/>
  <c r="IQ21" i="1"/>
  <c r="IP21" i="1"/>
  <c r="IO21" i="1"/>
  <c r="IN21" i="1"/>
  <c r="IL21" i="1"/>
  <c r="IK21" i="1"/>
  <c r="IJ21" i="1"/>
  <c r="II21" i="1"/>
  <c r="IH21" i="1"/>
  <c r="IG21" i="1"/>
  <c r="IF21" i="1"/>
  <c r="ID21" i="1"/>
  <c r="IC21" i="1"/>
  <c r="IB21" i="1"/>
  <c r="IA21" i="1"/>
  <c r="HZ21" i="1"/>
  <c r="HY21" i="1"/>
  <c r="HX21" i="1"/>
  <c r="HV21" i="1"/>
  <c r="HU21" i="1"/>
  <c r="HT21" i="1"/>
  <c r="HS21" i="1"/>
  <c r="HR21" i="1"/>
  <c r="HQ21" i="1"/>
  <c r="HP21" i="1"/>
  <c r="HK21" i="1"/>
  <c r="HJ21" i="1"/>
  <c r="HI21" i="1"/>
  <c r="HH21" i="1"/>
  <c r="HG21" i="1"/>
  <c r="HF21" i="1"/>
  <c r="HE21" i="1"/>
  <c r="HC21" i="1"/>
  <c r="HB21" i="1"/>
  <c r="HA21" i="1"/>
  <c r="GZ21" i="1"/>
  <c r="GY21" i="1"/>
  <c r="GX21" i="1"/>
  <c r="GW21" i="1"/>
  <c r="GU21" i="1"/>
  <c r="GT21" i="1"/>
  <c r="GS21" i="1"/>
  <c r="GR21" i="1"/>
  <c r="GQ21" i="1"/>
  <c r="GP21" i="1"/>
  <c r="GO21" i="1"/>
  <c r="GM21" i="1"/>
  <c r="GL21" i="1"/>
  <c r="GK21" i="1"/>
  <c r="GJ21" i="1"/>
  <c r="GI21" i="1"/>
  <c r="GH21" i="1"/>
  <c r="GG21" i="1"/>
  <c r="GB21" i="1"/>
  <c r="GA21" i="1"/>
  <c r="FZ21" i="1"/>
  <c r="FY21" i="1"/>
  <c r="FX21" i="1"/>
  <c r="FW21" i="1"/>
  <c r="FV21" i="1"/>
  <c r="FT21" i="1"/>
  <c r="FS21" i="1"/>
  <c r="FR21" i="1"/>
  <c r="FQ21" i="1"/>
  <c r="FP21" i="1"/>
  <c r="FO21" i="1"/>
  <c r="FN21" i="1"/>
  <c r="FL21" i="1"/>
  <c r="FK21" i="1"/>
  <c r="FJ21" i="1"/>
  <c r="FI21" i="1"/>
  <c r="FH21" i="1"/>
  <c r="FG21" i="1"/>
  <c r="FF21" i="1"/>
  <c r="FD21" i="1"/>
  <c r="FC21" i="1"/>
  <c r="FB21" i="1"/>
  <c r="FA21" i="1"/>
  <c r="EZ21" i="1"/>
  <c r="EY21" i="1"/>
  <c r="EX21" i="1"/>
  <c r="ES21" i="1"/>
  <c r="ER21" i="1"/>
  <c r="EQ21" i="1"/>
  <c r="EP21" i="1"/>
  <c r="EO21" i="1"/>
  <c r="EN21" i="1"/>
  <c r="EM21" i="1"/>
  <c r="EK21" i="1"/>
  <c r="EJ21" i="1"/>
  <c r="EI21" i="1"/>
  <c r="EH21" i="1"/>
  <c r="EG21" i="1"/>
  <c r="EF21" i="1"/>
  <c r="EE21" i="1"/>
  <c r="EC21" i="1"/>
  <c r="EB21" i="1"/>
  <c r="EA21" i="1"/>
  <c r="DZ21" i="1"/>
  <c r="DY21" i="1"/>
  <c r="DX21" i="1"/>
  <c r="DW21" i="1"/>
  <c r="DU21" i="1"/>
  <c r="DT21" i="1"/>
  <c r="DS21" i="1"/>
  <c r="DR21" i="1"/>
  <c r="DQ21" i="1"/>
  <c r="DP21" i="1"/>
  <c r="DO21" i="1"/>
  <c r="DJ21" i="1"/>
  <c r="DI21" i="1"/>
  <c r="DH21" i="1"/>
  <c r="DG21" i="1"/>
  <c r="DF21" i="1"/>
  <c r="DE21" i="1"/>
  <c r="DD21" i="1"/>
  <c r="DB21" i="1"/>
  <c r="DA21" i="1"/>
  <c r="CZ21" i="1"/>
  <c r="CY21" i="1"/>
  <c r="CX21" i="1"/>
  <c r="CW21" i="1"/>
  <c r="CV21" i="1"/>
  <c r="CT21" i="1"/>
  <c r="CS21" i="1"/>
  <c r="CR21" i="1"/>
  <c r="CQ21" i="1"/>
  <c r="CP21" i="1"/>
  <c r="CO21" i="1"/>
  <c r="CN21" i="1"/>
  <c r="CL21" i="1"/>
  <c r="CK21" i="1"/>
  <c r="CJ21" i="1"/>
  <c r="CI21" i="1"/>
  <c r="CH21" i="1"/>
  <c r="CG21" i="1"/>
  <c r="CF21" i="1"/>
  <c r="CA21" i="1"/>
  <c r="BZ21" i="1"/>
  <c r="BY21" i="1"/>
  <c r="BX21" i="1"/>
  <c r="BW21" i="1"/>
  <c r="BV21" i="1"/>
  <c r="BU21" i="1"/>
  <c r="BS21" i="1"/>
  <c r="BR21" i="1"/>
  <c r="BQ21" i="1"/>
  <c r="BP21" i="1"/>
  <c r="BO21" i="1"/>
  <c r="BN21" i="1"/>
  <c r="BM21" i="1"/>
  <c r="BK21" i="1"/>
  <c r="BJ21" i="1"/>
  <c r="BI21" i="1"/>
  <c r="BH21" i="1"/>
  <c r="BG21" i="1"/>
  <c r="BF21" i="1"/>
  <c r="BE21" i="1"/>
  <c r="BC21" i="1"/>
  <c r="BB21" i="1"/>
  <c r="BA21" i="1"/>
  <c r="AZ21" i="1"/>
  <c r="AY21" i="1"/>
  <c r="AX21" i="1"/>
  <c r="AW21" i="1"/>
  <c r="AR21" i="1"/>
  <c r="AQ21" i="1"/>
  <c r="AP21" i="1"/>
  <c r="AN21" i="1"/>
  <c r="AL21" i="1"/>
  <c r="AI21" i="1"/>
  <c r="AH21" i="1"/>
  <c r="AG21" i="1"/>
  <c r="AF21" i="1"/>
  <c r="AE21" i="1"/>
  <c r="Z21" i="1"/>
  <c r="Y21" i="1"/>
  <c r="X21" i="1"/>
  <c r="W21" i="1"/>
  <c r="V21" i="1"/>
  <c r="S21" i="1"/>
  <c r="R21" i="1"/>
  <c r="Q21" i="1"/>
  <c r="P21" i="1"/>
  <c r="O21" i="1"/>
  <c r="C21" i="1"/>
  <c r="RA20" i="1"/>
  <c r="QV20" i="1"/>
  <c r="QU20" i="1"/>
  <c r="QT20" i="1"/>
  <c r="QS20" i="1"/>
  <c r="QR20" i="1"/>
  <c r="QQ20" i="1"/>
  <c r="QP20" i="1"/>
  <c r="QN20" i="1"/>
  <c r="QM20" i="1"/>
  <c r="QL20" i="1"/>
  <c r="QK20" i="1"/>
  <c r="QJ20" i="1"/>
  <c r="QI20" i="1"/>
  <c r="QH20" i="1"/>
  <c r="QF20" i="1"/>
  <c r="QE20" i="1"/>
  <c r="QD20" i="1"/>
  <c r="QC20" i="1"/>
  <c r="QB20" i="1"/>
  <c r="QA20" i="1"/>
  <c r="PZ20" i="1"/>
  <c r="PX20" i="1"/>
  <c r="PW20" i="1"/>
  <c r="PV20" i="1"/>
  <c r="PU20" i="1"/>
  <c r="PT20" i="1"/>
  <c r="PS20" i="1"/>
  <c r="PR20" i="1"/>
  <c r="PM20" i="1"/>
  <c r="PL20" i="1"/>
  <c r="PK20" i="1"/>
  <c r="PJ20" i="1"/>
  <c r="PI20" i="1"/>
  <c r="PH20" i="1"/>
  <c r="PG20" i="1"/>
  <c r="PE20" i="1"/>
  <c r="PD20" i="1"/>
  <c r="PC20" i="1"/>
  <c r="PB20" i="1"/>
  <c r="PA20" i="1"/>
  <c r="OZ20" i="1"/>
  <c r="OY20" i="1"/>
  <c r="OW20" i="1"/>
  <c r="OV20" i="1"/>
  <c r="OU20" i="1"/>
  <c r="OT20" i="1"/>
  <c r="OS20" i="1"/>
  <c r="OR20" i="1"/>
  <c r="OQ20" i="1"/>
  <c r="OO20" i="1"/>
  <c r="ON20" i="1"/>
  <c r="OM20" i="1"/>
  <c r="OL20" i="1"/>
  <c r="OK20" i="1"/>
  <c r="OJ20" i="1"/>
  <c r="OI20" i="1"/>
  <c r="OD20" i="1"/>
  <c r="OC20" i="1"/>
  <c r="OB20" i="1"/>
  <c r="OA20" i="1"/>
  <c r="NZ20" i="1"/>
  <c r="NY20" i="1"/>
  <c r="NX20" i="1"/>
  <c r="NV20" i="1"/>
  <c r="NU20" i="1"/>
  <c r="NT20" i="1"/>
  <c r="NS20" i="1"/>
  <c r="NR20" i="1"/>
  <c r="NQ20" i="1"/>
  <c r="NP20" i="1"/>
  <c r="NN20" i="1"/>
  <c r="NM20" i="1"/>
  <c r="NL20" i="1"/>
  <c r="NK20" i="1"/>
  <c r="NJ20" i="1"/>
  <c r="NI20" i="1"/>
  <c r="NH20" i="1"/>
  <c r="NF20" i="1"/>
  <c r="NE20" i="1"/>
  <c r="ND20" i="1"/>
  <c r="NC20" i="1"/>
  <c r="NB20" i="1"/>
  <c r="NA20" i="1"/>
  <c r="MZ20" i="1"/>
  <c r="MU20" i="1"/>
  <c r="MT20" i="1"/>
  <c r="MS20" i="1"/>
  <c r="MR20" i="1"/>
  <c r="MQ20" i="1"/>
  <c r="MP20" i="1"/>
  <c r="MO20" i="1"/>
  <c r="MM20" i="1"/>
  <c r="ML20" i="1"/>
  <c r="MK20" i="1"/>
  <c r="MJ20" i="1"/>
  <c r="MI20" i="1"/>
  <c r="MH20" i="1"/>
  <c r="MG20" i="1"/>
  <c r="ME20" i="1"/>
  <c r="MD20" i="1"/>
  <c r="MC20" i="1"/>
  <c r="MB20" i="1"/>
  <c r="MA20" i="1"/>
  <c r="LZ20" i="1"/>
  <c r="LY20" i="1"/>
  <c r="LW20" i="1"/>
  <c r="LV20" i="1"/>
  <c r="LU20" i="1"/>
  <c r="LT20" i="1"/>
  <c r="LS20" i="1"/>
  <c r="LR20" i="1"/>
  <c r="LQ20" i="1"/>
  <c r="LL20" i="1"/>
  <c r="LK20" i="1"/>
  <c r="LJ20" i="1"/>
  <c r="LI20" i="1"/>
  <c r="LH20" i="1"/>
  <c r="LG20" i="1"/>
  <c r="LF20" i="1"/>
  <c r="LD20" i="1"/>
  <c r="LC20" i="1"/>
  <c r="LB20" i="1"/>
  <c r="LA20" i="1"/>
  <c r="KZ20" i="1"/>
  <c r="KY20" i="1"/>
  <c r="KX20" i="1"/>
  <c r="KV20" i="1"/>
  <c r="KU20" i="1"/>
  <c r="KT20" i="1"/>
  <c r="KS20" i="1"/>
  <c r="KR20" i="1"/>
  <c r="KQ20" i="1"/>
  <c r="KP20" i="1"/>
  <c r="KN20" i="1"/>
  <c r="KM20" i="1"/>
  <c r="KL20" i="1"/>
  <c r="KK20" i="1"/>
  <c r="KJ20" i="1"/>
  <c r="KI20" i="1"/>
  <c r="KH20" i="1"/>
  <c r="KC20" i="1"/>
  <c r="KB20" i="1"/>
  <c r="KA20" i="1"/>
  <c r="JZ20" i="1"/>
  <c r="JY20" i="1"/>
  <c r="JX20" i="1"/>
  <c r="JW20" i="1"/>
  <c r="JU20" i="1"/>
  <c r="JT20" i="1"/>
  <c r="JS20" i="1"/>
  <c r="JR20" i="1"/>
  <c r="JQ20" i="1"/>
  <c r="JP20" i="1"/>
  <c r="JO20" i="1"/>
  <c r="JL20" i="1"/>
  <c r="JG20" i="1"/>
  <c r="JE20" i="1"/>
  <c r="JD20" i="1"/>
  <c r="JC20" i="1"/>
  <c r="JB20" i="1"/>
  <c r="JA20" i="1"/>
  <c r="IZ20" i="1"/>
  <c r="IY20" i="1"/>
  <c r="IT20" i="1"/>
  <c r="IS20" i="1"/>
  <c r="IR20" i="1"/>
  <c r="IQ20" i="1"/>
  <c r="IP20" i="1"/>
  <c r="IO20" i="1"/>
  <c r="IN20" i="1"/>
  <c r="IL20" i="1"/>
  <c r="IK20" i="1"/>
  <c r="IJ20" i="1"/>
  <c r="II20" i="1"/>
  <c r="IH20" i="1"/>
  <c r="IG20" i="1"/>
  <c r="IF20" i="1"/>
  <c r="ID20" i="1"/>
  <c r="IC20" i="1"/>
  <c r="IB20" i="1"/>
  <c r="IA20" i="1"/>
  <c r="HZ20" i="1"/>
  <c r="HY20" i="1"/>
  <c r="HX20" i="1"/>
  <c r="HV20" i="1"/>
  <c r="HU20" i="1"/>
  <c r="HT20" i="1"/>
  <c r="HS20" i="1"/>
  <c r="HR20" i="1"/>
  <c r="HQ20" i="1"/>
  <c r="HP20" i="1"/>
  <c r="HK20" i="1"/>
  <c r="HJ20" i="1"/>
  <c r="HI20" i="1"/>
  <c r="HH20" i="1"/>
  <c r="HG20" i="1"/>
  <c r="HF20" i="1"/>
  <c r="HE20" i="1"/>
  <c r="HC20" i="1"/>
  <c r="HB20" i="1"/>
  <c r="HA20" i="1"/>
  <c r="GZ20" i="1"/>
  <c r="GY20" i="1"/>
  <c r="GX20" i="1"/>
  <c r="GW20" i="1"/>
  <c r="GU20" i="1"/>
  <c r="GT20" i="1"/>
  <c r="GS20" i="1"/>
  <c r="GR20" i="1"/>
  <c r="GQ20" i="1"/>
  <c r="GP20" i="1"/>
  <c r="GO20" i="1"/>
  <c r="GM20" i="1"/>
  <c r="GL20" i="1"/>
  <c r="GK20" i="1"/>
  <c r="GJ20" i="1"/>
  <c r="GI20" i="1"/>
  <c r="GH20" i="1"/>
  <c r="GG20" i="1"/>
  <c r="GB20" i="1"/>
  <c r="GA20" i="1"/>
  <c r="FZ20" i="1"/>
  <c r="FY20" i="1"/>
  <c r="FX20" i="1"/>
  <c r="FW20" i="1"/>
  <c r="FV20" i="1"/>
  <c r="FT20" i="1"/>
  <c r="FS20" i="1"/>
  <c r="FR20" i="1"/>
  <c r="FQ20" i="1"/>
  <c r="FP20" i="1"/>
  <c r="FO20" i="1"/>
  <c r="FN20" i="1"/>
  <c r="FL20" i="1"/>
  <c r="FK20" i="1"/>
  <c r="FJ20" i="1"/>
  <c r="FI20" i="1"/>
  <c r="FH20" i="1"/>
  <c r="FG20" i="1"/>
  <c r="FF20" i="1"/>
  <c r="FD20" i="1"/>
  <c r="FC20" i="1"/>
  <c r="FB20" i="1"/>
  <c r="FA20" i="1"/>
  <c r="EZ20" i="1"/>
  <c r="EY20" i="1"/>
  <c r="EX20" i="1"/>
  <c r="ES20" i="1"/>
  <c r="ER20" i="1"/>
  <c r="EQ20" i="1"/>
  <c r="EP20" i="1"/>
  <c r="EO20" i="1"/>
  <c r="EN20" i="1"/>
  <c r="EM20" i="1"/>
  <c r="EK20" i="1"/>
  <c r="EJ20" i="1"/>
  <c r="EI20" i="1"/>
  <c r="EH20" i="1"/>
  <c r="EG20" i="1"/>
  <c r="EF20" i="1"/>
  <c r="EE20" i="1"/>
  <c r="EC20" i="1"/>
  <c r="EB20" i="1"/>
  <c r="EA20" i="1"/>
  <c r="DZ20" i="1"/>
  <c r="DY20" i="1"/>
  <c r="DX20" i="1"/>
  <c r="DW20" i="1"/>
  <c r="DU20" i="1"/>
  <c r="DT20" i="1"/>
  <c r="DS20" i="1"/>
  <c r="DR20" i="1"/>
  <c r="DQ20" i="1"/>
  <c r="DP20" i="1"/>
  <c r="DO20" i="1"/>
  <c r="DJ20" i="1"/>
  <c r="DI20" i="1"/>
  <c r="DH20" i="1"/>
  <c r="DG20" i="1"/>
  <c r="DF20" i="1"/>
  <c r="DE20" i="1"/>
  <c r="DD20" i="1"/>
  <c r="DB20" i="1"/>
  <c r="DA20" i="1"/>
  <c r="CZ20" i="1"/>
  <c r="CY20" i="1"/>
  <c r="CX20" i="1"/>
  <c r="CW20" i="1"/>
  <c r="CV20" i="1"/>
  <c r="CT20" i="1"/>
  <c r="CS20" i="1"/>
  <c r="CR20" i="1"/>
  <c r="CQ20" i="1"/>
  <c r="CP20" i="1"/>
  <c r="CO20" i="1"/>
  <c r="CN20" i="1"/>
  <c r="CL20" i="1"/>
  <c r="CK20" i="1"/>
  <c r="CJ20" i="1"/>
  <c r="CI20" i="1"/>
  <c r="CH20" i="1"/>
  <c r="CG20" i="1"/>
  <c r="CF20" i="1"/>
  <c r="CA20" i="1"/>
  <c r="BZ20" i="1"/>
  <c r="BY20" i="1"/>
  <c r="BX20" i="1"/>
  <c r="BW20" i="1"/>
  <c r="BV20" i="1"/>
  <c r="BU20" i="1"/>
  <c r="BS20" i="1"/>
  <c r="BR20" i="1"/>
  <c r="BQ20" i="1"/>
  <c r="BP20" i="1"/>
  <c r="BO20" i="1"/>
  <c r="BN20" i="1"/>
  <c r="BM20" i="1"/>
  <c r="BK20" i="1"/>
  <c r="BJ20" i="1"/>
  <c r="BI20" i="1"/>
  <c r="BH20" i="1"/>
  <c r="BG20" i="1"/>
  <c r="BF20" i="1"/>
  <c r="BE20" i="1"/>
  <c r="BC20" i="1"/>
  <c r="BB20" i="1"/>
  <c r="BA20" i="1"/>
  <c r="AZ20" i="1"/>
  <c r="AY20" i="1"/>
  <c r="AX20" i="1"/>
  <c r="AW20" i="1"/>
  <c r="AQ20" i="1"/>
  <c r="AP20" i="1"/>
  <c r="AO20" i="1"/>
  <c r="AN20" i="1"/>
  <c r="AM20" i="1"/>
  <c r="AH20" i="1"/>
  <c r="AG20" i="1"/>
  <c r="AF20" i="1"/>
  <c r="AE20" i="1"/>
  <c r="AD20" i="1"/>
  <c r="AA20" i="1"/>
  <c r="Y20" i="1"/>
  <c r="X20" i="1"/>
  <c r="W20" i="1"/>
  <c r="V20" i="1"/>
  <c r="S20" i="1"/>
  <c r="R20" i="1"/>
  <c r="Q20" i="1"/>
  <c r="O20" i="1"/>
  <c r="N20" i="1"/>
  <c r="C20" i="1"/>
  <c r="RA19" i="1"/>
  <c r="QV19" i="1"/>
  <c r="QU19" i="1"/>
  <c r="QT19" i="1"/>
  <c r="QS19" i="1"/>
  <c r="QR19" i="1"/>
  <c r="QQ19" i="1"/>
  <c r="QP19" i="1"/>
  <c r="QN19" i="1"/>
  <c r="QM19" i="1"/>
  <c r="QL19" i="1"/>
  <c r="QK19" i="1"/>
  <c r="QJ19" i="1"/>
  <c r="QI19" i="1"/>
  <c r="QH19" i="1"/>
  <c r="QF19" i="1"/>
  <c r="QE19" i="1"/>
  <c r="QD19" i="1"/>
  <c r="QC19" i="1"/>
  <c r="QB19" i="1"/>
  <c r="QA19" i="1"/>
  <c r="PZ19" i="1"/>
  <c r="PX19" i="1"/>
  <c r="PW19" i="1"/>
  <c r="PV19" i="1"/>
  <c r="PU19" i="1"/>
  <c r="PT19" i="1"/>
  <c r="PS19" i="1"/>
  <c r="PR19" i="1"/>
  <c r="PM19" i="1"/>
  <c r="PL19" i="1"/>
  <c r="PK19" i="1"/>
  <c r="PJ19" i="1"/>
  <c r="PI19" i="1"/>
  <c r="PH19" i="1"/>
  <c r="PG19" i="1"/>
  <c r="PE19" i="1"/>
  <c r="PD19" i="1"/>
  <c r="PC19" i="1"/>
  <c r="PB19" i="1"/>
  <c r="PA19" i="1"/>
  <c r="OZ19" i="1"/>
  <c r="OY19" i="1"/>
  <c r="OW19" i="1"/>
  <c r="OV19" i="1"/>
  <c r="OU19" i="1"/>
  <c r="OT19" i="1"/>
  <c r="OS19" i="1"/>
  <c r="OR19" i="1"/>
  <c r="OQ19" i="1"/>
  <c r="OO19" i="1"/>
  <c r="ON19" i="1"/>
  <c r="OM19" i="1"/>
  <c r="OL19" i="1"/>
  <c r="OK19" i="1"/>
  <c r="OJ19" i="1"/>
  <c r="OI19" i="1"/>
  <c r="OD19" i="1"/>
  <c r="OC19" i="1"/>
  <c r="OB19" i="1"/>
  <c r="OA19" i="1"/>
  <c r="NZ19" i="1"/>
  <c r="NY19" i="1"/>
  <c r="NX19" i="1"/>
  <c r="NV19" i="1"/>
  <c r="NU19" i="1"/>
  <c r="NT19" i="1"/>
  <c r="NS19" i="1"/>
  <c r="NR19" i="1"/>
  <c r="NQ19" i="1"/>
  <c r="NP19" i="1"/>
  <c r="NN19" i="1"/>
  <c r="NM19" i="1"/>
  <c r="NL19" i="1"/>
  <c r="NK19" i="1"/>
  <c r="NJ19" i="1"/>
  <c r="NI19" i="1"/>
  <c r="NH19" i="1"/>
  <c r="NF19" i="1"/>
  <c r="NE19" i="1"/>
  <c r="ND19" i="1"/>
  <c r="NC19" i="1"/>
  <c r="NB19" i="1"/>
  <c r="NA19" i="1"/>
  <c r="MZ19" i="1"/>
  <c r="MU19" i="1"/>
  <c r="MT19" i="1"/>
  <c r="MS19" i="1"/>
  <c r="MR19" i="1"/>
  <c r="MQ19" i="1"/>
  <c r="MP19" i="1"/>
  <c r="MO19" i="1"/>
  <c r="MM19" i="1"/>
  <c r="ML19" i="1"/>
  <c r="MK19" i="1"/>
  <c r="MJ19" i="1"/>
  <c r="MI19" i="1"/>
  <c r="MH19" i="1"/>
  <c r="MG19" i="1"/>
  <c r="ME19" i="1"/>
  <c r="MD19" i="1"/>
  <c r="MC19" i="1"/>
  <c r="MB19" i="1"/>
  <c r="MA19" i="1"/>
  <c r="LZ19" i="1"/>
  <c r="LY19" i="1"/>
  <c r="LW19" i="1"/>
  <c r="LV19" i="1"/>
  <c r="LU19" i="1"/>
  <c r="LT19" i="1"/>
  <c r="LS19" i="1"/>
  <c r="LR19" i="1"/>
  <c r="LQ19" i="1"/>
  <c r="LL19" i="1"/>
  <c r="LK19" i="1"/>
  <c r="LJ19" i="1"/>
  <c r="LI19" i="1"/>
  <c r="LH19" i="1"/>
  <c r="LG19" i="1"/>
  <c r="LF19" i="1"/>
  <c r="LD19" i="1"/>
  <c r="LC19" i="1"/>
  <c r="LB19" i="1"/>
  <c r="LA19" i="1"/>
  <c r="KZ19" i="1"/>
  <c r="KY19" i="1"/>
  <c r="KX19" i="1"/>
  <c r="KV19" i="1"/>
  <c r="KU19" i="1"/>
  <c r="KT19" i="1"/>
  <c r="KS19" i="1"/>
  <c r="KR19" i="1"/>
  <c r="KQ19" i="1"/>
  <c r="KP19" i="1"/>
  <c r="KN19" i="1"/>
  <c r="KM19" i="1"/>
  <c r="KL19" i="1"/>
  <c r="KK19" i="1"/>
  <c r="KJ19" i="1"/>
  <c r="KI19" i="1"/>
  <c r="KH19" i="1"/>
  <c r="KC19" i="1"/>
  <c r="KB19" i="1"/>
  <c r="KA19" i="1"/>
  <c r="JZ19" i="1"/>
  <c r="JY19" i="1"/>
  <c r="JX19" i="1"/>
  <c r="JW19" i="1"/>
  <c r="JU19" i="1"/>
  <c r="JT19" i="1"/>
  <c r="JS19" i="1"/>
  <c r="JR19" i="1"/>
  <c r="JQ19" i="1"/>
  <c r="JP19" i="1"/>
  <c r="JO19" i="1"/>
  <c r="JL19" i="1"/>
  <c r="JG19" i="1"/>
  <c r="JE19" i="1"/>
  <c r="JD19" i="1"/>
  <c r="JC19" i="1"/>
  <c r="JB19" i="1"/>
  <c r="JA19" i="1"/>
  <c r="IZ19" i="1"/>
  <c r="IY19" i="1"/>
  <c r="IT19" i="1"/>
  <c r="IS19" i="1"/>
  <c r="IR19" i="1"/>
  <c r="IQ19" i="1"/>
  <c r="IP19" i="1"/>
  <c r="IO19" i="1"/>
  <c r="IN19" i="1"/>
  <c r="IL19" i="1"/>
  <c r="IK19" i="1"/>
  <c r="IJ19" i="1"/>
  <c r="II19" i="1"/>
  <c r="IH19" i="1"/>
  <c r="IG19" i="1"/>
  <c r="IF19" i="1"/>
  <c r="ID19" i="1"/>
  <c r="IC19" i="1"/>
  <c r="IB19" i="1"/>
  <c r="IA19" i="1"/>
  <c r="HZ19" i="1"/>
  <c r="HY19" i="1"/>
  <c r="HX19" i="1"/>
  <c r="HV19" i="1"/>
  <c r="HU19" i="1"/>
  <c r="HT19" i="1"/>
  <c r="HS19" i="1"/>
  <c r="HR19" i="1"/>
  <c r="HQ19" i="1"/>
  <c r="HP19" i="1"/>
  <c r="HK19" i="1"/>
  <c r="HJ19" i="1"/>
  <c r="HI19" i="1"/>
  <c r="HH19" i="1"/>
  <c r="HG19" i="1"/>
  <c r="HF19" i="1"/>
  <c r="HE19" i="1"/>
  <c r="HC19" i="1"/>
  <c r="HB19" i="1"/>
  <c r="HA19" i="1"/>
  <c r="GZ19" i="1"/>
  <c r="GY19" i="1"/>
  <c r="GX19" i="1"/>
  <c r="GW19" i="1"/>
  <c r="GU19" i="1"/>
  <c r="GT19" i="1"/>
  <c r="GS19" i="1"/>
  <c r="GR19" i="1"/>
  <c r="GQ19" i="1"/>
  <c r="GP19" i="1"/>
  <c r="GO19" i="1"/>
  <c r="GM19" i="1"/>
  <c r="GL19" i="1"/>
  <c r="GK19" i="1"/>
  <c r="GJ19" i="1"/>
  <c r="GI19" i="1"/>
  <c r="GH19" i="1"/>
  <c r="GG19" i="1"/>
  <c r="GB19" i="1"/>
  <c r="GA19" i="1"/>
  <c r="FZ19" i="1"/>
  <c r="FY19" i="1"/>
  <c r="FX19" i="1"/>
  <c r="FW19" i="1"/>
  <c r="FV19" i="1"/>
  <c r="FT19" i="1"/>
  <c r="FS19" i="1"/>
  <c r="FR19" i="1"/>
  <c r="FQ19" i="1"/>
  <c r="FP19" i="1"/>
  <c r="FO19" i="1"/>
  <c r="FN19" i="1"/>
  <c r="FL19" i="1"/>
  <c r="FK19" i="1"/>
  <c r="FJ19" i="1"/>
  <c r="FI19" i="1"/>
  <c r="FH19" i="1"/>
  <c r="FG19" i="1"/>
  <c r="FF19" i="1"/>
  <c r="FD19" i="1"/>
  <c r="FC19" i="1"/>
  <c r="FB19" i="1"/>
  <c r="FA19" i="1"/>
  <c r="EZ19" i="1"/>
  <c r="EY19" i="1"/>
  <c r="EX19" i="1"/>
  <c r="ES19" i="1"/>
  <c r="ER19" i="1"/>
  <c r="EQ19" i="1"/>
  <c r="EP19" i="1"/>
  <c r="EO19" i="1"/>
  <c r="EN19" i="1"/>
  <c r="EM19" i="1"/>
  <c r="EK19" i="1"/>
  <c r="EJ19" i="1"/>
  <c r="EI19" i="1"/>
  <c r="EH19" i="1"/>
  <c r="EG19" i="1"/>
  <c r="EF19" i="1"/>
  <c r="EE19" i="1"/>
  <c r="EC19" i="1"/>
  <c r="EB19" i="1"/>
  <c r="EA19" i="1"/>
  <c r="DZ19" i="1"/>
  <c r="DY19" i="1"/>
  <c r="DX19" i="1"/>
  <c r="DW19" i="1"/>
  <c r="DU19" i="1"/>
  <c r="DT19" i="1"/>
  <c r="DS19" i="1"/>
  <c r="DR19" i="1"/>
  <c r="DQ19" i="1"/>
  <c r="DP19" i="1"/>
  <c r="DO19" i="1"/>
  <c r="DJ19" i="1"/>
  <c r="DI19" i="1"/>
  <c r="DH19" i="1"/>
  <c r="DG19" i="1"/>
  <c r="DF19" i="1"/>
  <c r="DE19" i="1"/>
  <c r="DD19" i="1"/>
  <c r="DB19" i="1"/>
  <c r="DA19" i="1"/>
  <c r="CZ19" i="1"/>
  <c r="CY19" i="1"/>
  <c r="CX19" i="1"/>
  <c r="CW19" i="1"/>
  <c r="CV19" i="1"/>
  <c r="CT19" i="1"/>
  <c r="CS19" i="1"/>
  <c r="CR19" i="1"/>
  <c r="CQ19" i="1"/>
  <c r="CP19" i="1"/>
  <c r="CO19" i="1"/>
  <c r="CN19" i="1"/>
  <c r="CL19" i="1"/>
  <c r="CK19" i="1"/>
  <c r="CJ19" i="1"/>
  <c r="CI19" i="1"/>
  <c r="CH19" i="1"/>
  <c r="CG19" i="1"/>
  <c r="CF19" i="1"/>
  <c r="CA19" i="1"/>
  <c r="BZ19" i="1"/>
  <c r="BY19" i="1"/>
  <c r="BX19" i="1"/>
  <c r="BW19" i="1"/>
  <c r="BV19" i="1"/>
  <c r="BU19" i="1"/>
  <c r="BS19" i="1"/>
  <c r="BR19" i="1"/>
  <c r="BQ19" i="1"/>
  <c r="BP19" i="1"/>
  <c r="BO19" i="1"/>
  <c r="BN19" i="1"/>
  <c r="BM19" i="1"/>
  <c r="BK19" i="1"/>
  <c r="BJ19" i="1"/>
  <c r="BI19" i="1"/>
  <c r="BH19" i="1"/>
  <c r="BG19" i="1"/>
  <c r="BF19" i="1"/>
  <c r="BE19" i="1"/>
  <c r="BC19" i="1"/>
  <c r="BB19" i="1"/>
  <c r="BA19" i="1"/>
  <c r="AZ19" i="1"/>
  <c r="AY19" i="1"/>
  <c r="AX19" i="1"/>
  <c r="AW19" i="1"/>
  <c r="AR19" i="1"/>
  <c r="AP19" i="1"/>
  <c r="AO19" i="1"/>
  <c r="AN19" i="1"/>
  <c r="AM19" i="1"/>
  <c r="AL19" i="1"/>
  <c r="AI19" i="1"/>
  <c r="AG19" i="1"/>
  <c r="AF19" i="1"/>
  <c r="AE19" i="1"/>
  <c r="AD19" i="1"/>
  <c r="AA19" i="1"/>
  <c r="Z19" i="1"/>
  <c r="X19" i="1"/>
  <c r="W19" i="1"/>
  <c r="V19" i="1"/>
  <c r="R19" i="1"/>
  <c r="P19" i="1"/>
  <c r="N19" i="1"/>
  <c r="C19" i="1"/>
  <c r="RA18" i="1"/>
  <c r="QV18" i="1"/>
  <c r="QU18" i="1"/>
  <c r="QT18" i="1"/>
  <c r="QS18" i="1"/>
  <c r="QR18" i="1"/>
  <c r="QQ18" i="1"/>
  <c r="QP18" i="1"/>
  <c r="QN18" i="1"/>
  <c r="QM18" i="1"/>
  <c r="QL18" i="1"/>
  <c r="QK18" i="1"/>
  <c r="QJ18" i="1"/>
  <c r="QI18" i="1"/>
  <c r="QH18" i="1"/>
  <c r="QF18" i="1"/>
  <c r="QE18" i="1"/>
  <c r="QD18" i="1"/>
  <c r="QC18" i="1"/>
  <c r="QB18" i="1"/>
  <c r="QA18" i="1"/>
  <c r="PZ18" i="1"/>
  <c r="PX18" i="1"/>
  <c r="PW18" i="1"/>
  <c r="PV18" i="1"/>
  <c r="PU18" i="1"/>
  <c r="PT18" i="1"/>
  <c r="PS18" i="1"/>
  <c r="PR18" i="1"/>
  <c r="PM18" i="1"/>
  <c r="PL18" i="1"/>
  <c r="PK18" i="1"/>
  <c r="PJ18" i="1"/>
  <c r="PI18" i="1"/>
  <c r="PH18" i="1"/>
  <c r="PG18" i="1"/>
  <c r="PE18" i="1"/>
  <c r="PD18" i="1"/>
  <c r="PC18" i="1"/>
  <c r="PB18" i="1"/>
  <c r="PA18" i="1"/>
  <c r="OZ18" i="1"/>
  <c r="OY18" i="1"/>
  <c r="OW18" i="1"/>
  <c r="OV18" i="1"/>
  <c r="OU18" i="1"/>
  <c r="OT18" i="1"/>
  <c r="OS18" i="1"/>
  <c r="OR18" i="1"/>
  <c r="OQ18" i="1"/>
  <c r="OO18" i="1"/>
  <c r="ON18" i="1"/>
  <c r="OM18" i="1"/>
  <c r="OL18" i="1"/>
  <c r="OK18" i="1"/>
  <c r="OJ18" i="1"/>
  <c r="OI18" i="1"/>
  <c r="OD18" i="1"/>
  <c r="OC18" i="1"/>
  <c r="OB18" i="1"/>
  <c r="OA18" i="1"/>
  <c r="NZ18" i="1"/>
  <c r="NY18" i="1"/>
  <c r="NX18" i="1"/>
  <c r="NV18" i="1"/>
  <c r="NU18" i="1"/>
  <c r="NT18" i="1"/>
  <c r="NS18" i="1"/>
  <c r="NR18" i="1"/>
  <c r="NQ18" i="1"/>
  <c r="NP18" i="1"/>
  <c r="NN18" i="1"/>
  <c r="NM18" i="1"/>
  <c r="NL18" i="1"/>
  <c r="NK18" i="1"/>
  <c r="NJ18" i="1"/>
  <c r="NI18" i="1"/>
  <c r="NH18" i="1"/>
  <c r="NF18" i="1"/>
  <c r="NE18" i="1"/>
  <c r="ND18" i="1"/>
  <c r="NC18" i="1"/>
  <c r="NB18" i="1"/>
  <c r="NA18" i="1"/>
  <c r="MZ18" i="1"/>
  <c r="MU18" i="1"/>
  <c r="MT18" i="1"/>
  <c r="MS18" i="1"/>
  <c r="MR18" i="1"/>
  <c r="MQ18" i="1"/>
  <c r="MP18" i="1"/>
  <c r="MO18" i="1"/>
  <c r="MM18" i="1"/>
  <c r="ML18" i="1"/>
  <c r="MK18" i="1"/>
  <c r="MJ18" i="1"/>
  <c r="MI18" i="1"/>
  <c r="MH18" i="1"/>
  <c r="MG18" i="1"/>
  <c r="ME18" i="1"/>
  <c r="MD18" i="1"/>
  <c r="MC18" i="1"/>
  <c r="MB18" i="1"/>
  <c r="MA18" i="1"/>
  <c r="LZ18" i="1"/>
  <c r="LY18" i="1"/>
  <c r="LW18" i="1"/>
  <c r="LV18" i="1"/>
  <c r="LU18" i="1"/>
  <c r="LT18" i="1"/>
  <c r="LS18" i="1"/>
  <c r="LR18" i="1"/>
  <c r="LQ18" i="1"/>
  <c r="LL18" i="1"/>
  <c r="LK18" i="1"/>
  <c r="LJ18" i="1"/>
  <c r="LI18" i="1"/>
  <c r="LH18" i="1"/>
  <c r="LG18" i="1"/>
  <c r="LF18" i="1"/>
  <c r="LD18" i="1"/>
  <c r="LC18" i="1"/>
  <c r="LB18" i="1"/>
  <c r="LA18" i="1"/>
  <c r="KZ18" i="1"/>
  <c r="KY18" i="1"/>
  <c r="KX18" i="1"/>
  <c r="KV18" i="1"/>
  <c r="KU18" i="1"/>
  <c r="KT18" i="1"/>
  <c r="KS18" i="1"/>
  <c r="KR18" i="1"/>
  <c r="KQ18" i="1"/>
  <c r="KP18" i="1"/>
  <c r="KN18" i="1"/>
  <c r="KM18" i="1"/>
  <c r="KL18" i="1"/>
  <c r="KK18" i="1"/>
  <c r="KJ18" i="1"/>
  <c r="KI18" i="1"/>
  <c r="KH18" i="1"/>
  <c r="KC18" i="1"/>
  <c r="KB18" i="1"/>
  <c r="KA18" i="1"/>
  <c r="JZ18" i="1"/>
  <c r="JY18" i="1"/>
  <c r="JX18" i="1"/>
  <c r="JW18" i="1"/>
  <c r="JU18" i="1"/>
  <c r="JT18" i="1"/>
  <c r="JS18" i="1"/>
  <c r="JR18" i="1"/>
  <c r="JQ18" i="1"/>
  <c r="JP18" i="1"/>
  <c r="JO18" i="1"/>
  <c r="JL18" i="1"/>
  <c r="JG18" i="1"/>
  <c r="JE18" i="1"/>
  <c r="JD18" i="1"/>
  <c r="JC18" i="1"/>
  <c r="JB18" i="1"/>
  <c r="JA18" i="1"/>
  <c r="IZ18" i="1"/>
  <c r="IY18" i="1"/>
  <c r="IT18" i="1"/>
  <c r="IS18" i="1"/>
  <c r="IR18" i="1"/>
  <c r="IQ18" i="1"/>
  <c r="IP18" i="1"/>
  <c r="IO18" i="1"/>
  <c r="IN18" i="1"/>
  <c r="IL18" i="1"/>
  <c r="IK18" i="1"/>
  <c r="IJ18" i="1"/>
  <c r="II18" i="1"/>
  <c r="IH18" i="1"/>
  <c r="IG18" i="1"/>
  <c r="IF18" i="1"/>
  <c r="ID18" i="1"/>
  <c r="IC18" i="1"/>
  <c r="IB18" i="1"/>
  <c r="IA18" i="1"/>
  <c r="HZ18" i="1"/>
  <c r="HY18" i="1"/>
  <c r="HX18" i="1"/>
  <c r="HV18" i="1"/>
  <c r="HU18" i="1"/>
  <c r="HT18" i="1"/>
  <c r="HS18" i="1"/>
  <c r="HR18" i="1"/>
  <c r="HQ18" i="1"/>
  <c r="HP18" i="1"/>
  <c r="HK18" i="1"/>
  <c r="HJ18" i="1"/>
  <c r="HI18" i="1"/>
  <c r="HH18" i="1"/>
  <c r="HG18" i="1"/>
  <c r="HF18" i="1"/>
  <c r="HE18" i="1"/>
  <c r="HC18" i="1"/>
  <c r="HB18" i="1"/>
  <c r="HA18" i="1"/>
  <c r="GZ18" i="1"/>
  <c r="GY18" i="1"/>
  <c r="GX18" i="1"/>
  <c r="GW18" i="1"/>
  <c r="GU18" i="1"/>
  <c r="GT18" i="1"/>
  <c r="GS18" i="1"/>
  <c r="GR18" i="1"/>
  <c r="GQ18" i="1"/>
  <c r="GP18" i="1"/>
  <c r="GO18" i="1"/>
  <c r="GM18" i="1"/>
  <c r="GL18" i="1"/>
  <c r="GK18" i="1"/>
  <c r="GJ18" i="1"/>
  <c r="GI18" i="1"/>
  <c r="GH18" i="1"/>
  <c r="GG18" i="1"/>
  <c r="GB18" i="1"/>
  <c r="GA18" i="1"/>
  <c r="FZ18" i="1"/>
  <c r="FY18" i="1"/>
  <c r="FX18" i="1"/>
  <c r="FW18" i="1"/>
  <c r="FV18" i="1"/>
  <c r="FT18" i="1"/>
  <c r="FS18" i="1"/>
  <c r="FR18" i="1"/>
  <c r="FQ18" i="1"/>
  <c r="FP18" i="1"/>
  <c r="FO18" i="1"/>
  <c r="FN18" i="1"/>
  <c r="FL18" i="1"/>
  <c r="FK18" i="1"/>
  <c r="FJ18" i="1"/>
  <c r="FI18" i="1"/>
  <c r="FH18" i="1"/>
  <c r="FG18" i="1"/>
  <c r="FF18" i="1"/>
  <c r="FD18" i="1"/>
  <c r="FC18" i="1"/>
  <c r="FB18" i="1"/>
  <c r="FA18" i="1"/>
  <c r="EZ18" i="1"/>
  <c r="EY18" i="1"/>
  <c r="EX18" i="1"/>
  <c r="ES18" i="1"/>
  <c r="ER18" i="1"/>
  <c r="EQ18" i="1"/>
  <c r="EP18" i="1"/>
  <c r="EO18" i="1"/>
  <c r="EN18" i="1"/>
  <c r="EM18" i="1"/>
  <c r="EK18" i="1"/>
  <c r="EJ18" i="1"/>
  <c r="EI18" i="1"/>
  <c r="EH18" i="1"/>
  <c r="EG18" i="1"/>
  <c r="EF18" i="1"/>
  <c r="EE18" i="1"/>
  <c r="EC18" i="1"/>
  <c r="EB18" i="1"/>
  <c r="EA18" i="1"/>
  <c r="DZ18" i="1"/>
  <c r="DY18" i="1"/>
  <c r="DX18" i="1"/>
  <c r="DW18" i="1"/>
  <c r="DU18" i="1"/>
  <c r="DT18" i="1"/>
  <c r="DS18" i="1"/>
  <c r="DR18" i="1"/>
  <c r="DQ18" i="1"/>
  <c r="DP18" i="1"/>
  <c r="DO18" i="1"/>
  <c r="DJ18" i="1"/>
  <c r="DI18" i="1"/>
  <c r="DH18" i="1"/>
  <c r="DG18" i="1"/>
  <c r="DF18" i="1"/>
  <c r="DE18" i="1"/>
  <c r="DD18" i="1"/>
  <c r="DB18" i="1"/>
  <c r="DA18" i="1"/>
  <c r="CZ18" i="1"/>
  <c r="CY18" i="1"/>
  <c r="CX18" i="1"/>
  <c r="CW18" i="1"/>
  <c r="CV18" i="1"/>
  <c r="CT18" i="1"/>
  <c r="CS18" i="1"/>
  <c r="CR18" i="1"/>
  <c r="CQ18" i="1"/>
  <c r="CP18" i="1"/>
  <c r="CO18" i="1"/>
  <c r="CN18" i="1"/>
  <c r="CL18" i="1"/>
  <c r="CK18" i="1"/>
  <c r="CJ18" i="1"/>
  <c r="CI18" i="1"/>
  <c r="CH18" i="1"/>
  <c r="CG18" i="1"/>
  <c r="CF18" i="1"/>
  <c r="CA18" i="1"/>
  <c r="BZ18" i="1"/>
  <c r="BY18" i="1"/>
  <c r="BX18" i="1"/>
  <c r="BW18" i="1"/>
  <c r="BV18" i="1"/>
  <c r="BU18" i="1"/>
  <c r="BS18" i="1"/>
  <c r="BR18" i="1"/>
  <c r="BQ18" i="1"/>
  <c r="BP18" i="1"/>
  <c r="BO18" i="1"/>
  <c r="BN18" i="1"/>
  <c r="BM18" i="1"/>
  <c r="BK18" i="1"/>
  <c r="BJ18" i="1"/>
  <c r="BI18" i="1"/>
  <c r="BH18" i="1"/>
  <c r="BG18" i="1"/>
  <c r="BF18" i="1"/>
  <c r="BE18" i="1"/>
  <c r="BC18" i="1"/>
  <c r="BB18" i="1"/>
  <c r="BA18" i="1"/>
  <c r="AZ18" i="1"/>
  <c r="AX18" i="1"/>
  <c r="AW18" i="1"/>
  <c r="AR18" i="1"/>
  <c r="AQ18" i="1"/>
  <c r="AO18" i="1"/>
  <c r="AN18" i="1"/>
  <c r="AM18" i="1"/>
  <c r="AL18" i="1"/>
  <c r="AI18" i="1"/>
  <c r="AH18" i="1"/>
  <c r="AF18" i="1"/>
  <c r="AE18" i="1"/>
  <c r="AD18" i="1"/>
  <c r="AA18" i="1"/>
  <c r="Z18" i="1"/>
  <c r="Y18" i="1"/>
  <c r="W18" i="1"/>
  <c r="V18" i="1"/>
  <c r="S18" i="1"/>
  <c r="R18" i="1"/>
  <c r="Q18" i="1"/>
  <c r="P18" i="1"/>
  <c r="O18" i="1"/>
  <c r="C18" i="1"/>
  <c r="RA17" i="1"/>
  <c r="QV17" i="1"/>
  <c r="QU17" i="1"/>
  <c r="QT17" i="1"/>
  <c r="QS17" i="1"/>
  <c r="QR17" i="1"/>
  <c r="QQ17" i="1"/>
  <c r="QP17" i="1"/>
  <c r="QN17" i="1"/>
  <c r="QM17" i="1"/>
  <c r="QL17" i="1"/>
  <c r="QK17" i="1"/>
  <c r="QJ17" i="1"/>
  <c r="QI17" i="1"/>
  <c r="QH17" i="1"/>
  <c r="QF17" i="1"/>
  <c r="QE17" i="1"/>
  <c r="QD17" i="1"/>
  <c r="QC17" i="1"/>
  <c r="QB17" i="1"/>
  <c r="QA17" i="1"/>
  <c r="PZ17" i="1"/>
  <c r="PX17" i="1"/>
  <c r="PW17" i="1"/>
  <c r="PV17" i="1"/>
  <c r="PU17" i="1"/>
  <c r="PT17" i="1"/>
  <c r="PS17" i="1"/>
  <c r="PR17" i="1"/>
  <c r="PM17" i="1"/>
  <c r="PL17" i="1"/>
  <c r="PK17" i="1"/>
  <c r="PJ17" i="1"/>
  <c r="PI17" i="1"/>
  <c r="PH17" i="1"/>
  <c r="PG17" i="1"/>
  <c r="PE17" i="1"/>
  <c r="PD17" i="1"/>
  <c r="PC17" i="1"/>
  <c r="PB17" i="1"/>
  <c r="PA17" i="1"/>
  <c r="OZ17" i="1"/>
  <c r="OY17" i="1"/>
  <c r="OW17" i="1"/>
  <c r="OV17" i="1"/>
  <c r="OU17" i="1"/>
  <c r="OT17" i="1"/>
  <c r="OS17" i="1"/>
  <c r="OR17" i="1"/>
  <c r="OQ17" i="1"/>
  <c r="OO17" i="1"/>
  <c r="ON17" i="1"/>
  <c r="OM17" i="1"/>
  <c r="OL17" i="1"/>
  <c r="OK17" i="1"/>
  <c r="OJ17" i="1"/>
  <c r="OI17" i="1"/>
  <c r="OD17" i="1"/>
  <c r="OC17" i="1"/>
  <c r="OB17" i="1"/>
  <c r="OA17" i="1"/>
  <c r="NZ17" i="1"/>
  <c r="NY17" i="1"/>
  <c r="NX17" i="1"/>
  <c r="NV17" i="1"/>
  <c r="NU17" i="1"/>
  <c r="NT17" i="1"/>
  <c r="NS17" i="1"/>
  <c r="NR17" i="1"/>
  <c r="NQ17" i="1"/>
  <c r="NP17" i="1"/>
  <c r="NN17" i="1"/>
  <c r="NM17" i="1"/>
  <c r="NL17" i="1"/>
  <c r="NK17" i="1"/>
  <c r="NJ17" i="1"/>
  <c r="NI17" i="1"/>
  <c r="NH17" i="1"/>
  <c r="NF17" i="1"/>
  <c r="NE17" i="1"/>
  <c r="ND17" i="1"/>
  <c r="NC17" i="1"/>
  <c r="NB17" i="1"/>
  <c r="NA17" i="1"/>
  <c r="MZ17" i="1"/>
  <c r="MU17" i="1"/>
  <c r="MT17" i="1"/>
  <c r="MS17" i="1"/>
  <c r="MR17" i="1"/>
  <c r="MQ17" i="1"/>
  <c r="MP17" i="1"/>
  <c r="MO17" i="1"/>
  <c r="MM17" i="1"/>
  <c r="ML17" i="1"/>
  <c r="MK17" i="1"/>
  <c r="MJ17" i="1"/>
  <c r="MI17" i="1"/>
  <c r="MH17" i="1"/>
  <c r="MG17" i="1"/>
  <c r="ME17" i="1"/>
  <c r="MD17" i="1"/>
  <c r="MC17" i="1"/>
  <c r="MB17" i="1"/>
  <c r="MA17" i="1"/>
  <c r="LZ17" i="1"/>
  <c r="LY17" i="1"/>
  <c r="LW17" i="1"/>
  <c r="LV17" i="1"/>
  <c r="LU17" i="1"/>
  <c r="LT17" i="1"/>
  <c r="LS17" i="1"/>
  <c r="LR17" i="1"/>
  <c r="LQ17" i="1"/>
  <c r="LL17" i="1"/>
  <c r="LK17" i="1"/>
  <c r="LJ17" i="1"/>
  <c r="LI17" i="1"/>
  <c r="LH17" i="1"/>
  <c r="LG17" i="1"/>
  <c r="LF17" i="1"/>
  <c r="LD17" i="1"/>
  <c r="LC17" i="1"/>
  <c r="LB17" i="1"/>
  <c r="LA17" i="1"/>
  <c r="KZ17" i="1"/>
  <c r="KY17" i="1"/>
  <c r="KX17" i="1"/>
  <c r="KV17" i="1"/>
  <c r="KU17" i="1"/>
  <c r="KT17" i="1"/>
  <c r="KS17" i="1"/>
  <c r="KR17" i="1"/>
  <c r="KQ17" i="1"/>
  <c r="KP17" i="1"/>
  <c r="KN17" i="1"/>
  <c r="KM17" i="1"/>
  <c r="KL17" i="1"/>
  <c r="KK17" i="1"/>
  <c r="KJ17" i="1"/>
  <c r="KI17" i="1"/>
  <c r="KH17" i="1"/>
  <c r="KC17" i="1"/>
  <c r="KB17" i="1"/>
  <c r="KA17" i="1"/>
  <c r="JZ17" i="1"/>
  <c r="JY17" i="1"/>
  <c r="JX17" i="1"/>
  <c r="JW17" i="1"/>
  <c r="JU17" i="1"/>
  <c r="JT17" i="1"/>
  <c r="JS17" i="1"/>
  <c r="JR17" i="1"/>
  <c r="JQ17" i="1"/>
  <c r="JP17" i="1"/>
  <c r="JO17" i="1"/>
  <c r="JL17" i="1"/>
  <c r="JL13" i="1" s="1"/>
  <c r="JG17" i="1"/>
  <c r="JE17" i="1"/>
  <c r="JD17" i="1"/>
  <c r="JC17" i="1"/>
  <c r="JB17" i="1"/>
  <c r="JA17" i="1"/>
  <c r="IZ17" i="1"/>
  <c r="IY17" i="1"/>
  <c r="IT17" i="1"/>
  <c r="IS17" i="1"/>
  <c r="IR17" i="1"/>
  <c r="IQ17" i="1"/>
  <c r="IP17" i="1"/>
  <c r="IO17" i="1"/>
  <c r="IN17" i="1"/>
  <c r="IL17" i="1"/>
  <c r="IK17" i="1"/>
  <c r="IJ17" i="1"/>
  <c r="II17" i="1"/>
  <c r="IH17" i="1"/>
  <c r="IG17" i="1"/>
  <c r="IF17" i="1"/>
  <c r="ID17" i="1"/>
  <c r="IC17" i="1"/>
  <c r="IB17" i="1"/>
  <c r="IA17" i="1"/>
  <c r="HZ17" i="1"/>
  <c r="HY17" i="1"/>
  <c r="HX17" i="1"/>
  <c r="HV17" i="1"/>
  <c r="HU17" i="1"/>
  <c r="HT17" i="1"/>
  <c r="HS17" i="1"/>
  <c r="HR17" i="1"/>
  <c r="HQ17" i="1"/>
  <c r="HP17" i="1"/>
  <c r="HK17" i="1"/>
  <c r="HJ17" i="1"/>
  <c r="HI17" i="1"/>
  <c r="HH17" i="1"/>
  <c r="HG17" i="1"/>
  <c r="HF17" i="1"/>
  <c r="HE17" i="1"/>
  <c r="HC17" i="1"/>
  <c r="HB17" i="1"/>
  <c r="HA17" i="1"/>
  <c r="GZ17" i="1"/>
  <c r="GY17" i="1"/>
  <c r="GX17" i="1"/>
  <c r="GW17" i="1"/>
  <c r="GU17" i="1"/>
  <c r="GT17" i="1"/>
  <c r="GS17" i="1"/>
  <c r="GR17" i="1"/>
  <c r="GQ17" i="1"/>
  <c r="GP17" i="1"/>
  <c r="GO17" i="1"/>
  <c r="GM17" i="1"/>
  <c r="GL17" i="1"/>
  <c r="GK17" i="1"/>
  <c r="GJ17" i="1"/>
  <c r="GI17" i="1"/>
  <c r="GH17" i="1"/>
  <c r="GG17" i="1"/>
  <c r="GB17" i="1"/>
  <c r="GA17" i="1"/>
  <c r="FZ17" i="1"/>
  <c r="FY17" i="1"/>
  <c r="FX17" i="1"/>
  <c r="FW17" i="1"/>
  <c r="FV17" i="1"/>
  <c r="FT17" i="1"/>
  <c r="FS17" i="1"/>
  <c r="FR17" i="1"/>
  <c r="FQ17" i="1"/>
  <c r="FP17" i="1"/>
  <c r="FO17" i="1"/>
  <c r="FN17" i="1"/>
  <c r="FL17" i="1"/>
  <c r="FK17" i="1"/>
  <c r="FJ17" i="1"/>
  <c r="FI17" i="1"/>
  <c r="FH17" i="1"/>
  <c r="FG17" i="1"/>
  <c r="FF17" i="1"/>
  <c r="FD17" i="1"/>
  <c r="FC17" i="1"/>
  <c r="FB17" i="1"/>
  <c r="FA17" i="1"/>
  <c r="EZ17" i="1"/>
  <c r="EY17" i="1"/>
  <c r="EX17" i="1"/>
  <c r="ES17" i="1"/>
  <c r="ER17" i="1"/>
  <c r="EQ17" i="1"/>
  <c r="EP17" i="1"/>
  <c r="EO17" i="1"/>
  <c r="EN17" i="1"/>
  <c r="EM17" i="1"/>
  <c r="EK17" i="1"/>
  <c r="EJ17" i="1"/>
  <c r="EI17" i="1"/>
  <c r="EH17" i="1"/>
  <c r="EG17" i="1"/>
  <c r="EF17" i="1"/>
  <c r="EE17" i="1"/>
  <c r="EC17" i="1"/>
  <c r="EB17" i="1"/>
  <c r="EA17" i="1"/>
  <c r="DZ17" i="1"/>
  <c r="DY17" i="1"/>
  <c r="DX17" i="1"/>
  <c r="DW17" i="1"/>
  <c r="DU17" i="1"/>
  <c r="DT17" i="1"/>
  <c r="DS17" i="1"/>
  <c r="DR17" i="1"/>
  <c r="DQ17" i="1"/>
  <c r="DP17" i="1"/>
  <c r="DO17" i="1"/>
  <c r="DJ17" i="1"/>
  <c r="DI17" i="1"/>
  <c r="DH17" i="1"/>
  <c r="DG17" i="1"/>
  <c r="DF17" i="1"/>
  <c r="DE17" i="1"/>
  <c r="DD17" i="1"/>
  <c r="DB17" i="1"/>
  <c r="DA17" i="1"/>
  <c r="CZ17" i="1"/>
  <c r="CY17" i="1"/>
  <c r="CX17" i="1"/>
  <c r="CW17" i="1"/>
  <c r="CV17" i="1"/>
  <c r="CT17" i="1"/>
  <c r="CS17" i="1"/>
  <c r="CR17" i="1"/>
  <c r="CQ17" i="1"/>
  <c r="CP17" i="1"/>
  <c r="CO17" i="1"/>
  <c r="CN17" i="1"/>
  <c r="CL17" i="1"/>
  <c r="CK17" i="1"/>
  <c r="CJ17" i="1"/>
  <c r="CI17" i="1"/>
  <c r="CH17" i="1"/>
  <c r="CG17" i="1"/>
  <c r="CF17" i="1"/>
  <c r="CA17" i="1"/>
  <c r="BZ17" i="1"/>
  <c r="BY17" i="1"/>
  <c r="BX17" i="1"/>
  <c r="BW17" i="1"/>
  <c r="BV17" i="1"/>
  <c r="BU17" i="1"/>
  <c r="BS17" i="1"/>
  <c r="BR17" i="1"/>
  <c r="BQ17" i="1"/>
  <c r="BP17" i="1"/>
  <c r="BO17" i="1"/>
  <c r="BN17" i="1"/>
  <c r="BM17" i="1"/>
  <c r="BK17" i="1"/>
  <c r="BJ17" i="1"/>
  <c r="BI17" i="1"/>
  <c r="BH17" i="1"/>
  <c r="BG17" i="1"/>
  <c r="BF17" i="1"/>
  <c r="BE17" i="1"/>
  <c r="BC17" i="1"/>
  <c r="BB17" i="1"/>
  <c r="BA17" i="1"/>
  <c r="AZ17" i="1"/>
  <c r="AY17" i="1"/>
  <c r="AX17" i="1"/>
  <c r="AW17" i="1"/>
  <c r="AR17" i="1"/>
  <c r="AQ17" i="1"/>
  <c r="AP17" i="1"/>
  <c r="AN17" i="1"/>
  <c r="AM17" i="1"/>
  <c r="AL17" i="1"/>
  <c r="AI17" i="1"/>
  <c r="AH17" i="1"/>
  <c r="AG17" i="1"/>
  <c r="AE17" i="1"/>
  <c r="AD17" i="1"/>
  <c r="AA17" i="1"/>
  <c r="Z17" i="1"/>
  <c r="Y17" i="1"/>
  <c r="X17" i="1"/>
  <c r="V17" i="1"/>
  <c r="S17" i="1"/>
  <c r="P17" i="1"/>
  <c r="O17" i="1"/>
  <c r="N17" i="1"/>
  <c r="C17" i="1"/>
  <c r="RA16" i="1"/>
  <c r="QV16" i="1"/>
  <c r="QU16" i="1"/>
  <c r="QU13" i="1" s="1"/>
  <c r="QT16" i="1"/>
  <c r="QS16" i="1"/>
  <c r="QR16" i="1"/>
  <c r="QQ16" i="1"/>
  <c r="QQ13" i="1" s="1"/>
  <c r="QP16" i="1"/>
  <c r="QN16" i="1"/>
  <c r="QM16" i="1"/>
  <c r="QL16" i="1"/>
  <c r="QL13" i="1" s="1"/>
  <c r="QK16" i="1"/>
  <c r="QJ16" i="1"/>
  <c r="QI16" i="1"/>
  <c r="QH16" i="1"/>
  <c r="QH13" i="1" s="1"/>
  <c r="QF16" i="1"/>
  <c r="QE16" i="1"/>
  <c r="QD16" i="1"/>
  <c r="QC16" i="1"/>
  <c r="QC13" i="1" s="1"/>
  <c r="QB16" i="1"/>
  <c r="QA16" i="1"/>
  <c r="PZ16" i="1"/>
  <c r="PX16" i="1"/>
  <c r="PX13" i="1" s="1"/>
  <c r="PW16" i="1"/>
  <c r="PV16" i="1"/>
  <c r="PU16" i="1"/>
  <c r="PT16" i="1"/>
  <c r="PT13" i="1" s="1"/>
  <c r="PS16" i="1"/>
  <c r="PR16" i="1"/>
  <c r="PM16" i="1"/>
  <c r="PL16" i="1"/>
  <c r="PL13" i="1" s="1"/>
  <c r="PK16" i="1"/>
  <c r="PJ16" i="1"/>
  <c r="PI16" i="1"/>
  <c r="PH16" i="1"/>
  <c r="PH13" i="1" s="1"/>
  <c r="PG16" i="1"/>
  <c r="PE16" i="1"/>
  <c r="PD16" i="1"/>
  <c r="PC16" i="1"/>
  <c r="PC13" i="1" s="1"/>
  <c r="PB16" i="1"/>
  <c r="PA16" i="1"/>
  <c r="OZ16" i="1"/>
  <c r="OY16" i="1"/>
  <c r="OY13" i="1" s="1"/>
  <c r="OW16" i="1"/>
  <c r="OV16" i="1"/>
  <c r="OU16" i="1"/>
  <c r="OT16" i="1"/>
  <c r="OT13" i="1" s="1"/>
  <c r="OS16" i="1"/>
  <c r="OR16" i="1"/>
  <c r="OQ16" i="1"/>
  <c r="OO16" i="1"/>
  <c r="OO13" i="1" s="1"/>
  <c r="ON16" i="1"/>
  <c r="OM16" i="1"/>
  <c r="OL16" i="1"/>
  <c r="OK16" i="1"/>
  <c r="OK13" i="1" s="1"/>
  <c r="OJ16" i="1"/>
  <c r="OI16" i="1"/>
  <c r="OD16" i="1"/>
  <c r="OC16" i="1"/>
  <c r="OC13" i="1" s="1"/>
  <c r="OB16" i="1"/>
  <c r="OA16" i="1"/>
  <c r="NZ16" i="1"/>
  <c r="NY16" i="1"/>
  <c r="NY13" i="1" s="1"/>
  <c r="NX16" i="1"/>
  <c r="NV16" i="1"/>
  <c r="NU16" i="1"/>
  <c r="NT16" i="1"/>
  <c r="NT13" i="1" s="1"/>
  <c r="NS16" i="1"/>
  <c r="NR16" i="1"/>
  <c r="NQ16" i="1"/>
  <c r="NP16" i="1"/>
  <c r="NP13" i="1" s="1"/>
  <c r="NN16" i="1"/>
  <c r="NM16" i="1"/>
  <c r="NL16" i="1"/>
  <c r="NK16" i="1"/>
  <c r="NK13" i="1" s="1"/>
  <c r="NJ16" i="1"/>
  <c r="NI16" i="1"/>
  <c r="NH16" i="1"/>
  <c r="NF16" i="1"/>
  <c r="NF13" i="1" s="1"/>
  <c r="NE16" i="1"/>
  <c r="ND16" i="1"/>
  <c r="NC16" i="1"/>
  <c r="NB16" i="1"/>
  <c r="NB13" i="1" s="1"/>
  <c r="NA16" i="1"/>
  <c r="MZ16" i="1"/>
  <c r="MU16" i="1"/>
  <c r="MT16" i="1"/>
  <c r="MT13" i="1" s="1"/>
  <c r="MS16" i="1"/>
  <c r="MR16" i="1"/>
  <c r="MQ16" i="1"/>
  <c r="MP16" i="1"/>
  <c r="MP13" i="1" s="1"/>
  <c r="MO16" i="1"/>
  <c r="MM16" i="1"/>
  <c r="ML16" i="1"/>
  <c r="MK16" i="1"/>
  <c r="MK13" i="1" s="1"/>
  <c r="MJ16" i="1"/>
  <c r="MI16" i="1"/>
  <c r="MH16" i="1"/>
  <c r="MG16" i="1"/>
  <c r="MG13" i="1" s="1"/>
  <c r="ME16" i="1"/>
  <c r="MD16" i="1"/>
  <c r="MC16" i="1"/>
  <c r="MB16" i="1"/>
  <c r="MB13" i="1" s="1"/>
  <c r="MA16" i="1"/>
  <c r="LZ16" i="1"/>
  <c r="LY16" i="1"/>
  <c r="LW16" i="1"/>
  <c r="LW13" i="1" s="1"/>
  <c r="LV16" i="1"/>
  <c r="LU16" i="1"/>
  <c r="LT16" i="1"/>
  <c r="LS16" i="1"/>
  <c r="LS13" i="1" s="1"/>
  <c r="LR16" i="1"/>
  <c r="LQ16" i="1"/>
  <c r="LL16" i="1"/>
  <c r="LK16" i="1"/>
  <c r="LK13" i="1" s="1"/>
  <c r="LJ16" i="1"/>
  <c r="LI16" i="1"/>
  <c r="LH16" i="1"/>
  <c r="LG16" i="1"/>
  <c r="LG13" i="1" s="1"/>
  <c r="LF16" i="1"/>
  <c r="LD16" i="1"/>
  <c r="LC16" i="1"/>
  <c r="LB16" i="1"/>
  <c r="LB13" i="1" s="1"/>
  <c r="LA16" i="1"/>
  <c r="KZ16" i="1"/>
  <c r="KY16" i="1"/>
  <c r="KX16" i="1"/>
  <c r="KX13" i="1" s="1"/>
  <c r="KV16" i="1"/>
  <c r="KU16" i="1"/>
  <c r="KT16" i="1"/>
  <c r="KS16" i="1"/>
  <c r="KS13" i="1" s="1"/>
  <c r="KR16" i="1"/>
  <c r="KQ16" i="1"/>
  <c r="KP16" i="1"/>
  <c r="KN16" i="1"/>
  <c r="KN13" i="1" s="1"/>
  <c r="KM16" i="1"/>
  <c r="KL16" i="1"/>
  <c r="KK16" i="1"/>
  <c r="KJ16" i="1"/>
  <c r="KJ13" i="1" s="1"/>
  <c r="KI16" i="1"/>
  <c r="KH16" i="1"/>
  <c r="KC16" i="1"/>
  <c r="KB16" i="1"/>
  <c r="KB13" i="1" s="1"/>
  <c r="KA16" i="1"/>
  <c r="JZ16" i="1"/>
  <c r="JY16" i="1"/>
  <c r="JX16" i="1"/>
  <c r="JX13" i="1" s="1"/>
  <c r="JW16" i="1"/>
  <c r="JU16" i="1"/>
  <c r="JT16" i="1"/>
  <c r="JS16" i="1"/>
  <c r="JS13" i="1" s="1"/>
  <c r="JR16" i="1"/>
  <c r="JQ16" i="1"/>
  <c r="JP16" i="1"/>
  <c r="JO16" i="1"/>
  <c r="JO13" i="1" s="1"/>
  <c r="JE16" i="1"/>
  <c r="JD16" i="1"/>
  <c r="JC16" i="1"/>
  <c r="JB16" i="1"/>
  <c r="JB13" i="1" s="1"/>
  <c r="JA16" i="1"/>
  <c r="IZ16" i="1"/>
  <c r="IY16" i="1"/>
  <c r="IT16" i="1"/>
  <c r="IT13" i="1" s="1"/>
  <c r="IS16" i="1"/>
  <c r="IR16" i="1"/>
  <c r="IQ16" i="1"/>
  <c r="IP16" i="1"/>
  <c r="IP13" i="1" s="1"/>
  <c r="IO16" i="1"/>
  <c r="IN16" i="1"/>
  <c r="IL16" i="1"/>
  <c r="IK16" i="1"/>
  <c r="IK13" i="1" s="1"/>
  <c r="IJ16" i="1"/>
  <c r="II16" i="1"/>
  <c r="IH16" i="1"/>
  <c r="IG16" i="1"/>
  <c r="IG13" i="1" s="1"/>
  <c r="IF16" i="1"/>
  <c r="ID16" i="1"/>
  <c r="IC16" i="1"/>
  <c r="IB16" i="1"/>
  <c r="IB13" i="1" s="1"/>
  <c r="IA16" i="1"/>
  <c r="HZ16" i="1"/>
  <c r="HY16" i="1"/>
  <c r="HX16" i="1"/>
  <c r="HX13" i="1" s="1"/>
  <c r="HV16" i="1"/>
  <c r="HU16" i="1"/>
  <c r="HT16" i="1"/>
  <c r="HS16" i="1"/>
  <c r="HS13" i="1" s="1"/>
  <c r="HR16" i="1"/>
  <c r="HQ16" i="1"/>
  <c r="HP16" i="1"/>
  <c r="HK16" i="1"/>
  <c r="HK13" i="1" s="1"/>
  <c r="HJ16" i="1"/>
  <c r="HI16" i="1"/>
  <c r="HH16" i="1"/>
  <c r="HG16" i="1"/>
  <c r="HG13" i="1" s="1"/>
  <c r="HF16" i="1"/>
  <c r="HE16" i="1"/>
  <c r="HC16" i="1"/>
  <c r="HB16" i="1"/>
  <c r="HB13" i="1" s="1"/>
  <c r="HA16" i="1"/>
  <c r="GZ16" i="1"/>
  <c r="GY16" i="1"/>
  <c r="GX16" i="1"/>
  <c r="GX13" i="1" s="1"/>
  <c r="GW16" i="1"/>
  <c r="GU16" i="1"/>
  <c r="GT16" i="1"/>
  <c r="GS16" i="1"/>
  <c r="GS13" i="1" s="1"/>
  <c r="GR16" i="1"/>
  <c r="GQ16" i="1"/>
  <c r="GP16" i="1"/>
  <c r="GO16" i="1"/>
  <c r="GO13" i="1" s="1"/>
  <c r="GM16" i="1"/>
  <c r="GL16" i="1"/>
  <c r="GK16" i="1"/>
  <c r="GJ16" i="1"/>
  <c r="GJ13" i="1" s="1"/>
  <c r="GI16" i="1"/>
  <c r="GH16" i="1"/>
  <c r="GG16" i="1"/>
  <c r="GB16" i="1"/>
  <c r="GB13" i="1" s="1"/>
  <c r="GA16" i="1"/>
  <c r="FZ16" i="1"/>
  <c r="FY16" i="1"/>
  <c r="FX16" i="1"/>
  <c r="FX13" i="1" s="1"/>
  <c r="FW16" i="1"/>
  <c r="FV16" i="1"/>
  <c r="FT16" i="1"/>
  <c r="FS16" i="1"/>
  <c r="FS13" i="1" s="1"/>
  <c r="FR16" i="1"/>
  <c r="FQ16" i="1"/>
  <c r="FP16" i="1"/>
  <c r="FO16" i="1"/>
  <c r="FO13" i="1" s="1"/>
  <c r="FN16" i="1"/>
  <c r="FL16" i="1"/>
  <c r="FK16" i="1"/>
  <c r="FJ16" i="1"/>
  <c r="FJ13" i="1" s="1"/>
  <c r="FI16" i="1"/>
  <c r="FH16" i="1"/>
  <c r="FG16" i="1"/>
  <c r="FF16" i="1"/>
  <c r="FF13" i="1" s="1"/>
  <c r="FD16" i="1"/>
  <c r="FC16" i="1"/>
  <c r="FB16" i="1"/>
  <c r="FA16" i="1"/>
  <c r="FA13" i="1" s="1"/>
  <c r="EZ16" i="1"/>
  <c r="EY16" i="1"/>
  <c r="EX16" i="1"/>
  <c r="ES16" i="1"/>
  <c r="ES13" i="1" s="1"/>
  <c r="ER16" i="1"/>
  <c r="EQ16" i="1"/>
  <c r="EP16" i="1"/>
  <c r="EO16" i="1"/>
  <c r="EO13" i="1" s="1"/>
  <c r="EN16" i="1"/>
  <c r="EM16" i="1"/>
  <c r="EK16" i="1"/>
  <c r="EJ16" i="1"/>
  <c r="EJ13" i="1" s="1"/>
  <c r="EI16" i="1"/>
  <c r="EH16" i="1"/>
  <c r="EG16" i="1"/>
  <c r="EF16" i="1"/>
  <c r="EF13" i="1" s="1"/>
  <c r="EE16" i="1"/>
  <c r="EC16" i="1"/>
  <c r="EB16" i="1"/>
  <c r="EA16" i="1"/>
  <c r="EA13" i="1" s="1"/>
  <c r="DZ16" i="1"/>
  <c r="DY16" i="1"/>
  <c r="DX16" i="1"/>
  <c r="DW16" i="1"/>
  <c r="DW13" i="1" s="1"/>
  <c r="DU16" i="1"/>
  <c r="DT16" i="1"/>
  <c r="DS16" i="1"/>
  <c r="DR16" i="1"/>
  <c r="DR13" i="1" s="1"/>
  <c r="DQ16" i="1"/>
  <c r="DP16" i="1"/>
  <c r="DO16" i="1"/>
  <c r="DJ16" i="1"/>
  <c r="DJ13" i="1" s="1"/>
  <c r="DI16" i="1"/>
  <c r="DH16" i="1"/>
  <c r="DG16" i="1"/>
  <c r="DF16" i="1"/>
  <c r="DF13" i="1" s="1"/>
  <c r="DE16" i="1"/>
  <c r="DD16" i="1"/>
  <c r="DB16" i="1"/>
  <c r="DA16" i="1"/>
  <c r="DA13" i="1" s="1"/>
  <c r="CZ16" i="1"/>
  <c r="CY16" i="1"/>
  <c r="CX16" i="1"/>
  <c r="CW16" i="1"/>
  <c r="CW13" i="1" s="1"/>
  <c r="CV16" i="1"/>
  <c r="CT16" i="1"/>
  <c r="CS16" i="1"/>
  <c r="CR16" i="1"/>
  <c r="CR13" i="1" s="1"/>
  <c r="CQ16" i="1"/>
  <c r="CP16" i="1"/>
  <c r="CO16" i="1"/>
  <c r="CN16" i="1"/>
  <c r="CN13" i="1" s="1"/>
  <c r="CL16" i="1"/>
  <c r="CK16" i="1"/>
  <c r="CJ16" i="1"/>
  <c r="CI16" i="1"/>
  <c r="CI13" i="1" s="1"/>
  <c r="CH16" i="1"/>
  <c r="CG16" i="1"/>
  <c r="CF16" i="1"/>
  <c r="CA16" i="1"/>
  <c r="CA13" i="1" s="1"/>
  <c r="BZ16" i="1"/>
  <c r="BY16" i="1"/>
  <c r="BX16" i="1"/>
  <c r="BW16" i="1"/>
  <c r="BW13" i="1" s="1"/>
  <c r="BV16" i="1"/>
  <c r="BU16" i="1"/>
  <c r="BS16" i="1"/>
  <c r="BR16" i="1"/>
  <c r="BR13" i="1" s="1"/>
  <c r="BQ16" i="1"/>
  <c r="BP16" i="1"/>
  <c r="BO16" i="1"/>
  <c r="BN16" i="1"/>
  <c r="BN13" i="1" s="1"/>
  <c r="BM16" i="1"/>
  <c r="BK16" i="1"/>
  <c r="BJ16" i="1"/>
  <c r="BI16" i="1"/>
  <c r="BI13" i="1" s="1"/>
  <c r="BH16" i="1"/>
  <c r="BG16" i="1"/>
  <c r="BF16" i="1"/>
  <c r="BE16" i="1"/>
  <c r="BE13" i="1" s="1"/>
  <c r="BC16" i="1"/>
  <c r="BB16" i="1"/>
  <c r="BA16" i="1"/>
  <c r="AZ16" i="1"/>
  <c r="AZ13" i="1" s="1"/>
  <c r="AY16" i="1"/>
  <c r="AX16" i="1"/>
  <c r="AW16" i="1"/>
  <c r="AR16" i="1"/>
  <c r="AQ16" i="1"/>
  <c r="AP16" i="1"/>
  <c r="AO16" i="1"/>
  <c r="AM16" i="1"/>
  <c r="AL16" i="1"/>
  <c r="AI16" i="1"/>
  <c r="AH16" i="1"/>
  <c r="AF16" i="1"/>
  <c r="AD16" i="1"/>
  <c r="AA16" i="1"/>
  <c r="Z16" i="1"/>
  <c r="X16" i="1"/>
  <c r="W16" i="1"/>
  <c r="S16" i="1"/>
  <c r="R16" i="1"/>
  <c r="Q16" i="1"/>
  <c r="O16" i="1"/>
  <c r="RA15" i="1"/>
  <c r="AR15" i="1"/>
  <c r="AQ15" i="1"/>
  <c r="AP15" i="1"/>
  <c r="AO15" i="1"/>
  <c r="AN15" i="1"/>
  <c r="AM15" i="1"/>
  <c r="AL15" i="1"/>
  <c r="AJ15" i="1"/>
  <c r="AI15" i="1"/>
  <c r="AH15" i="1"/>
  <c r="AG15" i="1"/>
  <c r="AF15" i="1"/>
  <c r="AE15" i="1"/>
  <c r="AD15" i="1"/>
  <c r="AB15" i="1"/>
  <c r="AA15" i="1"/>
  <c r="Z15" i="1"/>
  <c r="Y15" i="1"/>
  <c r="X15" i="1"/>
  <c r="W15" i="1"/>
  <c r="V15" i="1"/>
  <c r="T15" i="1"/>
  <c r="S15" i="1"/>
  <c r="R15" i="1"/>
  <c r="Q15" i="1"/>
  <c r="P15" i="1"/>
  <c r="O15" i="1"/>
  <c r="N15" i="1"/>
  <c r="RA8" i="1"/>
  <c r="RA10" i="1" s="1"/>
  <c r="AE8" i="1"/>
  <c r="RA7" i="1"/>
  <c r="RA9" i="1" s="1"/>
  <c r="AB2" i="1"/>
  <c r="AB1" i="1" s="1"/>
  <c r="S2" i="1"/>
  <c r="S1" i="1" s="1"/>
  <c r="R2" i="1"/>
  <c r="R1" i="1" s="1"/>
  <c r="Q2" i="1"/>
  <c r="Q1" i="1" s="1"/>
  <c r="P2" i="1"/>
  <c r="P1" i="1" s="1"/>
  <c r="O2" i="1"/>
  <c r="O1" i="1" s="1"/>
  <c r="BN7" i="1" l="1"/>
  <c r="BN9" i="1" s="1"/>
  <c r="BN8" i="1"/>
  <c r="BN10" i="1" s="1"/>
  <c r="CI7" i="1"/>
  <c r="CI9" i="1" s="1"/>
  <c r="CI8" i="1"/>
  <c r="CI10" i="1" s="1"/>
  <c r="DA7" i="1"/>
  <c r="DA9" i="1" s="1"/>
  <c r="DA8" i="1"/>
  <c r="DA10" i="1" s="1"/>
  <c r="DR7" i="1"/>
  <c r="DR9" i="1" s="1"/>
  <c r="DR8" i="1"/>
  <c r="DR10" i="1" s="1"/>
  <c r="EO7" i="1"/>
  <c r="EO9" i="1" s="1"/>
  <c r="EO8" i="1"/>
  <c r="EO10" i="1" s="1"/>
  <c r="FO7" i="1"/>
  <c r="FO9" i="1" s="1"/>
  <c r="FO8" i="1"/>
  <c r="FO10" i="1" s="1"/>
  <c r="GJ7" i="1"/>
  <c r="GJ9" i="1" s="1"/>
  <c r="GJ8" i="1"/>
  <c r="GJ10" i="1" s="1"/>
  <c r="GX7" i="1"/>
  <c r="GX9" i="1" s="1"/>
  <c r="GX8" i="1"/>
  <c r="GX10" i="1" s="1"/>
  <c r="HS7" i="1"/>
  <c r="HS9" i="1" s="1"/>
  <c r="HS8" i="1"/>
  <c r="HS10" i="1" s="1"/>
  <c r="IK7" i="1"/>
  <c r="IK9" i="1" s="1"/>
  <c r="IK8" i="1"/>
  <c r="IK10" i="1" s="1"/>
  <c r="JK7" i="1"/>
  <c r="JK9" i="1" s="1"/>
  <c r="JK8" i="1"/>
  <c r="JK10" i="1" s="1"/>
  <c r="KK7" i="1"/>
  <c r="KK9" i="1" s="1"/>
  <c r="KK8" i="1"/>
  <c r="KK10" i="1" s="1"/>
  <c r="LC7" i="1"/>
  <c r="LC9" i="1" s="1"/>
  <c r="LC8" i="1"/>
  <c r="LC10" i="1" s="1"/>
  <c r="LT7" i="1"/>
  <c r="LT9" i="1" s="1"/>
  <c r="LT8" i="1"/>
  <c r="LT10" i="1" s="1"/>
  <c r="ML7" i="1"/>
  <c r="ML9" i="1" s="1"/>
  <c r="ML8" i="1"/>
  <c r="ML10" i="1" s="1"/>
  <c r="NH7" i="1"/>
  <c r="NH9" i="1" s="1"/>
  <c r="NH8" i="1"/>
  <c r="NH10" i="1" s="1"/>
  <c r="NZ7" i="1"/>
  <c r="NZ9" i="1" s="1"/>
  <c r="NZ8" i="1"/>
  <c r="NZ10" i="1" s="1"/>
  <c r="PD7" i="1"/>
  <c r="PD9" i="1" s="1"/>
  <c r="PD8" i="1"/>
  <c r="PD10" i="1" s="1"/>
  <c r="PZ7" i="1"/>
  <c r="PZ9" i="1" s="1"/>
  <c r="PZ8" i="1"/>
  <c r="PZ10" i="1" s="1"/>
  <c r="QI7" i="1"/>
  <c r="QI9" i="1" s="1"/>
  <c r="QI8" i="1"/>
  <c r="QI10" i="1" s="1"/>
  <c r="BA13" i="1"/>
  <c r="BJ13" i="1"/>
  <c r="BS13" i="1"/>
  <c r="CF13" i="1"/>
  <c r="CO13" i="1"/>
  <c r="CX13" i="1"/>
  <c r="DG13" i="1"/>
  <c r="DS13" i="1"/>
  <c r="EB13" i="1"/>
  <c r="EK13" i="1"/>
  <c r="FB13" i="1"/>
  <c r="FK13" i="1"/>
  <c r="FT13" i="1"/>
  <c r="GG13" i="1"/>
  <c r="GP13" i="1"/>
  <c r="GY13" i="1"/>
  <c r="HH13" i="1"/>
  <c r="HT13" i="1"/>
  <c r="IC13" i="1"/>
  <c r="IL13" i="1"/>
  <c r="IY13" i="1"/>
  <c r="JP13" i="1"/>
  <c r="JY13" i="1"/>
  <c r="KK13" i="1"/>
  <c r="KY13" i="1"/>
  <c r="LH13" i="1"/>
  <c r="LT13" i="1"/>
  <c r="MC13" i="1"/>
  <c r="ML13" i="1"/>
  <c r="MU13" i="1"/>
  <c r="NH13" i="1"/>
  <c r="NQ13" i="1"/>
  <c r="NZ13" i="1"/>
  <c r="OL13" i="1"/>
  <c r="OU13" i="1"/>
  <c r="PI13" i="1"/>
  <c r="PU13" i="1"/>
  <c r="QD13" i="1"/>
  <c r="QM13" i="1"/>
  <c r="QV13" i="1"/>
  <c r="JJ13" i="1"/>
  <c r="JK13" i="1"/>
  <c r="AW7" i="1"/>
  <c r="AW9" i="1" s="1"/>
  <c r="AW8" i="1"/>
  <c r="AW10" i="1" s="1"/>
  <c r="BA7" i="1"/>
  <c r="BA9" i="1" s="1"/>
  <c r="BA8" i="1"/>
  <c r="BA10" i="1" s="1"/>
  <c r="BF8" i="1"/>
  <c r="BF10" i="1" s="1"/>
  <c r="BF7" i="1"/>
  <c r="BF9" i="1" s="1"/>
  <c r="BJ7" i="1"/>
  <c r="BJ9" i="1" s="1"/>
  <c r="BJ8" i="1"/>
  <c r="BJ10" i="1" s="1"/>
  <c r="BO8" i="1"/>
  <c r="BO10" i="1" s="1"/>
  <c r="BO7" i="1"/>
  <c r="BO9" i="1" s="1"/>
  <c r="BS7" i="1"/>
  <c r="BS9" i="1" s="1"/>
  <c r="BS8" i="1"/>
  <c r="BS10" i="1" s="1"/>
  <c r="BX8" i="1"/>
  <c r="BX10" i="1" s="1"/>
  <c r="BX7" i="1"/>
  <c r="BX9" i="1" s="1"/>
  <c r="CF7" i="1"/>
  <c r="CF9" i="1" s="1"/>
  <c r="CF8" i="1"/>
  <c r="CF10" i="1" s="1"/>
  <c r="CJ7" i="1"/>
  <c r="CJ9" i="1" s="1"/>
  <c r="CJ8" i="1"/>
  <c r="CJ10" i="1" s="1"/>
  <c r="CO7" i="1"/>
  <c r="CO9" i="1" s="1"/>
  <c r="CO8" i="1"/>
  <c r="CO10" i="1" s="1"/>
  <c r="CS8" i="1"/>
  <c r="CS10" i="1" s="1"/>
  <c r="CS7" i="1"/>
  <c r="CS9" i="1" s="1"/>
  <c r="CX7" i="1"/>
  <c r="CX9" i="1" s="1"/>
  <c r="CX8" i="1"/>
  <c r="CX10" i="1" s="1"/>
  <c r="DB7" i="1"/>
  <c r="DB9" i="1" s="1"/>
  <c r="DB8" i="1"/>
  <c r="DB10" i="1" s="1"/>
  <c r="DG7" i="1"/>
  <c r="DG9" i="1" s="1"/>
  <c r="DG8" i="1"/>
  <c r="DG10" i="1" s="1"/>
  <c r="DO8" i="1"/>
  <c r="DO10" i="1" s="1"/>
  <c r="DO7" i="1"/>
  <c r="DO9" i="1" s="1"/>
  <c r="DS7" i="1"/>
  <c r="DS9" i="1" s="1"/>
  <c r="DS8" i="1"/>
  <c r="DS10" i="1" s="1"/>
  <c r="DX7" i="1"/>
  <c r="DX9" i="1" s="1"/>
  <c r="DX8" i="1"/>
  <c r="DX10" i="1" s="1"/>
  <c r="EB7" i="1"/>
  <c r="EB9" i="1" s="1"/>
  <c r="EB8" i="1"/>
  <c r="EB10" i="1" s="1"/>
  <c r="EG8" i="1"/>
  <c r="EG10" i="1" s="1"/>
  <c r="EG7" i="1"/>
  <c r="EG9" i="1" s="1"/>
  <c r="EK7" i="1"/>
  <c r="EK9" i="1" s="1"/>
  <c r="EK8" i="1"/>
  <c r="EK10" i="1" s="1"/>
  <c r="EP7" i="1"/>
  <c r="EP9" i="1" s="1"/>
  <c r="EP8" i="1"/>
  <c r="EP10" i="1" s="1"/>
  <c r="EX7" i="1"/>
  <c r="EX9" i="1" s="1"/>
  <c r="EX8" i="1"/>
  <c r="EX10" i="1" s="1"/>
  <c r="FB8" i="1"/>
  <c r="FB10" i="1" s="1"/>
  <c r="FB7" i="1"/>
  <c r="FB9" i="1" s="1"/>
  <c r="FG7" i="1"/>
  <c r="FG9" i="1" s="1"/>
  <c r="FG8" i="1"/>
  <c r="FG10" i="1" s="1"/>
  <c r="FK7" i="1"/>
  <c r="FK9" i="1" s="1"/>
  <c r="FK8" i="1"/>
  <c r="FK10" i="1" s="1"/>
  <c r="FP7" i="1"/>
  <c r="FP9" i="1" s="1"/>
  <c r="FP8" i="1"/>
  <c r="FP10" i="1" s="1"/>
  <c r="FT8" i="1"/>
  <c r="FT10" i="1" s="1"/>
  <c r="FT7" i="1"/>
  <c r="FT9" i="1" s="1"/>
  <c r="FY7" i="1"/>
  <c r="FY9" i="1" s="1"/>
  <c r="FY8" i="1"/>
  <c r="FY10" i="1" s="1"/>
  <c r="GG7" i="1"/>
  <c r="GG9" i="1" s="1"/>
  <c r="GG8" i="1"/>
  <c r="GG10" i="1" s="1"/>
  <c r="GK7" i="1"/>
  <c r="GK9" i="1" s="1"/>
  <c r="GK8" i="1"/>
  <c r="GK10" i="1" s="1"/>
  <c r="GP8" i="1"/>
  <c r="GP10" i="1" s="1"/>
  <c r="GP7" i="1"/>
  <c r="GP9" i="1" s="1"/>
  <c r="GT7" i="1"/>
  <c r="GT9" i="1" s="1"/>
  <c r="GT8" i="1"/>
  <c r="GT10" i="1" s="1"/>
  <c r="GY7" i="1"/>
  <c r="GY9" i="1" s="1"/>
  <c r="GY8" i="1"/>
  <c r="GY10" i="1" s="1"/>
  <c r="HC7" i="1"/>
  <c r="HC9" i="1" s="1"/>
  <c r="HC8" i="1"/>
  <c r="HC10" i="1" s="1"/>
  <c r="HH8" i="1"/>
  <c r="HH10" i="1" s="1"/>
  <c r="HH7" i="1"/>
  <c r="HH9" i="1" s="1"/>
  <c r="HP7" i="1"/>
  <c r="HP9" i="1" s="1"/>
  <c r="HP8" i="1"/>
  <c r="HP10" i="1" s="1"/>
  <c r="HT7" i="1"/>
  <c r="HT9" i="1" s="1"/>
  <c r="HT8" i="1"/>
  <c r="HT10" i="1" s="1"/>
  <c r="HY7" i="1"/>
  <c r="HY9" i="1" s="1"/>
  <c r="HY8" i="1"/>
  <c r="HY10" i="1" s="1"/>
  <c r="IC7" i="1"/>
  <c r="IC9" i="1" s="1"/>
  <c r="IC8" i="1"/>
  <c r="IC10" i="1" s="1"/>
  <c r="IH7" i="1"/>
  <c r="IH9" i="1" s="1"/>
  <c r="IH8" i="1"/>
  <c r="IH10" i="1" s="1"/>
  <c r="IL7" i="1"/>
  <c r="IL9" i="1" s="1"/>
  <c r="IL8" i="1"/>
  <c r="IL10" i="1" s="1"/>
  <c r="IQ7" i="1"/>
  <c r="IQ9" i="1" s="1"/>
  <c r="IQ8" i="1"/>
  <c r="IQ10" i="1" s="1"/>
  <c r="IY7" i="1"/>
  <c r="IY9" i="1" s="1"/>
  <c r="IY8" i="1"/>
  <c r="IY10" i="1" s="1"/>
  <c r="JC7" i="1"/>
  <c r="JC9" i="1" s="1"/>
  <c r="JC8" i="1"/>
  <c r="JC10" i="1" s="1"/>
  <c r="JH7" i="1"/>
  <c r="JH9" i="1" s="1"/>
  <c r="JH8" i="1"/>
  <c r="JH10" i="1" s="1"/>
  <c r="JL7" i="1"/>
  <c r="JL9" i="1" s="1"/>
  <c r="JL8" i="1"/>
  <c r="JL10" i="1" s="1"/>
  <c r="JQ7" i="1"/>
  <c r="JQ9" i="1" s="1"/>
  <c r="JQ8" i="1"/>
  <c r="JQ10" i="1" s="1"/>
  <c r="JU7" i="1"/>
  <c r="JU9" i="1" s="1"/>
  <c r="JU8" i="1"/>
  <c r="JU10" i="1" s="1"/>
  <c r="JZ7" i="1"/>
  <c r="JZ9" i="1" s="1"/>
  <c r="JZ8" i="1"/>
  <c r="JZ10" i="1" s="1"/>
  <c r="KH7" i="1"/>
  <c r="KH9" i="1" s="1"/>
  <c r="KH8" i="1"/>
  <c r="KH10" i="1" s="1"/>
  <c r="KL7" i="1"/>
  <c r="KL9" i="1" s="1"/>
  <c r="KL8" i="1"/>
  <c r="KL10" i="1" s="1"/>
  <c r="KQ7" i="1"/>
  <c r="KQ9" i="1" s="1"/>
  <c r="KQ8" i="1"/>
  <c r="KQ10" i="1" s="1"/>
  <c r="KU7" i="1"/>
  <c r="KU9" i="1" s="1"/>
  <c r="KU8" i="1"/>
  <c r="KU10" i="1" s="1"/>
  <c r="KZ7" i="1"/>
  <c r="KZ9" i="1" s="1"/>
  <c r="KZ8" i="1"/>
  <c r="KZ10" i="1" s="1"/>
  <c r="LD7" i="1"/>
  <c r="LD9" i="1" s="1"/>
  <c r="LD8" i="1"/>
  <c r="LD10" i="1" s="1"/>
  <c r="LI7" i="1"/>
  <c r="LI9" i="1" s="1"/>
  <c r="LI8" i="1"/>
  <c r="LI10" i="1" s="1"/>
  <c r="LQ7" i="1"/>
  <c r="LQ9" i="1" s="1"/>
  <c r="LQ8" i="1"/>
  <c r="LQ10" i="1" s="1"/>
  <c r="LU7" i="1"/>
  <c r="LU9" i="1" s="1"/>
  <c r="LU8" i="1"/>
  <c r="LU10" i="1" s="1"/>
  <c r="LZ7" i="1"/>
  <c r="LZ9" i="1" s="1"/>
  <c r="LZ8" i="1"/>
  <c r="LZ10" i="1" s="1"/>
  <c r="MD7" i="1"/>
  <c r="MD9" i="1" s="1"/>
  <c r="MD8" i="1"/>
  <c r="MD10" i="1" s="1"/>
  <c r="MI7" i="1"/>
  <c r="MI9" i="1" s="1"/>
  <c r="MI8" i="1"/>
  <c r="MI10" i="1" s="1"/>
  <c r="MM7" i="1"/>
  <c r="MM9" i="1" s="1"/>
  <c r="MM8" i="1"/>
  <c r="MM10" i="1" s="1"/>
  <c r="MR7" i="1"/>
  <c r="MR9" i="1" s="1"/>
  <c r="MR8" i="1"/>
  <c r="MR10" i="1" s="1"/>
  <c r="MZ7" i="1"/>
  <c r="MZ9" i="1" s="1"/>
  <c r="MZ8" i="1"/>
  <c r="MZ10" i="1" s="1"/>
  <c r="ND7" i="1"/>
  <c r="ND9" i="1" s="1"/>
  <c r="ND8" i="1"/>
  <c r="ND10" i="1" s="1"/>
  <c r="NI7" i="1"/>
  <c r="NI9" i="1" s="1"/>
  <c r="NI8" i="1"/>
  <c r="NI10" i="1" s="1"/>
  <c r="NM7" i="1"/>
  <c r="NM9" i="1" s="1"/>
  <c r="NM8" i="1"/>
  <c r="NM10" i="1" s="1"/>
  <c r="NR7" i="1"/>
  <c r="NR9" i="1" s="1"/>
  <c r="NR8" i="1"/>
  <c r="NR10" i="1" s="1"/>
  <c r="NV7" i="1"/>
  <c r="NV9" i="1" s="1"/>
  <c r="NV8" i="1"/>
  <c r="NV10" i="1" s="1"/>
  <c r="OA8" i="1"/>
  <c r="OA10" i="1" s="1"/>
  <c r="OA7" i="1"/>
  <c r="OA9" i="1" s="1"/>
  <c r="OI7" i="1"/>
  <c r="OI9" i="1" s="1"/>
  <c r="OI8" i="1"/>
  <c r="OI10" i="1" s="1"/>
  <c r="OM7" i="1"/>
  <c r="OM9" i="1" s="1"/>
  <c r="OM8" i="1"/>
  <c r="OM10" i="1" s="1"/>
  <c r="OR7" i="1"/>
  <c r="OR9" i="1" s="1"/>
  <c r="OR8" i="1"/>
  <c r="OR10" i="1" s="1"/>
  <c r="OV7" i="1"/>
  <c r="OV9" i="1" s="1"/>
  <c r="OV8" i="1"/>
  <c r="OV10" i="1" s="1"/>
  <c r="PA7" i="1"/>
  <c r="PA9" i="1" s="1"/>
  <c r="PA8" i="1"/>
  <c r="PA10" i="1" s="1"/>
  <c r="PE7" i="1"/>
  <c r="PE9" i="1" s="1"/>
  <c r="PE8" i="1"/>
  <c r="PE10" i="1" s="1"/>
  <c r="PJ7" i="1"/>
  <c r="PJ9" i="1" s="1"/>
  <c r="PJ8" i="1"/>
  <c r="PJ10" i="1" s="1"/>
  <c r="PR8" i="1"/>
  <c r="PR10" i="1" s="1"/>
  <c r="PR7" i="1"/>
  <c r="PR9" i="1" s="1"/>
  <c r="PV7" i="1"/>
  <c r="PV9" i="1" s="1"/>
  <c r="PV8" i="1"/>
  <c r="PV10" i="1" s="1"/>
  <c r="QA7" i="1"/>
  <c r="QA9" i="1" s="1"/>
  <c r="QA8" i="1"/>
  <c r="QA10" i="1" s="1"/>
  <c r="QE7" i="1"/>
  <c r="QE9" i="1" s="1"/>
  <c r="QE8" i="1"/>
  <c r="QE10" i="1" s="1"/>
  <c r="QJ7" i="1"/>
  <c r="QJ9" i="1" s="1"/>
  <c r="QJ8" i="1"/>
  <c r="QJ10" i="1" s="1"/>
  <c r="QN7" i="1"/>
  <c r="QN9" i="1" s="1"/>
  <c r="QN8" i="1"/>
  <c r="QN10" i="1" s="1"/>
  <c r="QS7" i="1"/>
  <c r="QS9" i="1" s="1"/>
  <c r="QS8" i="1"/>
  <c r="QS10" i="1" s="1"/>
  <c r="BE7" i="1"/>
  <c r="BE9" i="1" s="1"/>
  <c r="BE8" i="1"/>
  <c r="BE10" i="1" s="1"/>
  <c r="BW7" i="1"/>
  <c r="BW9" i="1" s="1"/>
  <c r="BW8" i="1"/>
  <c r="BW10" i="1" s="1"/>
  <c r="CR7" i="1"/>
  <c r="CR9" i="1" s="1"/>
  <c r="CR8" i="1"/>
  <c r="CR10" i="1" s="1"/>
  <c r="DJ7" i="1"/>
  <c r="DJ9" i="1" s="1"/>
  <c r="DJ8" i="1"/>
  <c r="DJ10" i="1" s="1"/>
  <c r="EF7" i="1"/>
  <c r="EF9" i="1" s="1"/>
  <c r="EF8" i="1"/>
  <c r="EF10" i="1" s="1"/>
  <c r="ES7" i="1"/>
  <c r="ES9" i="1" s="1"/>
  <c r="ES8" i="1"/>
  <c r="ES10" i="1" s="1"/>
  <c r="FJ7" i="1"/>
  <c r="FJ9" i="1" s="1"/>
  <c r="FJ8" i="1"/>
  <c r="FJ10" i="1" s="1"/>
  <c r="FX7" i="1"/>
  <c r="FX9" i="1" s="1"/>
  <c r="FX8" i="1"/>
  <c r="FX10" i="1" s="1"/>
  <c r="GS7" i="1"/>
  <c r="GS9" i="1" s="1"/>
  <c r="GS8" i="1"/>
  <c r="GS10" i="1" s="1"/>
  <c r="HK7" i="1"/>
  <c r="HK9" i="1" s="1"/>
  <c r="HK8" i="1"/>
  <c r="HK10" i="1" s="1"/>
  <c r="IG7" i="1"/>
  <c r="IG9" i="1" s="1"/>
  <c r="IG8" i="1"/>
  <c r="IG10" i="1" s="1"/>
  <c r="IP7" i="1"/>
  <c r="IP9" i="1" s="1"/>
  <c r="IP8" i="1"/>
  <c r="IP10" i="1" s="1"/>
  <c r="JB7" i="1"/>
  <c r="JB9" i="1" s="1"/>
  <c r="JB8" i="1"/>
  <c r="JB10" i="1" s="1"/>
  <c r="JP7" i="1"/>
  <c r="JP9" i="1" s="1"/>
  <c r="JP8" i="1"/>
  <c r="JP10" i="1" s="1"/>
  <c r="KC7" i="1"/>
  <c r="KC9" i="1" s="1"/>
  <c r="KC8" i="1"/>
  <c r="KC10" i="1" s="1"/>
  <c r="KY7" i="1"/>
  <c r="KY9" i="1" s="1"/>
  <c r="KY8" i="1"/>
  <c r="KY10" i="1" s="1"/>
  <c r="MC7" i="1"/>
  <c r="MC9" i="1" s="1"/>
  <c r="MC8" i="1"/>
  <c r="MC10" i="1" s="1"/>
  <c r="MU7" i="1"/>
  <c r="MU9" i="1" s="1"/>
  <c r="MU8" i="1"/>
  <c r="MU10" i="1" s="1"/>
  <c r="NQ7" i="1"/>
  <c r="NQ9" i="1" s="1"/>
  <c r="NQ8" i="1"/>
  <c r="NQ10" i="1" s="1"/>
  <c r="OD7" i="1"/>
  <c r="OD9" i="1" s="1"/>
  <c r="OD8" i="1"/>
  <c r="OD10" i="1" s="1"/>
  <c r="OU7" i="1"/>
  <c r="OU9" i="1" s="1"/>
  <c r="OU8" i="1"/>
  <c r="OU10" i="1" s="1"/>
  <c r="PU7" i="1"/>
  <c r="PU9" i="1" s="1"/>
  <c r="PU8" i="1"/>
  <c r="PU10" i="1" s="1"/>
  <c r="QV7" i="1"/>
  <c r="QV9" i="1" s="1"/>
  <c r="QV8" i="1"/>
  <c r="QV10" i="1" s="1"/>
  <c r="AW13" i="1"/>
  <c r="BF13" i="1"/>
  <c r="BO13" i="1"/>
  <c r="BX13" i="1"/>
  <c r="CJ13" i="1"/>
  <c r="CS13" i="1"/>
  <c r="DB13" i="1"/>
  <c r="DO13" i="1"/>
  <c r="DX13" i="1"/>
  <c r="EG13" i="1"/>
  <c r="EP13" i="1"/>
  <c r="EX13" i="1"/>
  <c r="FG13" i="1"/>
  <c r="FP13" i="1"/>
  <c r="FY13" i="1"/>
  <c r="GK13" i="1"/>
  <c r="GT13" i="1"/>
  <c r="HC13" i="1"/>
  <c r="HP13" i="1"/>
  <c r="HY13" i="1"/>
  <c r="IH13" i="1"/>
  <c r="IQ13" i="1"/>
  <c r="JC13" i="1"/>
  <c r="JT13" i="1"/>
  <c r="KC13" i="1"/>
  <c r="KP13" i="1"/>
  <c r="KT13" i="1"/>
  <c r="LC13" i="1"/>
  <c r="LL13" i="1"/>
  <c r="LY13" i="1"/>
  <c r="MH13" i="1"/>
  <c r="MQ13" i="1"/>
  <c r="NC13" i="1"/>
  <c r="NL13" i="1"/>
  <c r="NU13" i="1"/>
  <c r="OD13" i="1"/>
  <c r="OQ13" i="1"/>
  <c r="OZ13" i="1"/>
  <c r="PD13" i="1"/>
  <c r="PM13" i="1"/>
  <c r="PZ13" i="1"/>
  <c r="QI13" i="1"/>
  <c r="QR13" i="1"/>
  <c r="AX13" i="1"/>
  <c r="BB13" i="1"/>
  <c r="BG13" i="1"/>
  <c r="BK13" i="1"/>
  <c r="BP13" i="1"/>
  <c r="BU13" i="1"/>
  <c r="BY13" i="1"/>
  <c r="CG13" i="1"/>
  <c r="CK13" i="1"/>
  <c r="CP13" i="1"/>
  <c r="CT13" i="1"/>
  <c r="CY13" i="1"/>
  <c r="DD13" i="1"/>
  <c r="DH13" i="1"/>
  <c r="DP13" i="1"/>
  <c r="DT13" i="1"/>
  <c r="DY13" i="1"/>
  <c r="EC13" i="1"/>
  <c r="EH13" i="1"/>
  <c r="EM13" i="1"/>
  <c r="EQ13" i="1"/>
  <c r="EY13" i="1"/>
  <c r="FC13" i="1"/>
  <c r="FH13" i="1"/>
  <c r="FL13" i="1"/>
  <c r="FQ13" i="1"/>
  <c r="FV13" i="1"/>
  <c r="FZ13" i="1"/>
  <c r="GH13" i="1"/>
  <c r="GL13" i="1"/>
  <c r="GQ13" i="1"/>
  <c r="GU13" i="1"/>
  <c r="GZ13" i="1"/>
  <c r="HE13" i="1"/>
  <c r="HI13" i="1"/>
  <c r="HQ13" i="1"/>
  <c r="HU13" i="1"/>
  <c r="HZ13" i="1"/>
  <c r="ID13" i="1"/>
  <c r="II13" i="1"/>
  <c r="IN13" i="1"/>
  <c r="IR13" i="1"/>
  <c r="IZ13" i="1"/>
  <c r="JD13" i="1"/>
  <c r="JQ13" i="1"/>
  <c r="JU13" i="1"/>
  <c r="JZ13" i="1"/>
  <c r="KH13" i="1"/>
  <c r="KL13" i="1"/>
  <c r="KQ13" i="1"/>
  <c r="KU13" i="1"/>
  <c r="KZ13" i="1"/>
  <c r="LD13" i="1"/>
  <c r="LI13" i="1"/>
  <c r="LQ13" i="1"/>
  <c r="LU13" i="1"/>
  <c r="LZ13" i="1"/>
  <c r="MD13" i="1"/>
  <c r="MI13" i="1"/>
  <c r="MM13" i="1"/>
  <c r="MR13" i="1"/>
  <c r="MZ13" i="1"/>
  <c r="ND13" i="1"/>
  <c r="NI13" i="1"/>
  <c r="NM13" i="1"/>
  <c r="NR13" i="1"/>
  <c r="NV13" i="1"/>
  <c r="OA13" i="1"/>
  <c r="OI13" i="1"/>
  <c r="OM13" i="1"/>
  <c r="OR13" i="1"/>
  <c r="OV13" i="1"/>
  <c r="PA13" i="1"/>
  <c r="PE13" i="1"/>
  <c r="PJ13" i="1"/>
  <c r="PR13" i="1"/>
  <c r="PV13" i="1"/>
  <c r="QA13" i="1"/>
  <c r="QE13" i="1"/>
  <c r="QJ13" i="1"/>
  <c r="QN13" i="1"/>
  <c r="QS13" i="1"/>
  <c r="AX7" i="1"/>
  <c r="AX9" i="1" s="1"/>
  <c r="AX8" i="1"/>
  <c r="AX10" i="1" s="1"/>
  <c r="BB7" i="1"/>
  <c r="BB9" i="1" s="1"/>
  <c r="BB8" i="1"/>
  <c r="BB10" i="1" s="1"/>
  <c r="BG7" i="1"/>
  <c r="BG9" i="1" s="1"/>
  <c r="BG8" i="1"/>
  <c r="BG10" i="1" s="1"/>
  <c r="BK7" i="1"/>
  <c r="BK9" i="1" s="1"/>
  <c r="BK8" i="1"/>
  <c r="BK10" i="1" s="1"/>
  <c r="BP7" i="1"/>
  <c r="BP9" i="1" s="1"/>
  <c r="BP8" i="1"/>
  <c r="BP10" i="1" s="1"/>
  <c r="BU7" i="1"/>
  <c r="BU9" i="1" s="1"/>
  <c r="BU8" i="1"/>
  <c r="BU10" i="1" s="1"/>
  <c r="BY7" i="1"/>
  <c r="BY9" i="1" s="1"/>
  <c r="BY8" i="1"/>
  <c r="BY10" i="1" s="1"/>
  <c r="CG7" i="1"/>
  <c r="CG9" i="1" s="1"/>
  <c r="CG8" i="1"/>
  <c r="CG10" i="1" s="1"/>
  <c r="CK7" i="1"/>
  <c r="CK9" i="1" s="1"/>
  <c r="CK8" i="1"/>
  <c r="CK10" i="1" s="1"/>
  <c r="CP7" i="1"/>
  <c r="CP9" i="1" s="1"/>
  <c r="CP8" i="1"/>
  <c r="CP10" i="1" s="1"/>
  <c r="CT7" i="1"/>
  <c r="CT9" i="1" s="1"/>
  <c r="CT8" i="1"/>
  <c r="CT10" i="1" s="1"/>
  <c r="CY7" i="1"/>
  <c r="CY9" i="1" s="1"/>
  <c r="CY8" i="1"/>
  <c r="CY10" i="1" s="1"/>
  <c r="DD7" i="1"/>
  <c r="DD9" i="1" s="1"/>
  <c r="DD8" i="1"/>
  <c r="DD10" i="1" s="1"/>
  <c r="DH7" i="1"/>
  <c r="DH9" i="1" s="1"/>
  <c r="DH8" i="1"/>
  <c r="DH10" i="1" s="1"/>
  <c r="DP7" i="1"/>
  <c r="DP9" i="1" s="1"/>
  <c r="DP8" i="1"/>
  <c r="DP10" i="1" s="1"/>
  <c r="DT7" i="1"/>
  <c r="DT9" i="1" s="1"/>
  <c r="DT8" i="1"/>
  <c r="DT10" i="1" s="1"/>
  <c r="DY7" i="1"/>
  <c r="DY9" i="1" s="1"/>
  <c r="DY8" i="1"/>
  <c r="DY10" i="1" s="1"/>
  <c r="EC7" i="1"/>
  <c r="EC9" i="1" s="1"/>
  <c r="EC8" i="1"/>
  <c r="EC10" i="1" s="1"/>
  <c r="EH7" i="1"/>
  <c r="EH9" i="1" s="1"/>
  <c r="EH8" i="1"/>
  <c r="EH10" i="1" s="1"/>
  <c r="EM7" i="1"/>
  <c r="EM9" i="1" s="1"/>
  <c r="EM8" i="1"/>
  <c r="EM10" i="1" s="1"/>
  <c r="EQ7" i="1"/>
  <c r="EQ9" i="1" s="1"/>
  <c r="EQ8" i="1"/>
  <c r="EQ10" i="1" s="1"/>
  <c r="EY7" i="1"/>
  <c r="EY9" i="1" s="1"/>
  <c r="EY8" i="1"/>
  <c r="EY10" i="1" s="1"/>
  <c r="FC7" i="1"/>
  <c r="FC9" i="1" s="1"/>
  <c r="FC8" i="1"/>
  <c r="FC10" i="1" s="1"/>
  <c r="FH7" i="1"/>
  <c r="FH9" i="1" s="1"/>
  <c r="FH8" i="1"/>
  <c r="FH10" i="1" s="1"/>
  <c r="FL7" i="1"/>
  <c r="FL9" i="1" s="1"/>
  <c r="FL8" i="1"/>
  <c r="FL10" i="1" s="1"/>
  <c r="FQ7" i="1"/>
  <c r="FQ9" i="1" s="1"/>
  <c r="FQ8" i="1"/>
  <c r="FQ10" i="1" s="1"/>
  <c r="FV7" i="1"/>
  <c r="FV9" i="1" s="1"/>
  <c r="FV8" i="1"/>
  <c r="FV10" i="1" s="1"/>
  <c r="FZ7" i="1"/>
  <c r="FZ9" i="1" s="1"/>
  <c r="FZ8" i="1"/>
  <c r="FZ10" i="1" s="1"/>
  <c r="GH7" i="1"/>
  <c r="GH9" i="1" s="1"/>
  <c r="GH8" i="1"/>
  <c r="GH10" i="1" s="1"/>
  <c r="GL7" i="1"/>
  <c r="GL9" i="1" s="1"/>
  <c r="GL8" i="1"/>
  <c r="GL10" i="1" s="1"/>
  <c r="GQ7" i="1"/>
  <c r="GQ9" i="1" s="1"/>
  <c r="GQ8" i="1"/>
  <c r="GQ10" i="1" s="1"/>
  <c r="GU7" i="1"/>
  <c r="GU9" i="1" s="1"/>
  <c r="GU8" i="1"/>
  <c r="GU10" i="1" s="1"/>
  <c r="GZ7" i="1"/>
  <c r="GZ9" i="1" s="1"/>
  <c r="GZ8" i="1"/>
  <c r="GZ10" i="1" s="1"/>
  <c r="HE7" i="1"/>
  <c r="HE9" i="1" s="1"/>
  <c r="HE8" i="1"/>
  <c r="HE10" i="1" s="1"/>
  <c r="HI7" i="1"/>
  <c r="HI9" i="1" s="1"/>
  <c r="HI8" i="1"/>
  <c r="HI10" i="1" s="1"/>
  <c r="HQ7" i="1"/>
  <c r="HQ9" i="1" s="1"/>
  <c r="HQ8" i="1"/>
  <c r="HQ10" i="1" s="1"/>
  <c r="HU7" i="1"/>
  <c r="HU9" i="1" s="1"/>
  <c r="HU8" i="1"/>
  <c r="HU10" i="1" s="1"/>
  <c r="HZ7" i="1"/>
  <c r="HZ9" i="1" s="1"/>
  <c r="HZ8" i="1"/>
  <c r="HZ10" i="1" s="1"/>
  <c r="ID7" i="1"/>
  <c r="ID9" i="1" s="1"/>
  <c r="ID8" i="1"/>
  <c r="ID10" i="1" s="1"/>
  <c r="II7" i="1"/>
  <c r="II9" i="1" s="1"/>
  <c r="II8" i="1"/>
  <c r="II10" i="1" s="1"/>
  <c r="IN7" i="1"/>
  <c r="IN9" i="1" s="1"/>
  <c r="IN8" i="1"/>
  <c r="IN10" i="1" s="1"/>
  <c r="IR7" i="1"/>
  <c r="IR9" i="1" s="1"/>
  <c r="IR8" i="1"/>
  <c r="IR10" i="1" s="1"/>
  <c r="IZ7" i="1"/>
  <c r="IZ9" i="1" s="1"/>
  <c r="IZ8" i="1"/>
  <c r="IZ10" i="1" s="1"/>
  <c r="JD7" i="1"/>
  <c r="JD9" i="1" s="1"/>
  <c r="JD8" i="1"/>
  <c r="JD10" i="1" s="1"/>
  <c r="JI7" i="1"/>
  <c r="JI9" i="1" s="1"/>
  <c r="JI8" i="1"/>
  <c r="JI10" i="1" s="1"/>
  <c r="JM7" i="1"/>
  <c r="JM9" i="1" s="1"/>
  <c r="JM8" i="1"/>
  <c r="JM10" i="1" s="1"/>
  <c r="JR7" i="1"/>
  <c r="JR9" i="1" s="1"/>
  <c r="JR8" i="1"/>
  <c r="JR10" i="1" s="1"/>
  <c r="JW7" i="1"/>
  <c r="JW9" i="1" s="1"/>
  <c r="JW8" i="1"/>
  <c r="JW10" i="1" s="1"/>
  <c r="KA7" i="1"/>
  <c r="KA9" i="1" s="1"/>
  <c r="KA8" i="1"/>
  <c r="KA10" i="1" s="1"/>
  <c r="KI7" i="1"/>
  <c r="KI9" i="1" s="1"/>
  <c r="KI8" i="1"/>
  <c r="KI10" i="1" s="1"/>
  <c r="KM7" i="1"/>
  <c r="KM9" i="1" s="1"/>
  <c r="KM8" i="1"/>
  <c r="KM10" i="1" s="1"/>
  <c r="KR7" i="1"/>
  <c r="KR9" i="1" s="1"/>
  <c r="KR8" i="1"/>
  <c r="KR10" i="1" s="1"/>
  <c r="KV7" i="1"/>
  <c r="KV9" i="1" s="1"/>
  <c r="KV8" i="1"/>
  <c r="KV10" i="1" s="1"/>
  <c r="LA7" i="1"/>
  <c r="LA9" i="1" s="1"/>
  <c r="LA8" i="1"/>
  <c r="LA10" i="1" s="1"/>
  <c r="LF7" i="1"/>
  <c r="LF9" i="1" s="1"/>
  <c r="LF8" i="1"/>
  <c r="LF10" i="1" s="1"/>
  <c r="LJ7" i="1"/>
  <c r="LJ9" i="1" s="1"/>
  <c r="LJ8" i="1"/>
  <c r="LJ10" i="1" s="1"/>
  <c r="LR7" i="1"/>
  <c r="LR9" i="1" s="1"/>
  <c r="LR8" i="1"/>
  <c r="LR10" i="1" s="1"/>
  <c r="LV7" i="1"/>
  <c r="LV9" i="1" s="1"/>
  <c r="LV8" i="1"/>
  <c r="LV10" i="1" s="1"/>
  <c r="MA7" i="1"/>
  <c r="MA9" i="1" s="1"/>
  <c r="MA8" i="1"/>
  <c r="MA10" i="1" s="1"/>
  <c r="ME7" i="1"/>
  <c r="ME9" i="1" s="1"/>
  <c r="ME8" i="1"/>
  <c r="ME10" i="1" s="1"/>
  <c r="MJ7" i="1"/>
  <c r="MJ9" i="1" s="1"/>
  <c r="MJ8" i="1"/>
  <c r="MJ10" i="1" s="1"/>
  <c r="MO7" i="1"/>
  <c r="MO9" i="1" s="1"/>
  <c r="MO8" i="1"/>
  <c r="MO10" i="1" s="1"/>
  <c r="MS7" i="1"/>
  <c r="MS9" i="1" s="1"/>
  <c r="MS8" i="1"/>
  <c r="MS10" i="1" s="1"/>
  <c r="NA7" i="1"/>
  <c r="NA9" i="1" s="1"/>
  <c r="NA8" i="1"/>
  <c r="NA10" i="1" s="1"/>
  <c r="NE7" i="1"/>
  <c r="NE9" i="1" s="1"/>
  <c r="NE8" i="1"/>
  <c r="NE10" i="1" s="1"/>
  <c r="NJ7" i="1"/>
  <c r="NJ9" i="1" s="1"/>
  <c r="NJ8" i="1"/>
  <c r="NJ10" i="1" s="1"/>
  <c r="NN8" i="1"/>
  <c r="NN10" i="1" s="1"/>
  <c r="NN7" i="1"/>
  <c r="NN9" i="1" s="1"/>
  <c r="NS7" i="1"/>
  <c r="NS9" i="1" s="1"/>
  <c r="NS8" i="1"/>
  <c r="NS10" i="1" s="1"/>
  <c r="NX7" i="1"/>
  <c r="NX9" i="1" s="1"/>
  <c r="NX8" i="1"/>
  <c r="NX10" i="1" s="1"/>
  <c r="OB7" i="1"/>
  <c r="OB9" i="1" s="1"/>
  <c r="OB8" i="1"/>
  <c r="OB10" i="1" s="1"/>
  <c r="OJ7" i="1"/>
  <c r="OJ9" i="1" s="1"/>
  <c r="OJ8" i="1"/>
  <c r="OJ10" i="1" s="1"/>
  <c r="ON7" i="1"/>
  <c r="ON9" i="1" s="1"/>
  <c r="ON8" i="1"/>
  <c r="ON10" i="1" s="1"/>
  <c r="OS7" i="1"/>
  <c r="OS9" i="1" s="1"/>
  <c r="OS8" i="1"/>
  <c r="OS10" i="1" s="1"/>
  <c r="OW7" i="1"/>
  <c r="OW9" i="1" s="1"/>
  <c r="OW8" i="1"/>
  <c r="OW10" i="1" s="1"/>
  <c r="PB8" i="1"/>
  <c r="PB10" i="1" s="1"/>
  <c r="PB7" i="1"/>
  <c r="PB9" i="1" s="1"/>
  <c r="PG7" i="1"/>
  <c r="PG9" i="1" s="1"/>
  <c r="PG8" i="1"/>
  <c r="PG10" i="1" s="1"/>
  <c r="PK7" i="1"/>
  <c r="PK9" i="1" s="1"/>
  <c r="PK8" i="1"/>
  <c r="PK10" i="1" s="1"/>
  <c r="PS7" i="1"/>
  <c r="PS9" i="1" s="1"/>
  <c r="PS8" i="1"/>
  <c r="PS10" i="1" s="1"/>
  <c r="PW7" i="1"/>
  <c r="PW9" i="1" s="1"/>
  <c r="PW8" i="1"/>
  <c r="PW10" i="1" s="1"/>
  <c r="QB7" i="1"/>
  <c r="QB9" i="1" s="1"/>
  <c r="QB8" i="1"/>
  <c r="QB10" i="1" s="1"/>
  <c r="QF7" i="1"/>
  <c r="QF9" i="1" s="1"/>
  <c r="QF8" i="1"/>
  <c r="QF10" i="1" s="1"/>
  <c r="QK7" i="1"/>
  <c r="QK9" i="1" s="1"/>
  <c r="QK8" i="1"/>
  <c r="QK10" i="1" s="1"/>
  <c r="QP8" i="1"/>
  <c r="QP10" i="1" s="1"/>
  <c r="QP7" i="1"/>
  <c r="QP9" i="1" s="1"/>
  <c r="QT7" i="1"/>
  <c r="QT9" i="1" s="1"/>
  <c r="QT8" i="1"/>
  <c r="QT10" i="1" s="1"/>
  <c r="BI7" i="1"/>
  <c r="BI9" i="1" s="1"/>
  <c r="BI8" i="1"/>
  <c r="BI10" i="1" s="1"/>
  <c r="CA7" i="1"/>
  <c r="CA9" i="1" s="1"/>
  <c r="CA8" i="1"/>
  <c r="CA10" i="1" s="1"/>
  <c r="CN7" i="1"/>
  <c r="CN9" i="1" s="1"/>
  <c r="CN8" i="1"/>
  <c r="CN10" i="1" s="1"/>
  <c r="DF7" i="1"/>
  <c r="DF9" i="1" s="1"/>
  <c r="DF8" i="1"/>
  <c r="DF10" i="1" s="1"/>
  <c r="EA7" i="1"/>
  <c r="EA9" i="1" s="1"/>
  <c r="EA8" i="1"/>
  <c r="EA10" i="1" s="1"/>
  <c r="FA7" i="1"/>
  <c r="FA9" i="1" s="1"/>
  <c r="FA8" i="1"/>
  <c r="FA10" i="1" s="1"/>
  <c r="FS7" i="1"/>
  <c r="FS9" i="1" s="1"/>
  <c r="FS8" i="1"/>
  <c r="FS10" i="1" s="1"/>
  <c r="GO7" i="1"/>
  <c r="GO9" i="1" s="1"/>
  <c r="GO8" i="1"/>
  <c r="GO10" i="1" s="1"/>
  <c r="HG7" i="1"/>
  <c r="HG9" i="1" s="1"/>
  <c r="HG8" i="1"/>
  <c r="HG10" i="1" s="1"/>
  <c r="IB7" i="1"/>
  <c r="IB9" i="1" s="1"/>
  <c r="IB8" i="1"/>
  <c r="IB10" i="1" s="1"/>
  <c r="JG7" i="1"/>
  <c r="JG9" i="1" s="1"/>
  <c r="JG8" i="1"/>
  <c r="JG10" i="1" s="1"/>
  <c r="JT7" i="1"/>
  <c r="JT9" i="1" s="1"/>
  <c r="JT8" i="1"/>
  <c r="JT10" i="1" s="1"/>
  <c r="KP7" i="1"/>
  <c r="KP9" i="1" s="1"/>
  <c r="KP8" i="1"/>
  <c r="KP10" i="1" s="1"/>
  <c r="LL7" i="1"/>
  <c r="LL9" i="1" s="1"/>
  <c r="LL8" i="1"/>
  <c r="LL10" i="1" s="1"/>
  <c r="MQ7" i="1"/>
  <c r="MQ9" i="1" s="1"/>
  <c r="MQ8" i="1"/>
  <c r="MQ10" i="1" s="1"/>
  <c r="NL7" i="1"/>
  <c r="NL9" i="1" s="1"/>
  <c r="NL8" i="1"/>
  <c r="NL10" i="1" s="1"/>
  <c r="OL7" i="1"/>
  <c r="OL9" i="1" s="1"/>
  <c r="OL8" i="1"/>
  <c r="OL10" i="1" s="1"/>
  <c r="OZ7" i="1"/>
  <c r="OZ9" i="1" s="1"/>
  <c r="OZ8" i="1"/>
  <c r="OZ10" i="1" s="1"/>
  <c r="PI7" i="1"/>
  <c r="PI9" i="1" s="1"/>
  <c r="PI8" i="1"/>
  <c r="PI10" i="1" s="1"/>
  <c r="QD8" i="1"/>
  <c r="QD10" i="1" s="1"/>
  <c r="QD7" i="1"/>
  <c r="QD9" i="1" s="1"/>
  <c r="QM7" i="1"/>
  <c r="QM9" i="1" s="1"/>
  <c r="QM8" i="1"/>
  <c r="QM10" i="1" s="1"/>
  <c r="AY13" i="1"/>
  <c r="BC13" i="1"/>
  <c r="BH13" i="1"/>
  <c r="BM13" i="1"/>
  <c r="BQ13" i="1"/>
  <c r="BV13" i="1"/>
  <c r="BZ13" i="1"/>
  <c r="CH13" i="1"/>
  <c r="CL13" i="1"/>
  <c r="CQ13" i="1"/>
  <c r="CV13" i="1"/>
  <c r="CZ13" i="1"/>
  <c r="DE13" i="1"/>
  <c r="DI13" i="1"/>
  <c r="DQ13" i="1"/>
  <c r="DU13" i="1"/>
  <c r="DZ13" i="1"/>
  <c r="EE13" i="1"/>
  <c r="EI13" i="1"/>
  <c r="EN13" i="1"/>
  <c r="ER13" i="1"/>
  <c r="EZ13" i="1"/>
  <c r="FD13" i="1"/>
  <c r="FI13" i="1"/>
  <c r="FN13" i="1"/>
  <c r="FR13" i="1"/>
  <c r="FW13" i="1"/>
  <c r="GA13" i="1"/>
  <c r="GI13" i="1"/>
  <c r="GM13" i="1"/>
  <c r="GR13" i="1"/>
  <c r="GW13" i="1"/>
  <c r="HA13" i="1"/>
  <c r="HF13" i="1"/>
  <c r="HJ13" i="1"/>
  <c r="HR13" i="1"/>
  <c r="HV13" i="1"/>
  <c r="IA13" i="1"/>
  <c r="IF13" i="1"/>
  <c r="IJ13" i="1"/>
  <c r="IO13" i="1"/>
  <c r="IS13" i="1"/>
  <c r="JA13" i="1"/>
  <c r="JE13" i="1"/>
  <c r="JR13" i="1"/>
  <c r="JW13" i="1"/>
  <c r="KA13" i="1"/>
  <c r="KI13" i="1"/>
  <c r="KM13" i="1"/>
  <c r="KR13" i="1"/>
  <c r="KV13" i="1"/>
  <c r="LA13" i="1"/>
  <c r="LF13" i="1"/>
  <c r="LJ13" i="1"/>
  <c r="LR13" i="1"/>
  <c r="LV13" i="1"/>
  <c r="MA13" i="1"/>
  <c r="ME13" i="1"/>
  <c r="MJ13" i="1"/>
  <c r="MO13" i="1"/>
  <c r="MS13" i="1"/>
  <c r="NA13" i="1"/>
  <c r="NE13" i="1"/>
  <c r="NJ13" i="1"/>
  <c r="NN13" i="1"/>
  <c r="NS13" i="1"/>
  <c r="NX13" i="1"/>
  <c r="OB13" i="1"/>
  <c r="OJ13" i="1"/>
  <c r="ON13" i="1"/>
  <c r="OS13" i="1"/>
  <c r="OW13" i="1"/>
  <c r="PB13" i="1"/>
  <c r="PG13" i="1"/>
  <c r="PK13" i="1"/>
  <c r="PS13" i="1"/>
  <c r="PW13" i="1"/>
  <c r="QB13" i="1"/>
  <c r="QF13" i="1"/>
  <c r="QK13" i="1"/>
  <c r="QP13" i="1"/>
  <c r="QT13" i="1"/>
  <c r="JG13" i="1"/>
  <c r="AO13" i="1"/>
  <c r="JH13" i="1"/>
  <c r="JM13" i="1"/>
  <c r="AY7" i="1"/>
  <c r="AY9" i="1" s="1"/>
  <c r="AY8" i="1"/>
  <c r="AY10" i="1" s="1"/>
  <c r="BC7" i="1"/>
  <c r="BC9" i="1" s="1"/>
  <c r="BC8" i="1"/>
  <c r="BC10" i="1" s="1"/>
  <c r="BH7" i="1"/>
  <c r="BH9" i="1" s="1"/>
  <c r="BH8" i="1"/>
  <c r="BH10" i="1" s="1"/>
  <c r="BM7" i="1"/>
  <c r="BM9" i="1" s="1"/>
  <c r="BM8" i="1"/>
  <c r="BM10" i="1" s="1"/>
  <c r="BQ7" i="1"/>
  <c r="BQ9" i="1" s="1"/>
  <c r="BQ8" i="1"/>
  <c r="BQ10" i="1" s="1"/>
  <c r="BV7" i="1"/>
  <c r="BV9" i="1" s="1"/>
  <c r="BV8" i="1"/>
  <c r="BV10" i="1" s="1"/>
  <c r="BZ7" i="1"/>
  <c r="BZ9" i="1" s="1"/>
  <c r="BZ8" i="1"/>
  <c r="BZ10" i="1" s="1"/>
  <c r="CH7" i="1"/>
  <c r="CH9" i="1" s="1"/>
  <c r="CH8" i="1"/>
  <c r="CH10" i="1" s="1"/>
  <c r="CL7" i="1"/>
  <c r="CL9" i="1" s="1"/>
  <c r="CL8" i="1"/>
  <c r="CL10" i="1" s="1"/>
  <c r="CQ7" i="1"/>
  <c r="CQ9" i="1" s="1"/>
  <c r="CQ8" i="1"/>
  <c r="CQ10" i="1" s="1"/>
  <c r="CV7" i="1"/>
  <c r="CV9" i="1" s="1"/>
  <c r="CV8" i="1"/>
  <c r="CV10" i="1" s="1"/>
  <c r="CZ7" i="1"/>
  <c r="CZ9" i="1" s="1"/>
  <c r="CZ8" i="1"/>
  <c r="CZ10" i="1" s="1"/>
  <c r="DE7" i="1"/>
  <c r="DE9" i="1" s="1"/>
  <c r="DE8" i="1"/>
  <c r="DE10" i="1" s="1"/>
  <c r="DI7" i="1"/>
  <c r="DI9" i="1" s="1"/>
  <c r="DI8" i="1"/>
  <c r="DI10" i="1" s="1"/>
  <c r="DQ7" i="1"/>
  <c r="DQ9" i="1" s="1"/>
  <c r="DQ8" i="1"/>
  <c r="DQ10" i="1" s="1"/>
  <c r="DU7" i="1"/>
  <c r="DU9" i="1" s="1"/>
  <c r="DU8" i="1"/>
  <c r="DU10" i="1" s="1"/>
  <c r="DZ7" i="1"/>
  <c r="DZ9" i="1" s="1"/>
  <c r="DZ8" i="1"/>
  <c r="DZ10" i="1" s="1"/>
  <c r="EE7" i="1"/>
  <c r="EE9" i="1" s="1"/>
  <c r="EE8" i="1"/>
  <c r="EE10" i="1" s="1"/>
  <c r="EI7" i="1"/>
  <c r="EI9" i="1" s="1"/>
  <c r="EI8" i="1"/>
  <c r="EI10" i="1" s="1"/>
  <c r="EN7" i="1"/>
  <c r="EN9" i="1" s="1"/>
  <c r="EN8" i="1"/>
  <c r="EN10" i="1" s="1"/>
  <c r="ER7" i="1"/>
  <c r="ER9" i="1" s="1"/>
  <c r="ER8" i="1"/>
  <c r="ER10" i="1" s="1"/>
  <c r="EZ7" i="1"/>
  <c r="EZ9" i="1" s="1"/>
  <c r="EZ8" i="1"/>
  <c r="EZ10" i="1" s="1"/>
  <c r="FD7" i="1"/>
  <c r="FD9" i="1" s="1"/>
  <c r="FD8" i="1"/>
  <c r="FD10" i="1" s="1"/>
  <c r="FI7" i="1"/>
  <c r="FI9" i="1" s="1"/>
  <c r="FI8" i="1"/>
  <c r="FI10" i="1" s="1"/>
  <c r="FN7" i="1"/>
  <c r="FN9" i="1" s="1"/>
  <c r="FN8" i="1"/>
  <c r="FN10" i="1" s="1"/>
  <c r="FR7" i="1"/>
  <c r="FR9" i="1" s="1"/>
  <c r="FR8" i="1"/>
  <c r="FR10" i="1" s="1"/>
  <c r="FW7" i="1"/>
  <c r="FW9" i="1" s="1"/>
  <c r="FW8" i="1"/>
  <c r="FW10" i="1" s="1"/>
  <c r="GA7" i="1"/>
  <c r="GA9" i="1" s="1"/>
  <c r="GA8" i="1"/>
  <c r="GA10" i="1" s="1"/>
  <c r="GI7" i="1"/>
  <c r="GI9" i="1" s="1"/>
  <c r="GI8" i="1"/>
  <c r="GI10" i="1" s="1"/>
  <c r="GM7" i="1"/>
  <c r="GM9" i="1" s="1"/>
  <c r="GM8" i="1"/>
  <c r="GM10" i="1" s="1"/>
  <c r="GR7" i="1"/>
  <c r="GR9" i="1" s="1"/>
  <c r="GR8" i="1"/>
  <c r="GR10" i="1" s="1"/>
  <c r="GW7" i="1"/>
  <c r="GW9" i="1" s="1"/>
  <c r="GW8" i="1"/>
  <c r="GW10" i="1" s="1"/>
  <c r="HA7" i="1"/>
  <c r="HA9" i="1" s="1"/>
  <c r="HA8" i="1"/>
  <c r="HA10" i="1" s="1"/>
  <c r="HF7" i="1"/>
  <c r="HF9" i="1" s="1"/>
  <c r="HF8" i="1"/>
  <c r="HF10" i="1" s="1"/>
  <c r="HJ7" i="1"/>
  <c r="HJ9" i="1" s="1"/>
  <c r="HJ8" i="1"/>
  <c r="HJ10" i="1" s="1"/>
  <c r="HR7" i="1"/>
  <c r="HR9" i="1" s="1"/>
  <c r="HR8" i="1"/>
  <c r="HR10" i="1" s="1"/>
  <c r="HV7" i="1"/>
  <c r="HV9" i="1" s="1"/>
  <c r="HV8" i="1"/>
  <c r="HV10" i="1" s="1"/>
  <c r="IA7" i="1"/>
  <c r="IA9" i="1" s="1"/>
  <c r="IA8" i="1"/>
  <c r="IA10" i="1" s="1"/>
  <c r="IF7" i="1"/>
  <c r="IF9" i="1" s="1"/>
  <c r="IF8" i="1"/>
  <c r="IF10" i="1" s="1"/>
  <c r="IJ7" i="1"/>
  <c r="IJ9" i="1" s="1"/>
  <c r="IJ8" i="1"/>
  <c r="IJ10" i="1" s="1"/>
  <c r="IO7" i="1"/>
  <c r="IO9" i="1" s="1"/>
  <c r="IO8" i="1"/>
  <c r="IO10" i="1" s="1"/>
  <c r="IS7" i="1"/>
  <c r="IS9" i="1" s="1"/>
  <c r="IS8" i="1"/>
  <c r="IS10" i="1" s="1"/>
  <c r="JA7" i="1"/>
  <c r="JA9" i="1" s="1"/>
  <c r="JA8" i="1"/>
  <c r="JA10" i="1" s="1"/>
  <c r="JE7" i="1"/>
  <c r="JE9" i="1" s="1"/>
  <c r="JE8" i="1"/>
  <c r="JE10" i="1" s="1"/>
  <c r="JJ7" i="1"/>
  <c r="JJ9" i="1" s="1"/>
  <c r="JJ8" i="1"/>
  <c r="JJ10" i="1" s="1"/>
  <c r="JO7" i="1"/>
  <c r="JO9" i="1" s="1"/>
  <c r="JO8" i="1"/>
  <c r="JO10" i="1" s="1"/>
  <c r="JS7" i="1"/>
  <c r="JS9" i="1" s="1"/>
  <c r="JS8" i="1"/>
  <c r="JS10" i="1" s="1"/>
  <c r="JX7" i="1"/>
  <c r="JX9" i="1" s="1"/>
  <c r="JX8" i="1"/>
  <c r="JX10" i="1" s="1"/>
  <c r="KB7" i="1"/>
  <c r="KB9" i="1" s="1"/>
  <c r="KB8" i="1"/>
  <c r="KB10" i="1" s="1"/>
  <c r="KJ7" i="1"/>
  <c r="KJ9" i="1" s="1"/>
  <c r="KJ8" i="1"/>
  <c r="KJ10" i="1" s="1"/>
  <c r="KN7" i="1"/>
  <c r="KN9" i="1" s="1"/>
  <c r="KN8" i="1"/>
  <c r="KN10" i="1" s="1"/>
  <c r="KS7" i="1"/>
  <c r="KS9" i="1" s="1"/>
  <c r="KS8" i="1"/>
  <c r="KS10" i="1" s="1"/>
  <c r="KX7" i="1"/>
  <c r="KX9" i="1" s="1"/>
  <c r="KX8" i="1"/>
  <c r="KX10" i="1" s="1"/>
  <c r="LB7" i="1"/>
  <c r="LB9" i="1" s="1"/>
  <c r="LB8" i="1"/>
  <c r="LB10" i="1" s="1"/>
  <c r="LG7" i="1"/>
  <c r="LG9" i="1" s="1"/>
  <c r="LG8" i="1"/>
  <c r="LG10" i="1" s="1"/>
  <c r="LK7" i="1"/>
  <c r="LK9" i="1" s="1"/>
  <c r="LK8" i="1"/>
  <c r="LK10" i="1" s="1"/>
  <c r="LS7" i="1"/>
  <c r="LS9" i="1" s="1"/>
  <c r="LS8" i="1"/>
  <c r="LS10" i="1" s="1"/>
  <c r="LW7" i="1"/>
  <c r="LW9" i="1" s="1"/>
  <c r="LW8" i="1"/>
  <c r="LW10" i="1" s="1"/>
  <c r="MB7" i="1"/>
  <c r="MB9" i="1" s="1"/>
  <c r="MB8" i="1"/>
  <c r="MB10" i="1" s="1"/>
  <c r="MG7" i="1"/>
  <c r="MG9" i="1" s="1"/>
  <c r="MG8" i="1"/>
  <c r="MG10" i="1" s="1"/>
  <c r="MK7" i="1"/>
  <c r="MK9" i="1" s="1"/>
  <c r="MK8" i="1"/>
  <c r="MK10" i="1" s="1"/>
  <c r="MP7" i="1"/>
  <c r="MP9" i="1" s="1"/>
  <c r="MP8" i="1"/>
  <c r="MP10" i="1" s="1"/>
  <c r="MT7" i="1"/>
  <c r="MT9" i="1" s="1"/>
  <c r="MT8" i="1"/>
  <c r="MT10" i="1" s="1"/>
  <c r="NB7" i="1"/>
  <c r="NB9" i="1" s="1"/>
  <c r="NB8" i="1"/>
  <c r="NB10" i="1" s="1"/>
  <c r="NF7" i="1"/>
  <c r="NF9" i="1" s="1"/>
  <c r="NF8" i="1"/>
  <c r="NF10" i="1" s="1"/>
  <c r="NK7" i="1"/>
  <c r="NK9" i="1" s="1"/>
  <c r="NK8" i="1"/>
  <c r="NK10" i="1" s="1"/>
  <c r="NP7" i="1"/>
  <c r="NP9" i="1" s="1"/>
  <c r="NP8" i="1"/>
  <c r="NP10" i="1" s="1"/>
  <c r="NT7" i="1"/>
  <c r="NT9" i="1" s="1"/>
  <c r="NT8" i="1"/>
  <c r="NT10" i="1" s="1"/>
  <c r="NY7" i="1"/>
  <c r="NY9" i="1" s="1"/>
  <c r="NY8" i="1"/>
  <c r="NY10" i="1" s="1"/>
  <c r="OC7" i="1"/>
  <c r="OC9" i="1" s="1"/>
  <c r="OC8" i="1"/>
  <c r="OC10" i="1" s="1"/>
  <c r="OK7" i="1"/>
  <c r="OK9" i="1" s="1"/>
  <c r="OK8" i="1"/>
  <c r="OK10" i="1" s="1"/>
  <c r="OO7" i="1"/>
  <c r="OO9" i="1" s="1"/>
  <c r="OO8" i="1"/>
  <c r="OO10" i="1" s="1"/>
  <c r="OT7" i="1"/>
  <c r="OT9" i="1" s="1"/>
  <c r="OT8" i="1"/>
  <c r="OT10" i="1" s="1"/>
  <c r="OY7" i="1"/>
  <c r="OY9" i="1" s="1"/>
  <c r="OY8" i="1"/>
  <c r="OY10" i="1" s="1"/>
  <c r="PC7" i="1"/>
  <c r="PC9" i="1" s="1"/>
  <c r="PC8" i="1"/>
  <c r="PC10" i="1" s="1"/>
  <c r="PH7" i="1"/>
  <c r="PH9" i="1" s="1"/>
  <c r="PH8" i="1"/>
  <c r="PH10" i="1" s="1"/>
  <c r="PL7" i="1"/>
  <c r="PL9" i="1" s="1"/>
  <c r="PL8" i="1"/>
  <c r="PL10" i="1" s="1"/>
  <c r="PT7" i="1"/>
  <c r="PT9" i="1" s="1"/>
  <c r="PT8" i="1"/>
  <c r="PT10" i="1" s="1"/>
  <c r="PX7" i="1"/>
  <c r="PX9" i="1" s="1"/>
  <c r="PX8" i="1"/>
  <c r="PX10" i="1" s="1"/>
  <c r="QC7" i="1"/>
  <c r="QC9" i="1" s="1"/>
  <c r="QC8" i="1"/>
  <c r="QC10" i="1" s="1"/>
  <c r="QH7" i="1"/>
  <c r="QH9" i="1" s="1"/>
  <c r="QH8" i="1"/>
  <c r="QH10" i="1" s="1"/>
  <c r="QL7" i="1"/>
  <c r="QL9" i="1" s="1"/>
  <c r="QL8" i="1"/>
  <c r="QL10" i="1" s="1"/>
  <c r="QQ7" i="1"/>
  <c r="QQ9" i="1" s="1"/>
  <c r="QQ8" i="1"/>
  <c r="QQ10" i="1" s="1"/>
  <c r="QU7" i="1"/>
  <c r="QU9" i="1" s="1"/>
  <c r="QU8" i="1"/>
  <c r="QU10" i="1" s="1"/>
  <c r="AZ7" i="1"/>
  <c r="AZ9" i="1" s="1"/>
  <c r="AZ8" i="1"/>
  <c r="AZ10" i="1" s="1"/>
  <c r="BR7" i="1"/>
  <c r="BR9" i="1" s="1"/>
  <c r="BR8" i="1"/>
  <c r="BR10" i="1" s="1"/>
  <c r="CW7" i="1"/>
  <c r="CW9" i="1" s="1"/>
  <c r="CW8" i="1"/>
  <c r="CW10" i="1" s="1"/>
  <c r="DW7" i="1"/>
  <c r="DW9" i="1" s="1"/>
  <c r="DW8" i="1"/>
  <c r="DW10" i="1" s="1"/>
  <c r="EJ7" i="1"/>
  <c r="EJ9" i="1" s="1"/>
  <c r="EJ8" i="1"/>
  <c r="EJ10" i="1" s="1"/>
  <c r="FF7" i="1"/>
  <c r="FF9" i="1" s="1"/>
  <c r="FF8" i="1"/>
  <c r="FF10" i="1" s="1"/>
  <c r="GB7" i="1"/>
  <c r="GB9" i="1" s="1"/>
  <c r="GB8" i="1"/>
  <c r="GB10" i="1" s="1"/>
  <c r="HB7" i="1"/>
  <c r="HB9" i="1" s="1"/>
  <c r="HB8" i="1"/>
  <c r="HB10" i="1" s="1"/>
  <c r="HX7" i="1"/>
  <c r="HX9" i="1" s="1"/>
  <c r="HX8" i="1"/>
  <c r="HX10" i="1" s="1"/>
  <c r="IT7" i="1"/>
  <c r="IT9" i="1" s="1"/>
  <c r="IT8" i="1"/>
  <c r="IT10" i="1" s="1"/>
  <c r="JY7" i="1"/>
  <c r="JY9" i="1" s="1"/>
  <c r="JY8" i="1"/>
  <c r="JY10" i="1" s="1"/>
  <c r="KT7" i="1"/>
  <c r="KT9" i="1" s="1"/>
  <c r="KT8" i="1"/>
  <c r="KT10" i="1" s="1"/>
  <c r="LH7" i="1"/>
  <c r="LH9" i="1" s="1"/>
  <c r="LH8" i="1"/>
  <c r="LH10" i="1" s="1"/>
  <c r="LY7" i="1"/>
  <c r="LY9" i="1" s="1"/>
  <c r="LY8" i="1"/>
  <c r="LY10" i="1" s="1"/>
  <c r="MH7" i="1"/>
  <c r="MH9" i="1" s="1"/>
  <c r="MH8" i="1"/>
  <c r="MH10" i="1" s="1"/>
  <c r="NC8" i="1"/>
  <c r="NC10" i="1" s="1"/>
  <c r="NC7" i="1"/>
  <c r="NC9" i="1" s="1"/>
  <c r="NU7" i="1"/>
  <c r="NU9" i="1" s="1"/>
  <c r="NU8" i="1"/>
  <c r="NU10" i="1" s="1"/>
  <c r="OQ8" i="1"/>
  <c r="OQ10" i="1" s="1"/>
  <c r="OQ7" i="1"/>
  <c r="OQ9" i="1" s="1"/>
  <c r="PM7" i="1"/>
  <c r="PM9" i="1" s="1"/>
  <c r="PM8" i="1"/>
  <c r="PM10" i="1" s="1"/>
  <c r="QR7" i="1"/>
  <c r="QR9" i="1" s="1"/>
  <c r="QR8" i="1"/>
  <c r="QR10" i="1" s="1"/>
  <c r="Q8" i="1"/>
  <c r="NW28" i="1"/>
  <c r="DK29" i="1"/>
  <c r="HD29" i="1"/>
  <c r="IU29" i="1"/>
  <c r="MN29" i="1"/>
  <c r="OE29" i="1"/>
  <c r="PY29" i="1"/>
  <c r="CB30" i="1"/>
  <c r="DV30" i="1"/>
  <c r="FU30" i="1"/>
  <c r="HL30" i="1"/>
  <c r="JF30" i="1"/>
  <c r="MV30" i="1"/>
  <c r="QO30" i="1"/>
  <c r="AR8" i="1"/>
  <c r="AR10" i="1" s="1"/>
  <c r="BD31" i="1"/>
  <c r="CU31" i="1"/>
  <c r="ED31" i="1"/>
  <c r="GC31" i="1"/>
  <c r="GN31" i="1"/>
  <c r="IE31" i="1"/>
  <c r="JN31" i="1"/>
  <c r="LM31" i="1"/>
  <c r="LX31" i="1"/>
  <c r="QW31" i="1"/>
  <c r="BD32" i="1"/>
  <c r="DC32" i="1"/>
  <c r="ET32" i="1"/>
  <c r="GN32" i="1"/>
  <c r="IM32" i="1"/>
  <c r="KD32" i="1"/>
  <c r="LX32" i="1"/>
  <c r="NW32" i="1"/>
  <c r="PN32" i="1"/>
  <c r="DK33" i="1"/>
  <c r="ET33" i="1"/>
  <c r="FM33" i="1"/>
  <c r="HD33" i="1"/>
  <c r="IU33" i="1"/>
  <c r="KD33" i="1"/>
  <c r="KW33" i="1"/>
  <c r="MN33" i="1"/>
  <c r="OE33" i="1"/>
  <c r="PN33" i="1"/>
  <c r="QG33" i="1"/>
  <c r="P13" i="1"/>
  <c r="W8" i="1"/>
  <c r="AG7" i="1"/>
  <c r="AG9" i="1" s="1"/>
  <c r="T7" i="1"/>
  <c r="AB7" i="1"/>
  <c r="W7" i="1"/>
  <c r="AO7" i="1"/>
  <c r="S8" i="1"/>
  <c r="Y13" i="1"/>
  <c r="AG13" i="1"/>
  <c r="AH7" i="1"/>
  <c r="AJ8" i="1"/>
  <c r="O13" i="1"/>
  <c r="AQ13" i="1"/>
  <c r="P7" i="1"/>
  <c r="AM7" i="1"/>
  <c r="AM9" i="1" s="1"/>
  <c r="AH13" i="1"/>
  <c r="HL17" i="1"/>
  <c r="IU17" i="1"/>
  <c r="AB8" i="1"/>
  <c r="AB10" i="1" s="1"/>
  <c r="PY16" i="1"/>
  <c r="FM17" i="1"/>
  <c r="RA13" i="1"/>
  <c r="X8" i="1"/>
  <c r="X10" i="1" s="1"/>
  <c r="X7" i="1"/>
  <c r="AL7" i="1"/>
  <c r="AL8" i="1"/>
  <c r="O7" i="1"/>
  <c r="O9" i="1" s="1"/>
  <c r="N8" i="1"/>
  <c r="AP13" i="1"/>
  <c r="NO17" i="1"/>
  <c r="CB18" i="1"/>
  <c r="ED18" i="1"/>
  <c r="GC18" i="1"/>
  <c r="JV18" i="1"/>
  <c r="LM18" i="1"/>
  <c r="MV18" i="1"/>
  <c r="PF18" i="1"/>
  <c r="QW18" i="1"/>
  <c r="U19" i="1"/>
  <c r="DV19" i="1"/>
  <c r="FM19" i="1"/>
  <c r="GV19" i="1"/>
  <c r="JF19" i="1"/>
  <c r="KW19" i="1"/>
  <c r="MF19" i="1"/>
  <c r="NW19" i="1"/>
  <c r="OP19" i="1"/>
  <c r="QG19" i="1"/>
  <c r="CB20" i="1"/>
  <c r="FU20" i="1"/>
  <c r="HL20" i="1"/>
  <c r="IU20" i="1"/>
  <c r="LE20" i="1"/>
  <c r="MV20" i="1"/>
  <c r="OE20" i="1"/>
  <c r="OP20" i="1"/>
  <c r="QO20" i="1"/>
  <c r="BD21" i="1"/>
  <c r="CU21" i="1"/>
  <c r="ED21" i="1"/>
  <c r="GC21" i="1"/>
  <c r="GN21" i="1"/>
  <c r="IE21" i="1"/>
  <c r="LM21" i="1"/>
  <c r="LX21" i="1"/>
  <c r="NO21" i="1"/>
  <c r="QW21" i="1"/>
  <c r="V8" i="1"/>
  <c r="AA8" i="1"/>
  <c r="AN8" i="1"/>
  <c r="GV28" i="1"/>
  <c r="MF28" i="1"/>
  <c r="AR7" i="1"/>
  <c r="AR9" i="1" s="1"/>
  <c r="CB29" i="1"/>
  <c r="AG8" i="1"/>
  <c r="AG10" i="1" s="1"/>
  <c r="BL32" i="1"/>
  <c r="CB17" i="1"/>
  <c r="Z2" i="1"/>
  <c r="Z1" i="1" s="1"/>
  <c r="AD13" i="1"/>
  <c r="AJ7" i="1"/>
  <c r="AJ9" i="1" s="1"/>
  <c r="N13" i="1"/>
  <c r="T13" i="1"/>
  <c r="X13" i="1"/>
  <c r="AJ13" i="1"/>
  <c r="CB32" i="1"/>
  <c r="T9" i="1"/>
  <c r="S13" i="1"/>
  <c r="AA13" i="1"/>
  <c r="V2" i="1"/>
  <c r="V1" i="1" s="1"/>
  <c r="R7" i="1"/>
  <c r="AD7" i="1"/>
  <c r="AP7" i="1"/>
  <c r="AP9" i="1" s="1"/>
  <c r="AF8" i="1"/>
  <c r="AO8" i="1"/>
  <c r="AO10" i="1" s="1"/>
  <c r="AB13" i="1"/>
  <c r="AL13" i="1"/>
  <c r="AR13" i="1"/>
  <c r="R13" i="1"/>
  <c r="O8" i="1"/>
  <c r="O10" i="1" s="1"/>
  <c r="Y2" i="1"/>
  <c r="Y1" i="1" s="1"/>
  <c r="N7" i="1"/>
  <c r="N9" i="1" s="1"/>
  <c r="S7" i="1"/>
  <c r="Y7" i="1"/>
  <c r="AF7" i="1"/>
  <c r="AF9" i="1" s="1"/>
  <c r="AQ7" i="1"/>
  <c r="R8" i="1"/>
  <c r="R10" i="1" s="1"/>
  <c r="Z8" i="1"/>
  <c r="AI8" i="1"/>
  <c r="AP8" i="1"/>
  <c r="W13" i="1"/>
  <c r="AF13" i="1"/>
  <c r="AM13" i="1"/>
  <c r="QG16" i="1"/>
  <c r="JN17" i="1"/>
  <c r="CM29" i="1"/>
  <c r="ED29" i="1"/>
  <c r="HL29" i="1"/>
  <c r="HW29" i="1"/>
  <c r="JN29" i="1"/>
  <c r="KW29" i="1"/>
  <c r="MV29" i="1"/>
  <c r="NG29" i="1"/>
  <c r="OF29" i="1" s="1"/>
  <c r="OX29" i="1"/>
  <c r="QG29" i="1"/>
  <c r="CU30" i="1"/>
  <c r="ED30" i="1"/>
  <c r="GC30" i="1"/>
  <c r="GN30" i="1"/>
  <c r="IE30" i="1"/>
  <c r="LM30" i="1"/>
  <c r="LX30" i="1"/>
  <c r="NO30" i="1"/>
  <c r="QW30" i="1"/>
  <c r="DC31" i="1"/>
  <c r="EL31" i="1"/>
  <c r="FE31" i="1"/>
  <c r="GV31" i="1"/>
  <c r="IM31" i="1"/>
  <c r="JV31" i="1"/>
  <c r="KO31" i="1"/>
  <c r="MF31" i="1"/>
  <c r="NW31" i="1"/>
  <c r="PF31" i="1"/>
  <c r="PY31" i="1"/>
  <c r="DK32" i="1"/>
  <c r="DV32" i="1"/>
  <c r="FM32" i="1"/>
  <c r="GV32" i="1"/>
  <c r="IU32" i="1"/>
  <c r="JF32" i="1"/>
  <c r="KW32" i="1"/>
  <c r="MF32" i="1"/>
  <c r="OE32" i="1"/>
  <c r="OP32" i="1"/>
  <c r="QG32" i="1"/>
  <c r="DV33" i="1"/>
  <c r="FU33" i="1"/>
  <c r="HL33" i="1"/>
  <c r="JF33" i="1"/>
  <c r="LE33" i="1"/>
  <c r="MV33" i="1"/>
  <c r="OP33" i="1"/>
  <c r="QO33" i="1"/>
  <c r="FU16" i="1"/>
  <c r="FM16" i="1"/>
  <c r="HD16" i="1"/>
  <c r="JN16" i="1"/>
  <c r="PN16" i="1"/>
  <c r="KW17" i="1"/>
  <c r="ET19" i="1"/>
  <c r="LX19" i="1"/>
  <c r="NW20" i="1"/>
  <c r="QO21" i="1"/>
  <c r="KD28" i="1"/>
  <c r="ET16" i="1"/>
  <c r="DK17" i="1"/>
  <c r="MV17" i="1"/>
  <c r="CU19" i="1"/>
  <c r="KD19" i="1"/>
  <c r="FM20" i="1"/>
  <c r="KW20" i="1"/>
  <c r="MN20" i="1"/>
  <c r="DV21" i="1"/>
  <c r="FU21" i="1"/>
  <c r="HL21" i="1"/>
  <c r="MW22" i="1"/>
  <c r="MY22" i="1" s="1"/>
  <c r="DC28" i="1"/>
  <c r="IM28" i="1"/>
  <c r="LX28" i="1"/>
  <c r="MF16" i="1"/>
  <c r="HD17" i="1"/>
  <c r="MN17" i="1"/>
  <c r="OE17" i="1"/>
  <c r="IM18" i="1"/>
  <c r="OP18" i="1"/>
  <c r="QG18" i="1"/>
  <c r="EL19" i="1"/>
  <c r="GC19" i="1"/>
  <c r="QW19" i="1"/>
  <c r="JV20" i="1"/>
  <c r="IU21" i="1"/>
  <c r="KW21" i="1"/>
  <c r="EU22" i="1"/>
  <c r="EV22" i="1" s="1"/>
  <c r="QX22" i="1"/>
  <c r="QX25" i="1"/>
  <c r="QY25" i="1" s="1"/>
  <c r="GD26" i="1"/>
  <c r="GF26" i="1" s="1"/>
  <c r="LN26" i="1"/>
  <c r="PO26" i="1"/>
  <c r="PP26" i="1" s="1"/>
  <c r="CU28" i="1"/>
  <c r="EL28" i="1"/>
  <c r="GC28" i="1"/>
  <c r="IE28" i="1"/>
  <c r="JV28" i="1"/>
  <c r="LM28" i="1"/>
  <c r="NO28" i="1"/>
  <c r="PF28" i="1"/>
  <c r="QW28" i="1"/>
  <c r="DC29" i="1"/>
  <c r="ET29" i="1"/>
  <c r="GC29" i="1"/>
  <c r="GV29" i="1"/>
  <c r="IM29" i="1"/>
  <c r="KD29" i="1"/>
  <c r="MF29" i="1"/>
  <c r="NW29" i="1"/>
  <c r="PN29" i="1"/>
  <c r="DK30" i="1"/>
  <c r="FM30" i="1"/>
  <c r="HD30" i="1"/>
  <c r="IU30" i="1"/>
  <c r="KD30" i="1"/>
  <c r="KW30" i="1"/>
  <c r="MN30" i="1"/>
  <c r="OE30" i="1"/>
  <c r="PN30" i="1"/>
  <c r="QG30" i="1"/>
  <c r="DV31" i="1"/>
  <c r="FU31" i="1"/>
  <c r="HL31" i="1"/>
  <c r="JF31" i="1"/>
  <c r="LE31" i="1"/>
  <c r="MV31" i="1"/>
  <c r="OP31" i="1"/>
  <c r="QO31" i="1"/>
  <c r="CU32" i="1"/>
  <c r="EL32" i="1"/>
  <c r="GC32" i="1"/>
  <c r="HL32" i="1"/>
  <c r="IE32" i="1"/>
  <c r="JV32" i="1"/>
  <c r="LM32" i="1"/>
  <c r="MV32" i="1"/>
  <c r="NO32" i="1"/>
  <c r="PF32" i="1"/>
  <c r="QW32" i="1"/>
  <c r="DC33" i="1"/>
  <c r="EL33" i="1"/>
  <c r="FE33" i="1"/>
  <c r="GV33" i="1"/>
  <c r="IM33" i="1"/>
  <c r="JV33" i="1"/>
  <c r="KO33" i="1"/>
  <c r="MF33" i="1"/>
  <c r="NW33" i="1"/>
  <c r="PF33" i="1"/>
  <c r="PY33" i="1"/>
  <c r="MN16" i="1"/>
  <c r="DV18" i="1"/>
  <c r="FU18" i="1"/>
  <c r="IU18" i="1"/>
  <c r="LE18" i="1"/>
  <c r="OX18" i="1"/>
  <c r="QO18" i="1"/>
  <c r="PN19" i="1"/>
  <c r="ET20" i="1"/>
  <c r="HD20" i="1"/>
  <c r="QG20" i="1"/>
  <c r="JF21" i="1"/>
  <c r="LE21" i="1"/>
  <c r="MV21" i="1"/>
  <c r="OF25" i="1"/>
  <c r="OG25" i="1" s="1"/>
  <c r="ET28" i="1"/>
  <c r="PN28" i="1"/>
  <c r="LE30" i="1"/>
  <c r="NO31" i="1"/>
  <c r="OX31" i="1"/>
  <c r="EL16" i="1"/>
  <c r="GV16" i="1"/>
  <c r="DC17" i="1"/>
  <c r="IM17" i="1"/>
  <c r="KO17" i="1"/>
  <c r="DC18" i="1"/>
  <c r="ET18" i="1"/>
  <c r="FM18" i="1"/>
  <c r="GV18" i="1"/>
  <c r="JF18" i="1"/>
  <c r="KW18" i="1"/>
  <c r="NW18" i="1"/>
  <c r="CM19" i="1"/>
  <c r="HW19" i="1"/>
  <c r="JV19" i="1"/>
  <c r="LM19" i="1"/>
  <c r="PF19" i="1"/>
  <c r="CU20" i="1"/>
  <c r="EL20" i="1"/>
  <c r="FE20" i="1"/>
  <c r="GV20" i="1"/>
  <c r="KO20" i="1"/>
  <c r="MF20" i="1"/>
  <c r="PY20" i="1"/>
  <c r="DK21" i="1"/>
  <c r="FM21" i="1"/>
  <c r="HD21" i="1"/>
  <c r="KD21" i="1"/>
  <c r="MN21" i="1"/>
  <c r="OE21" i="1"/>
  <c r="PN21" i="1"/>
  <c r="QG21" i="1"/>
  <c r="LN22" i="1"/>
  <c r="LP22" i="1" s="1"/>
  <c r="DL23" i="1"/>
  <c r="DM23" i="1" s="1"/>
  <c r="IV23" i="1"/>
  <c r="IW23" i="1" s="1"/>
  <c r="PO23" i="1"/>
  <c r="PQ23" i="1" s="1"/>
  <c r="DL24" i="1"/>
  <c r="DN24" i="1" s="1"/>
  <c r="HM24" i="1"/>
  <c r="HN24" i="1" s="1"/>
  <c r="MW24" i="1"/>
  <c r="MX24" i="1" s="1"/>
  <c r="HM25" i="1"/>
  <c r="HO25" i="1" s="1"/>
  <c r="LN25" i="1"/>
  <c r="LO25" i="1" s="1"/>
  <c r="CM16" i="1"/>
  <c r="ED16" i="1"/>
  <c r="GC16" i="1"/>
  <c r="KD16" i="1"/>
  <c r="KO16" i="1"/>
  <c r="LE16" i="1"/>
  <c r="OX16" i="1"/>
  <c r="QO16" i="1"/>
  <c r="CU17" i="1"/>
  <c r="EL17" i="1"/>
  <c r="GC17" i="1"/>
  <c r="GN17" i="1"/>
  <c r="GV17" i="1"/>
  <c r="IE17" i="1"/>
  <c r="JV17" i="1"/>
  <c r="LM17" i="1"/>
  <c r="MF17" i="1"/>
  <c r="NW17" i="1"/>
  <c r="QW17" i="1"/>
  <c r="CU18" i="1"/>
  <c r="EL18" i="1"/>
  <c r="GN18" i="1"/>
  <c r="KD18" i="1"/>
  <c r="LX18" i="1"/>
  <c r="NO18" i="1"/>
  <c r="PN18" i="1"/>
  <c r="ED19" i="1"/>
  <c r="FU19" i="1"/>
  <c r="HD19" i="1"/>
  <c r="IU19" i="1"/>
  <c r="JN19" i="1"/>
  <c r="LE19" i="1"/>
  <c r="OE19" i="1"/>
  <c r="OX19" i="1"/>
  <c r="QO19" i="1"/>
  <c r="CM20" i="1"/>
  <c r="GC20" i="1"/>
  <c r="HW20" i="1"/>
  <c r="JN20" i="1"/>
  <c r="LM20" i="1"/>
  <c r="OX20" i="1"/>
  <c r="QW20" i="1"/>
  <c r="DC21" i="1"/>
  <c r="FE21" i="1"/>
  <c r="GV21" i="1"/>
  <c r="IM21" i="1"/>
  <c r="KO21" i="1"/>
  <c r="MF21" i="1"/>
  <c r="NW21" i="1"/>
  <c r="PF21" i="1"/>
  <c r="PY21" i="1"/>
  <c r="HN25" i="1"/>
  <c r="HD28" i="1"/>
  <c r="CU29" i="1"/>
  <c r="EL29" i="1"/>
  <c r="FU29" i="1"/>
  <c r="GN29" i="1"/>
  <c r="IE29" i="1"/>
  <c r="JV29" i="1"/>
  <c r="LE29" i="1"/>
  <c r="LX29" i="1"/>
  <c r="NO29" i="1"/>
  <c r="PF29" i="1"/>
  <c r="DC30" i="1"/>
  <c r="FE30" i="1"/>
  <c r="GV30" i="1"/>
  <c r="IM30" i="1"/>
  <c r="KO30" i="1"/>
  <c r="MF30" i="1"/>
  <c r="NW30" i="1"/>
  <c r="PF30" i="1"/>
  <c r="PY30" i="1"/>
  <c r="DK31" i="1"/>
  <c r="ET31" i="1"/>
  <c r="FM31" i="1"/>
  <c r="HD31" i="1"/>
  <c r="IU31" i="1"/>
  <c r="KD31" i="1"/>
  <c r="KW31" i="1"/>
  <c r="LN31" i="1" s="1"/>
  <c r="LO31" i="1" s="1"/>
  <c r="MN31" i="1"/>
  <c r="OE31" i="1"/>
  <c r="PN31" i="1"/>
  <c r="QG31" i="1"/>
  <c r="CM32" i="1"/>
  <c r="ED32" i="1"/>
  <c r="FU32" i="1"/>
  <c r="HD32" i="1"/>
  <c r="HW32" i="1"/>
  <c r="JN32" i="1"/>
  <c r="LE32" i="1"/>
  <c r="MN32" i="1"/>
  <c r="NG32" i="1"/>
  <c r="OX32" i="1"/>
  <c r="QO32" i="1"/>
  <c r="CU33" i="1"/>
  <c r="ED33" i="1"/>
  <c r="GC33" i="1"/>
  <c r="GN33" i="1"/>
  <c r="IE33" i="1"/>
  <c r="JN33" i="1"/>
  <c r="LM33" i="1"/>
  <c r="LX33" i="1"/>
  <c r="MW33" i="1" s="1"/>
  <c r="MX33" i="1" s="1"/>
  <c r="NO33" i="1"/>
  <c r="OX33" i="1"/>
  <c r="QW33" i="1"/>
  <c r="BT16" i="1"/>
  <c r="BD30" i="1"/>
  <c r="BL31" i="1"/>
  <c r="CB33" i="1"/>
  <c r="BL16" i="1"/>
  <c r="BT17" i="1"/>
  <c r="BT18" i="1"/>
  <c r="BT20" i="1"/>
  <c r="CB21" i="1"/>
  <c r="BT29" i="1"/>
  <c r="BT33" i="1"/>
  <c r="BD16" i="1"/>
  <c r="CB19" i="1"/>
  <c r="BL20" i="1"/>
  <c r="BT21" i="1"/>
  <c r="CC25" i="1"/>
  <c r="CE25" i="1" s="1"/>
  <c r="CB28" i="1"/>
  <c r="BL29" i="1"/>
  <c r="BT30" i="1"/>
  <c r="CB31" i="1"/>
  <c r="BL33" i="1"/>
  <c r="BT19" i="1"/>
  <c r="BL21" i="1"/>
  <c r="BT28" i="1"/>
  <c r="BD29" i="1"/>
  <c r="BL30" i="1"/>
  <c r="BT31" i="1"/>
  <c r="BT32" i="1"/>
  <c r="BD33" i="1"/>
  <c r="IV29" i="1"/>
  <c r="IW29" i="1" s="1"/>
  <c r="AA2" i="1"/>
  <c r="AA1" i="1" s="1"/>
  <c r="X9" i="1"/>
  <c r="Q13" i="1"/>
  <c r="AC16" i="1"/>
  <c r="AI13" i="1"/>
  <c r="AS16" i="1"/>
  <c r="CU16" i="1"/>
  <c r="IM16" i="1"/>
  <c r="JF16" i="1"/>
  <c r="JV16" i="1"/>
  <c r="NO16" i="1"/>
  <c r="OP16" i="1"/>
  <c r="QW16" i="1"/>
  <c r="V13" i="1"/>
  <c r="ED17" i="1"/>
  <c r="FE17" i="1"/>
  <c r="KD17" i="1"/>
  <c r="LE17" i="1"/>
  <c r="OX17" i="1"/>
  <c r="PY17" i="1"/>
  <c r="U18" i="1"/>
  <c r="Z13" i="1"/>
  <c r="BD18" i="1"/>
  <c r="DK18" i="1"/>
  <c r="HD18" i="1"/>
  <c r="HW18" i="1"/>
  <c r="KO18" i="1"/>
  <c r="MF18" i="1"/>
  <c r="OE18" i="1"/>
  <c r="AK19" i="1"/>
  <c r="BD19" i="1"/>
  <c r="DC19" i="1"/>
  <c r="HL19" i="1"/>
  <c r="IE19" i="1"/>
  <c r="MN19" i="1"/>
  <c r="NG19" i="1"/>
  <c r="PY19" i="1"/>
  <c r="AS20" i="1"/>
  <c r="DC20" i="1"/>
  <c r="DV20" i="1"/>
  <c r="GN20" i="1"/>
  <c r="IE20" i="1"/>
  <c r="KD20" i="1"/>
  <c r="NG20" i="1"/>
  <c r="PF20" i="1"/>
  <c r="EL21" i="1"/>
  <c r="HW21" i="1"/>
  <c r="IV21" i="1" s="1"/>
  <c r="JN21" i="1"/>
  <c r="OP21" i="1"/>
  <c r="DL22" i="1"/>
  <c r="DN22" i="1" s="1"/>
  <c r="KE22" i="1"/>
  <c r="KF22" i="1" s="1"/>
  <c r="HM23" i="1"/>
  <c r="HN23" i="1" s="1"/>
  <c r="OF23" i="1"/>
  <c r="OG23" i="1" s="1"/>
  <c r="LN24" i="1"/>
  <c r="LP24" i="1" s="1"/>
  <c r="AT25" i="1"/>
  <c r="PO25" i="1"/>
  <c r="EU26" i="1"/>
  <c r="AS28" i="1"/>
  <c r="BD28" i="1"/>
  <c r="DK28" i="1"/>
  <c r="FU28" i="1"/>
  <c r="HL28" i="1"/>
  <c r="JF28" i="1"/>
  <c r="JN28" i="1"/>
  <c r="KW28" i="1"/>
  <c r="MN28" i="1"/>
  <c r="PY28" i="1"/>
  <c r="FE29" i="1"/>
  <c r="LM29" i="1"/>
  <c r="QO29" i="1"/>
  <c r="AC30" i="1"/>
  <c r="EL30" i="1"/>
  <c r="HW30" i="1"/>
  <c r="JN30" i="1"/>
  <c r="OP30" i="1"/>
  <c r="HM31" i="1"/>
  <c r="HN31" i="1" s="1"/>
  <c r="MW31" i="1"/>
  <c r="MX31" i="1" s="1"/>
  <c r="R9" i="1"/>
  <c r="W10" i="1"/>
  <c r="AK16" i="1"/>
  <c r="FE16" i="1"/>
  <c r="IE16" i="1"/>
  <c r="NG16" i="1"/>
  <c r="AC17" i="1"/>
  <c r="DV17" i="1"/>
  <c r="HW17" i="1"/>
  <c r="OP17" i="1"/>
  <c r="FE18" i="1"/>
  <c r="GD18" i="1" s="1"/>
  <c r="KO19" i="1"/>
  <c r="LN19" i="1" s="1"/>
  <c r="AC20" i="1"/>
  <c r="BD20" i="1"/>
  <c r="AC21" i="1"/>
  <c r="CM21" i="1"/>
  <c r="CD23" i="1"/>
  <c r="CC23" i="1"/>
  <c r="CE23" i="1" s="1"/>
  <c r="GE24" i="1"/>
  <c r="GD24" i="1"/>
  <c r="GF24" i="1" s="1"/>
  <c r="KE25" i="1"/>
  <c r="KF25" i="1" s="1"/>
  <c r="OF26" i="1"/>
  <c r="OG26" i="1" s="1"/>
  <c r="DV28" i="1"/>
  <c r="ED28" i="1"/>
  <c r="FM28" i="1"/>
  <c r="KO28" i="1"/>
  <c r="NG28" i="1"/>
  <c r="AC29" i="1"/>
  <c r="OP29" i="1"/>
  <c r="CM30" i="1"/>
  <c r="DL30" i="1" s="1"/>
  <c r="W2" i="1"/>
  <c r="W1" i="1" s="1"/>
  <c r="V10" i="1"/>
  <c r="AJ2" i="1"/>
  <c r="AJ1" i="1" s="1"/>
  <c r="Q10" i="1"/>
  <c r="AI10" i="1"/>
  <c r="X2" i="1"/>
  <c r="X1" i="1" s="1"/>
  <c r="AD2" i="1"/>
  <c r="AD1" i="1" s="1"/>
  <c r="AJ10" i="1"/>
  <c r="P9" i="1"/>
  <c r="AA9" i="1"/>
  <c r="AH9" i="1"/>
  <c r="S10" i="1"/>
  <c r="AE10" i="1"/>
  <c r="AL10" i="1"/>
  <c r="CB16" i="1"/>
  <c r="DK16" i="1"/>
  <c r="HW16" i="1"/>
  <c r="KW16" i="1"/>
  <c r="LM16" i="1"/>
  <c r="OE16" i="1"/>
  <c r="PF16" i="1"/>
  <c r="BD17" i="1"/>
  <c r="BL17" i="1"/>
  <c r="ET17" i="1"/>
  <c r="FU17" i="1"/>
  <c r="LX17" i="1"/>
  <c r="PN17" i="1"/>
  <c r="QO17" i="1"/>
  <c r="AS18" i="1"/>
  <c r="FE19" i="1"/>
  <c r="EW22" i="1"/>
  <c r="GD22" i="1"/>
  <c r="MX22" i="1"/>
  <c r="OF22" i="1"/>
  <c r="OH22" i="1" s="1"/>
  <c r="KE23" i="1"/>
  <c r="KG23" i="1" s="1"/>
  <c r="PP23" i="1"/>
  <c r="AV24" i="1"/>
  <c r="AT24" i="1"/>
  <c r="AU24" i="1" s="1"/>
  <c r="MY24" i="1"/>
  <c r="OF24" i="1"/>
  <c r="OH24" i="1" s="1"/>
  <c r="EU25" i="1"/>
  <c r="EW25" i="1" s="1"/>
  <c r="QZ25" i="1"/>
  <c r="AT26" i="1"/>
  <c r="GE26" i="1"/>
  <c r="IV26" i="1"/>
  <c r="IW26" i="1" s="1"/>
  <c r="V7" i="1"/>
  <c r="AC28" i="1"/>
  <c r="FE28" i="1"/>
  <c r="HW28" i="1"/>
  <c r="OE28" i="1"/>
  <c r="QO28" i="1"/>
  <c r="JF29" i="1"/>
  <c r="IV32" i="1"/>
  <c r="OF32" i="1"/>
  <c r="AN10" i="1"/>
  <c r="AL9" i="1"/>
  <c r="AB9" i="1"/>
  <c r="AF10" i="1"/>
  <c r="W9" i="1"/>
  <c r="AO9" i="1"/>
  <c r="Z10" i="1"/>
  <c r="U16" i="1"/>
  <c r="DC16" i="1"/>
  <c r="DV16" i="1"/>
  <c r="GN16" i="1"/>
  <c r="HL16" i="1"/>
  <c r="IU16" i="1"/>
  <c r="LX16" i="1"/>
  <c r="MV16" i="1"/>
  <c r="NW16" i="1"/>
  <c r="AS17" i="1"/>
  <c r="CM17" i="1"/>
  <c r="JF17" i="1"/>
  <c r="NG17" i="1"/>
  <c r="OF17" i="1" s="1"/>
  <c r="PF17" i="1"/>
  <c r="QG17" i="1"/>
  <c r="AE13" i="1"/>
  <c r="AK18" i="1"/>
  <c r="BL18" i="1"/>
  <c r="CM18" i="1"/>
  <c r="HL18" i="1"/>
  <c r="IE18" i="1"/>
  <c r="MN18" i="1"/>
  <c r="NG18" i="1"/>
  <c r="PY18" i="1"/>
  <c r="BL19" i="1"/>
  <c r="DK19" i="1"/>
  <c r="GN19" i="1"/>
  <c r="IM19" i="1"/>
  <c r="MV19" i="1"/>
  <c r="NO19" i="1"/>
  <c r="DK20" i="1"/>
  <c r="ED20" i="1"/>
  <c r="IM20" i="1"/>
  <c r="JF20" i="1"/>
  <c r="LX20" i="1"/>
  <c r="NO20" i="1"/>
  <c r="PN20" i="1"/>
  <c r="AS21" i="1"/>
  <c r="ET21" i="1"/>
  <c r="JV21" i="1"/>
  <c r="NG21" i="1"/>
  <c r="OX21" i="1"/>
  <c r="AT22" i="1"/>
  <c r="AU22" i="1" s="1"/>
  <c r="IV22" i="1"/>
  <c r="IX22" i="1" s="1"/>
  <c r="PO22" i="1"/>
  <c r="PP22" i="1" s="1"/>
  <c r="DN23" i="1"/>
  <c r="EU23" i="1"/>
  <c r="EV23" i="1" s="1"/>
  <c r="MW23" i="1"/>
  <c r="CC24" i="1"/>
  <c r="CE24" i="1" s="1"/>
  <c r="HO24" i="1"/>
  <c r="IV24" i="1"/>
  <c r="IX24" i="1" s="1"/>
  <c r="QX24" i="1"/>
  <c r="GD25" i="1"/>
  <c r="GF25" i="1" s="1"/>
  <c r="MW25" i="1"/>
  <c r="MY25" i="1" s="1"/>
  <c r="DL26" i="1"/>
  <c r="DM26" i="1" s="1"/>
  <c r="KE26" i="1"/>
  <c r="KG26" i="1" s="1"/>
  <c r="PQ26" i="1"/>
  <c r="QX26" i="1"/>
  <c r="QY26" i="1" s="1"/>
  <c r="Q7" i="1"/>
  <c r="BL28" i="1"/>
  <c r="CM28" i="1"/>
  <c r="GN28" i="1"/>
  <c r="IU28" i="1"/>
  <c r="LE28" i="1"/>
  <c r="MV28" i="1"/>
  <c r="OP28" i="1"/>
  <c r="OX28" i="1"/>
  <c r="QG28" i="1"/>
  <c r="DV29" i="1"/>
  <c r="FM29" i="1"/>
  <c r="KO29" i="1"/>
  <c r="QW29" i="1"/>
  <c r="AS30" i="1"/>
  <c r="ET30" i="1"/>
  <c r="JV30" i="1"/>
  <c r="NG30" i="1"/>
  <c r="OF30" i="1" s="1"/>
  <c r="OX30" i="1"/>
  <c r="GD31" i="1"/>
  <c r="KE33" i="1"/>
  <c r="KG33" i="1" s="1"/>
  <c r="AS19" i="1"/>
  <c r="U21" i="1"/>
  <c r="AK21" i="1"/>
  <c r="OH25" i="1"/>
  <c r="U28" i="1"/>
  <c r="AK28" i="1"/>
  <c r="U29" i="1"/>
  <c r="CM31" i="1"/>
  <c r="HW31" i="1"/>
  <c r="NG31" i="1"/>
  <c r="U32" i="1"/>
  <c r="AC32" i="1"/>
  <c r="AK32" i="1"/>
  <c r="AS32" i="1"/>
  <c r="FE32" i="1"/>
  <c r="GD32" i="1" s="1"/>
  <c r="KO32" i="1"/>
  <c r="PY32" i="1"/>
  <c r="CM33" i="1"/>
  <c r="HW33" i="1"/>
  <c r="NG33" i="1"/>
  <c r="AC31" i="1"/>
  <c r="GD23" i="1"/>
  <c r="GE23" i="1" s="1"/>
  <c r="QX23" i="1"/>
  <c r="QY23" i="1" s="1"/>
  <c r="PO24" i="1"/>
  <c r="PQ24" i="1" s="1"/>
  <c r="MW26" i="1"/>
  <c r="MX26" i="1" s="1"/>
  <c r="AK30" i="1"/>
  <c r="AS31" i="1"/>
  <c r="AC33" i="1"/>
  <c r="AK33" i="1"/>
  <c r="AS33" i="1"/>
  <c r="CC22" i="1"/>
  <c r="CD22" i="1" s="1"/>
  <c r="HM22" i="1"/>
  <c r="HO22" i="1" s="1"/>
  <c r="AT23" i="1"/>
  <c r="AV23" i="1" s="1"/>
  <c r="LN23" i="1"/>
  <c r="LO23" i="1" s="1"/>
  <c r="EU24" i="1"/>
  <c r="EV24" i="1" s="1"/>
  <c r="KE24" i="1"/>
  <c r="KF24" i="1" s="1"/>
  <c r="DL25" i="1"/>
  <c r="DN25" i="1" s="1"/>
  <c r="IV25" i="1"/>
  <c r="IW25" i="1" s="1"/>
  <c r="CC26" i="1"/>
  <c r="CE26" i="1" s="1"/>
  <c r="HM26" i="1"/>
  <c r="HO26" i="1" s="1"/>
  <c r="Z7" i="1"/>
  <c r="AE7" i="1"/>
  <c r="AI7" i="1"/>
  <c r="AN7" i="1"/>
  <c r="P8" i="1"/>
  <c r="T8" i="1"/>
  <c r="Y8" i="1"/>
  <c r="AD8" i="1"/>
  <c r="AH8" i="1"/>
  <c r="AM8" i="1"/>
  <c r="AQ8" i="1"/>
  <c r="AN13" i="1"/>
  <c r="U17" i="1"/>
  <c r="AK17" i="1"/>
  <c r="AC18" i="1"/>
  <c r="AC19" i="1"/>
  <c r="U20" i="1"/>
  <c r="AK20" i="1"/>
  <c r="AK29" i="1"/>
  <c r="AS29" i="1"/>
  <c r="U30" i="1"/>
  <c r="U31" i="1"/>
  <c r="AK31" i="1"/>
  <c r="U33" i="1"/>
  <c r="OG29" i="1" l="1"/>
  <c r="OH29" i="1"/>
  <c r="DL29" i="1"/>
  <c r="EV25" i="1"/>
  <c r="KF23" i="1"/>
  <c r="CD25" i="1"/>
  <c r="IX23" i="1"/>
  <c r="KG25" i="1"/>
  <c r="HO23" i="1"/>
  <c r="CC32" i="1"/>
  <c r="CD32" i="1" s="1"/>
  <c r="HM17" i="1"/>
  <c r="HO17" i="1" s="1"/>
  <c r="KF33" i="1"/>
  <c r="EU33" i="1"/>
  <c r="EW33" i="1" s="1"/>
  <c r="DL32" i="1"/>
  <c r="LP31" i="1"/>
  <c r="QX21" i="1"/>
  <c r="QZ21" i="1" s="1"/>
  <c r="MY31" i="1"/>
  <c r="IX29" i="1"/>
  <c r="LN21" i="1"/>
  <c r="LO21" i="1" s="1"/>
  <c r="MW32" i="1"/>
  <c r="QX31" i="1"/>
  <c r="QX30" i="1"/>
  <c r="QY30" i="1" s="1"/>
  <c r="AT30" i="1"/>
  <c r="PO20" i="1"/>
  <c r="PP20" i="1" s="1"/>
  <c r="IV20" i="1"/>
  <c r="IX20" i="1" s="1"/>
  <c r="MW19" i="1"/>
  <c r="AT16" i="1"/>
  <c r="HM30" i="1"/>
  <c r="HM28" i="1"/>
  <c r="EU18" i="1"/>
  <c r="LN30" i="1"/>
  <c r="LO30" i="1" s="1"/>
  <c r="OG32" i="1"/>
  <c r="OH32" i="1"/>
  <c r="IV33" i="1"/>
  <c r="IW33" i="1" s="1"/>
  <c r="EU30" i="1"/>
  <c r="EU16" i="1"/>
  <c r="GD16" i="1"/>
  <c r="LN18" i="1"/>
  <c r="QX19" i="1"/>
  <c r="DM29" i="1"/>
  <c r="DN29" i="1"/>
  <c r="KE29" i="1"/>
  <c r="MW21" i="1"/>
  <c r="MY21" i="1" s="1"/>
  <c r="GD21" i="1"/>
  <c r="GF21" i="1" s="1"/>
  <c r="OF33" i="1"/>
  <c r="KE17" i="1"/>
  <c r="AH2" i="1"/>
  <c r="AH1" i="1" s="1"/>
  <c r="CC21" i="1"/>
  <c r="HM32" i="1"/>
  <c r="HN32" i="1" s="1"/>
  <c r="AT31" i="1"/>
  <c r="DL19" i="1"/>
  <c r="DM19" i="1" s="1"/>
  <c r="MW18" i="1"/>
  <c r="MY18" i="1" s="1"/>
  <c r="QZ30" i="1"/>
  <c r="HN30" i="1"/>
  <c r="HO30" i="1"/>
  <c r="DL33" i="1"/>
  <c r="DM33" i="1" s="1"/>
  <c r="IV19" i="1"/>
  <c r="GD19" i="1"/>
  <c r="GE21" i="1"/>
  <c r="PO33" i="1"/>
  <c r="PQ33" i="1" s="1"/>
  <c r="PO32" i="1"/>
  <c r="PP32" i="1" s="1"/>
  <c r="EU32" i="1"/>
  <c r="EV32" i="1" s="1"/>
  <c r="MW29" i="1"/>
  <c r="MY29" i="1" s="1"/>
  <c r="HM29" i="1"/>
  <c r="HO29" i="1" s="1"/>
  <c r="MX21" i="1"/>
  <c r="AV26" i="1"/>
  <c r="AU26" i="1"/>
  <c r="QY24" i="1"/>
  <c r="QZ24" i="1"/>
  <c r="CC33" i="1"/>
  <c r="CD33" i="1" s="1"/>
  <c r="DM32" i="1"/>
  <c r="DN32" i="1"/>
  <c r="QZ22" i="1"/>
  <c r="QY22" i="1"/>
  <c r="GF22" i="1"/>
  <c r="GE22" i="1"/>
  <c r="EU19" i="1"/>
  <c r="EW19" i="1" s="1"/>
  <c r="KE32" i="1"/>
  <c r="KF32" i="1" s="1"/>
  <c r="MW30" i="1"/>
  <c r="MX30" i="1" s="1"/>
  <c r="S9" i="1"/>
  <c r="EV26" i="1"/>
  <c r="EW26" i="1"/>
  <c r="LO24" i="1"/>
  <c r="AD9" i="1"/>
  <c r="AA10" i="1"/>
  <c r="HM21" i="1"/>
  <c r="HO21" i="1" s="1"/>
  <c r="EV18" i="1"/>
  <c r="EW18" i="1"/>
  <c r="MY32" i="1"/>
  <c r="MX32" i="1"/>
  <c r="LN32" i="1"/>
  <c r="LO32" i="1" s="1"/>
  <c r="N10" i="1"/>
  <c r="GE31" i="1"/>
  <c r="GF31" i="1"/>
  <c r="EU29" i="1"/>
  <c r="EV29" i="1" s="1"/>
  <c r="OF21" i="1"/>
  <c r="DL31" i="1"/>
  <c r="DM31" i="1" s="1"/>
  <c r="LP25" i="1"/>
  <c r="MY23" i="1"/>
  <c r="MX23" i="1"/>
  <c r="LO22" i="1"/>
  <c r="DL21" i="1"/>
  <c r="IV17" i="1"/>
  <c r="IX17" i="1" s="1"/>
  <c r="IV30" i="1"/>
  <c r="IX30" i="1" s="1"/>
  <c r="AU25" i="1"/>
  <c r="AV25" i="1"/>
  <c r="GD30" i="1"/>
  <c r="GE30" i="1" s="1"/>
  <c r="KE19" i="1"/>
  <c r="KG19" i="1" s="1"/>
  <c r="MY33" i="1"/>
  <c r="HM33" i="1"/>
  <c r="HN33" i="1" s="1"/>
  <c r="LP26" i="1"/>
  <c r="LO26" i="1"/>
  <c r="IV31" i="1"/>
  <c r="IW31" i="1" s="1"/>
  <c r="MW20" i="1"/>
  <c r="DL20" i="1"/>
  <c r="DN20" i="1" s="1"/>
  <c r="QX18" i="1"/>
  <c r="HM18" i="1"/>
  <c r="HO18" i="1" s="1"/>
  <c r="DL17" i="1"/>
  <c r="HM16" i="1"/>
  <c r="MW17" i="1"/>
  <c r="MX17" i="1" s="1"/>
  <c r="PQ25" i="1"/>
  <c r="PP25" i="1"/>
  <c r="HM20" i="1"/>
  <c r="PO19" i="1"/>
  <c r="PP19" i="1" s="1"/>
  <c r="QX29" i="1"/>
  <c r="QZ29" i="1" s="1"/>
  <c r="KE20" i="1"/>
  <c r="HM19" i="1"/>
  <c r="HO19" i="1" s="1"/>
  <c r="PO29" i="1"/>
  <c r="PP29" i="1" s="1"/>
  <c r="LN17" i="1"/>
  <c r="LP17" i="1" s="1"/>
  <c r="QX16" i="1"/>
  <c r="QY16" i="1" s="1"/>
  <c r="CC31" i="1"/>
  <c r="CD31" i="1" s="1"/>
  <c r="AT33" i="1"/>
  <c r="QX32" i="1"/>
  <c r="QY32" i="1" s="1"/>
  <c r="OF31" i="1"/>
  <c r="OG31" i="1" s="1"/>
  <c r="LN29" i="1"/>
  <c r="LO29" i="1" s="1"/>
  <c r="IW32" i="1"/>
  <c r="IX32" i="1"/>
  <c r="AT20" i="1"/>
  <c r="AU20" i="1" s="1"/>
  <c r="AT17" i="1"/>
  <c r="QY31" i="1"/>
  <c r="QZ31" i="1"/>
  <c r="PO28" i="1"/>
  <c r="HN29" i="1"/>
  <c r="CC30" i="1"/>
  <c r="CD30" i="1" s="1"/>
  <c r="CD21" i="1"/>
  <c r="AP10" i="1"/>
  <c r="AG2" i="1"/>
  <c r="AG1" i="1" s="1"/>
  <c r="QY21" i="1"/>
  <c r="LN16" i="1"/>
  <c r="DM30" i="1"/>
  <c r="GF18" i="1"/>
  <c r="MW28" i="1"/>
  <c r="MX28" i="1" s="1"/>
  <c r="KE28" i="1"/>
  <c r="Y9" i="1"/>
  <c r="AT28" i="1"/>
  <c r="AV28" i="1" s="1"/>
  <c r="EW29" i="1"/>
  <c r="LP21" i="1"/>
  <c r="LP19" i="1"/>
  <c r="IW21" i="1"/>
  <c r="LO18" i="1"/>
  <c r="CE32" i="1"/>
  <c r="CC29" i="1"/>
  <c r="CE31" i="1"/>
  <c r="AQ9" i="1"/>
  <c r="KG22" i="1"/>
  <c r="MX19" i="1"/>
  <c r="MY19" i="1"/>
  <c r="OH33" i="1"/>
  <c r="GE25" i="1"/>
  <c r="HN17" i="1"/>
  <c r="DM24" i="1"/>
  <c r="LN20" i="1"/>
  <c r="KE31" i="1"/>
  <c r="HN18" i="1"/>
  <c r="KE30" i="1"/>
  <c r="KF30" i="1" s="1"/>
  <c r="PO31" i="1"/>
  <c r="OG33" i="1"/>
  <c r="GE32" i="1"/>
  <c r="PP33" i="1"/>
  <c r="EV33" i="1"/>
  <c r="EW32" i="1"/>
  <c r="HO31" i="1"/>
  <c r="KG28" i="1"/>
  <c r="MW16" i="1"/>
  <c r="KF29" i="1"/>
  <c r="GD28" i="1"/>
  <c r="OG22" i="1"/>
  <c r="EU21" i="1"/>
  <c r="EW21" i="1" s="1"/>
  <c r="OH23" i="1"/>
  <c r="DM22" i="1"/>
  <c r="QY19" i="1"/>
  <c r="DL16" i="1"/>
  <c r="QX20" i="1"/>
  <c r="GD20" i="1"/>
  <c r="QX33" i="1"/>
  <c r="LN33" i="1"/>
  <c r="GD33" i="1"/>
  <c r="PO18" i="1"/>
  <c r="KE21" i="1"/>
  <c r="KF21" i="1" s="1"/>
  <c r="DN16" i="1"/>
  <c r="QZ19" i="1"/>
  <c r="KE16" i="1"/>
  <c r="KG16" i="1" s="1"/>
  <c r="EU31" i="1"/>
  <c r="CE29" i="1"/>
  <c r="CE30" i="1"/>
  <c r="CE21" i="1"/>
  <c r="CD29" i="1"/>
  <c r="CC20" i="1"/>
  <c r="CE20" i="1" s="1"/>
  <c r="CD24" i="1"/>
  <c r="PQ20" i="1"/>
  <c r="EV30" i="1"/>
  <c r="EW30" i="1"/>
  <c r="DN19" i="1"/>
  <c r="LO16" i="1"/>
  <c r="LP16" i="1"/>
  <c r="IX19" i="1"/>
  <c r="AH10" i="1"/>
  <c r="P10" i="1"/>
  <c r="AN9" i="1"/>
  <c r="PQ32" i="1"/>
  <c r="AT32" i="1"/>
  <c r="PQ28" i="1"/>
  <c r="KG24" i="1"/>
  <c r="GF23" i="1"/>
  <c r="CE22" i="1"/>
  <c r="KF20" i="1"/>
  <c r="IW19" i="1"/>
  <c r="DN33" i="1"/>
  <c r="MY28" i="1"/>
  <c r="HN28" i="1"/>
  <c r="Q9" i="1"/>
  <c r="KF26" i="1"/>
  <c r="DN26" i="1"/>
  <c r="HN22" i="1"/>
  <c r="MY20" i="1"/>
  <c r="QY29" i="1"/>
  <c r="IV28" i="1"/>
  <c r="IX28" i="1" s="1"/>
  <c r="GF28" i="1"/>
  <c r="V9" i="1"/>
  <c r="IX26" i="1"/>
  <c r="DM25" i="1"/>
  <c r="KG21" i="1"/>
  <c r="AV17" i="1"/>
  <c r="GE16" i="1"/>
  <c r="IX31" i="1"/>
  <c r="LN28" i="1"/>
  <c r="LP28" i="1" s="1"/>
  <c r="EU28" i="1"/>
  <c r="OH26" i="1"/>
  <c r="AU23" i="1"/>
  <c r="DN21" i="1"/>
  <c r="CD20" i="1"/>
  <c r="LO19" i="1"/>
  <c r="GE18" i="1"/>
  <c r="LO17" i="1"/>
  <c r="EU17" i="1"/>
  <c r="EV17" i="1" s="1"/>
  <c r="HN16" i="1"/>
  <c r="AV30" i="1"/>
  <c r="QX28" i="1"/>
  <c r="QY28" i="1" s="1"/>
  <c r="CC28" i="1"/>
  <c r="CE28" i="1" s="1"/>
  <c r="IW24" i="1"/>
  <c r="PQ22" i="1"/>
  <c r="IX21" i="1"/>
  <c r="OF19" i="1"/>
  <c r="OG19" i="1" s="1"/>
  <c r="LP18" i="1"/>
  <c r="CC18" i="1"/>
  <c r="CE18" i="1" s="1"/>
  <c r="OH17" i="1"/>
  <c r="DM17" i="1"/>
  <c r="EV16" i="1"/>
  <c r="AI2" i="1"/>
  <c r="AI1" i="1" s="1"/>
  <c r="QZ26" i="1"/>
  <c r="AV22" i="1"/>
  <c r="AT19" i="1"/>
  <c r="AU19" i="1" s="1"/>
  <c r="MY17" i="1"/>
  <c r="CC16" i="1"/>
  <c r="CE16" i="1" s="1"/>
  <c r="AD10" i="1"/>
  <c r="AI9" i="1"/>
  <c r="AV33" i="1"/>
  <c r="MY26" i="1"/>
  <c r="IX25" i="1"/>
  <c r="EW24" i="1"/>
  <c r="IX33" i="1"/>
  <c r="CD26" i="1"/>
  <c r="OF18" i="1"/>
  <c r="OH18" i="1" s="1"/>
  <c r="AP2" i="1"/>
  <c r="KG30" i="1"/>
  <c r="HN26" i="1"/>
  <c r="DM16" i="1"/>
  <c r="MX29" i="1"/>
  <c r="LO28" i="1"/>
  <c r="IW20" i="1"/>
  <c r="MX18" i="1"/>
  <c r="AU17" i="1"/>
  <c r="OF16" i="1"/>
  <c r="OH16" i="1" s="1"/>
  <c r="GF32" i="1"/>
  <c r="LP29" i="1"/>
  <c r="MX25" i="1"/>
  <c r="EU20" i="1"/>
  <c r="EV20" i="1" s="1"/>
  <c r="QX17" i="1"/>
  <c r="QY17" i="1" s="1"/>
  <c r="DN17" i="1"/>
  <c r="CD18" i="1"/>
  <c r="GF16" i="1"/>
  <c r="KG20" i="1"/>
  <c r="CD28" i="1"/>
  <c r="AQ10" i="1"/>
  <c r="Y10" i="1"/>
  <c r="AE9" i="1"/>
  <c r="AV31" i="1"/>
  <c r="AU33" i="1"/>
  <c r="QZ23" i="1"/>
  <c r="AT21" i="1"/>
  <c r="AU21" i="1" s="1"/>
  <c r="AV20" i="1"/>
  <c r="OG30" i="1"/>
  <c r="DL28" i="1"/>
  <c r="DN28" i="1" s="1"/>
  <c r="PP24" i="1"/>
  <c r="IW22" i="1"/>
  <c r="OG21" i="1"/>
  <c r="QY18" i="1"/>
  <c r="DL18" i="1"/>
  <c r="DN18" i="1" s="1"/>
  <c r="DM20" i="1"/>
  <c r="AL2" i="1"/>
  <c r="AR2" i="1"/>
  <c r="BC2" i="1" s="1"/>
  <c r="BK2" i="1" s="1"/>
  <c r="BS2" i="1" s="1"/>
  <c r="CA2" i="1" s="1"/>
  <c r="CL2" i="1" s="1"/>
  <c r="CT2" i="1" s="1"/>
  <c r="DB2" i="1" s="1"/>
  <c r="DJ2" i="1" s="1"/>
  <c r="DU2" i="1" s="1"/>
  <c r="EC2" i="1" s="1"/>
  <c r="EK2" i="1" s="1"/>
  <c r="ES2" i="1" s="1"/>
  <c r="FD2" i="1" s="1"/>
  <c r="FL2" i="1" s="1"/>
  <c r="FT2" i="1" s="1"/>
  <c r="GB2" i="1" s="1"/>
  <c r="GM2" i="1" s="1"/>
  <c r="GU2" i="1" s="1"/>
  <c r="HC2" i="1" s="1"/>
  <c r="HK2" i="1" s="1"/>
  <c r="HV2" i="1" s="1"/>
  <c r="ID2" i="1" s="1"/>
  <c r="IL2" i="1" s="1"/>
  <c r="IT2" i="1" s="1"/>
  <c r="JE2" i="1" s="1"/>
  <c r="JM2" i="1" s="1"/>
  <c r="JU2" i="1" s="1"/>
  <c r="KC2" i="1" s="1"/>
  <c r="KN2" i="1" s="1"/>
  <c r="KV2" i="1" s="1"/>
  <c r="LD2" i="1" s="1"/>
  <c r="LL2" i="1" s="1"/>
  <c r="LW2" i="1" s="1"/>
  <c r="ME2" i="1" s="1"/>
  <c r="MM2" i="1" s="1"/>
  <c r="MU2" i="1" s="1"/>
  <c r="NF2" i="1" s="1"/>
  <c r="NN2" i="1" s="1"/>
  <c r="NV2" i="1" s="1"/>
  <c r="OD2" i="1" s="1"/>
  <c r="OO2" i="1" s="1"/>
  <c r="OW2" i="1" s="1"/>
  <c r="PE2" i="1" s="1"/>
  <c r="PM2" i="1" s="1"/>
  <c r="PX2" i="1" s="1"/>
  <c r="QF2" i="1" s="1"/>
  <c r="QN2" i="1" s="1"/>
  <c r="QV2" i="1" s="1"/>
  <c r="OH31" i="1"/>
  <c r="DN31" i="1"/>
  <c r="OF28" i="1"/>
  <c r="OH28" i="1" s="1"/>
  <c r="EW16" i="1"/>
  <c r="LP32" i="1"/>
  <c r="GD29" i="1"/>
  <c r="GF29" i="1" s="1"/>
  <c r="QZ28" i="1"/>
  <c r="OF20" i="1"/>
  <c r="OH20" i="1" s="1"/>
  <c r="HN20" i="1"/>
  <c r="CC19" i="1"/>
  <c r="CE19" i="1" s="1"/>
  <c r="IV18" i="1"/>
  <c r="IW18" i="1" s="1"/>
  <c r="GD17" i="1"/>
  <c r="GF17" i="1" s="1"/>
  <c r="PO16" i="1"/>
  <c r="PP16" i="1" s="1"/>
  <c r="MX16" i="1"/>
  <c r="EW23" i="1"/>
  <c r="QZ16" i="1"/>
  <c r="AV16" i="1"/>
  <c r="HN19" i="1"/>
  <c r="EW20" i="1"/>
  <c r="AM10" i="1"/>
  <c r="T10" i="1"/>
  <c r="Z9" i="1"/>
  <c r="AU31" i="1"/>
  <c r="AU30" i="1"/>
  <c r="AT29" i="1"/>
  <c r="AU29" i="1" s="1"/>
  <c r="LP23" i="1"/>
  <c r="OG18" i="1"/>
  <c r="OH30" i="1"/>
  <c r="AU28" i="1"/>
  <c r="OG24" i="1"/>
  <c r="OH21" i="1"/>
  <c r="MX20" i="1"/>
  <c r="QZ18" i="1"/>
  <c r="KG17" i="1"/>
  <c r="AU16" i="1"/>
  <c r="KG29" i="1"/>
  <c r="GE28" i="1"/>
  <c r="CC17" i="1"/>
  <c r="CD17" i="1" s="1"/>
  <c r="IV16" i="1"/>
  <c r="IX16" i="1" s="1"/>
  <c r="AF2" i="1"/>
  <c r="AF1" i="1" s="1"/>
  <c r="AE2" i="1"/>
  <c r="AE1" i="1" s="1"/>
  <c r="DN30" i="1"/>
  <c r="PQ29" i="1"/>
  <c r="KF28" i="1"/>
  <c r="DM21" i="1"/>
  <c r="PO17" i="1"/>
  <c r="PQ17" i="1" s="1"/>
  <c r="QZ32" i="1"/>
  <c r="PO30" i="1"/>
  <c r="PQ30" i="1" s="1"/>
  <c r="PP28" i="1"/>
  <c r="HO28" i="1"/>
  <c r="PO21" i="1"/>
  <c r="PP21" i="1" s="1"/>
  <c r="HO20" i="1"/>
  <c r="AT18" i="1"/>
  <c r="AV18" i="1" s="1"/>
  <c r="OG17" i="1"/>
  <c r="MY16" i="1"/>
  <c r="HO16" i="1"/>
  <c r="GE29" i="1"/>
  <c r="OH19" i="1"/>
  <c r="KF17" i="1"/>
  <c r="GE17" i="1"/>
  <c r="CE33" i="1" l="1"/>
  <c r="AP1" i="1"/>
  <c r="BA2" i="1"/>
  <c r="BI2" i="1" s="1"/>
  <c r="BQ2" i="1" s="1"/>
  <c r="BY2" i="1" s="1"/>
  <c r="CJ2" i="1" s="1"/>
  <c r="CR2" i="1" s="1"/>
  <c r="CZ2" i="1" s="1"/>
  <c r="DH2" i="1" s="1"/>
  <c r="DS2" i="1" s="1"/>
  <c r="EA2" i="1" s="1"/>
  <c r="EI2" i="1" s="1"/>
  <c r="EQ2" i="1" s="1"/>
  <c r="FB2" i="1" s="1"/>
  <c r="FJ2" i="1" s="1"/>
  <c r="FR2" i="1" s="1"/>
  <c r="FZ2" i="1" s="1"/>
  <c r="GK2" i="1" s="1"/>
  <c r="GS2" i="1" s="1"/>
  <c r="HA2" i="1" s="1"/>
  <c r="HI2" i="1" s="1"/>
  <c r="HT2" i="1" s="1"/>
  <c r="IB2" i="1" s="1"/>
  <c r="IJ2" i="1" s="1"/>
  <c r="IR2" i="1" s="1"/>
  <c r="JC2" i="1" s="1"/>
  <c r="JK2" i="1" s="1"/>
  <c r="JS2" i="1" s="1"/>
  <c r="KA2" i="1" s="1"/>
  <c r="KL2" i="1" s="1"/>
  <c r="KT2" i="1" s="1"/>
  <c r="LB2" i="1" s="1"/>
  <c r="LJ2" i="1" s="1"/>
  <c r="LU2" i="1" s="1"/>
  <c r="MC2" i="1" s="1"/>
  <c r="MK2" i="1" s="1"/>
  <c r="MS2" i="1" s="1"/>
  <c r="ND2" i="1" s="1"/>
  <c r="NL2" i="1" s="1"/>
  <c r="NT2" i="1" s="1"/>
  <c r="OB2" i="1" s="1"/>
  <c r="OM2" i="1" s="1"/>
  <c r="OU2" i="1" s="1"/>
  <c r="PC2" i="1" s="1"/>
  <c r="PK2" i="1" s="1"/>
  <c r="PV2" i="1" s="1"/>
  <c r="QD2" i="1" s="1"/>
  <c r="QL2" i="1" s="1"/>
  <c r="QT2" i="1" s="1"/>
  <c r="AV19" i="1"/>
  <c r="HO33" i="1"/>
  <c r="IW17" i="1"/>
  <c r="AL1" i="1"/>
  <c r="AW2" i="1"/>
  <c r="BE2" i="1" s="1"/>
  <c r="BM2" i="1" s="1"/>
  <c r="BU2" i="1" s="1"/>
  <c r="CF2" i="1" s="1"/>
  <c r="CN2" i="1" s="1"/>
  <c r="CV2" i="1" s="1"/>
  <c r="DD2" i="1" s="1"/>
  <c r="DO2" i="1" s="1"/>
  <c r="DW2" i="1" s="1"/>
  <c r="EE2" i="1" s="1"/>
  <c r="EM2" i="1" s="1"/>
  <c r="EX2" i="1" s="1"/>
  <c r="FF2" i="1" s="1"/>
  <c r="FN2" i="1" s="1"/>
  <c r="FV2" i="1" s="1"/>
  <c r="GG2" i="1" s="1"/>
  <c r="GO2" i="1" s="1"/>
  <c r="GW2" i="1" s="1"/>
  <c r="HE2" i="1" s="1"/>
  <c r="HP2" i="1" s="1"/>
  <c r="HX2" i="1" s="1"/>
  <c r="IF2" i="1" s="1"/>
  <c r="IN2" i="1" s="1"/>
  <c r="IY2" i="1" s="1"/>
  <c r="JG2" i="1" s="1"/>
  <c r="JO2" i="1" s="1"/>
  <c r="JW2" i="1" s="1"/>
  <c r="KH2" i="1" s="1"/>
  <c r="KP2" i="1" s="1"/>
  <c r="KX2" i="1" s="1"/>
  <c r="LF2" i="1" s="1"/>
  <c r="LQ2" i="1" s="1"/>
  <c r="LY2" i="1" s="1"/>
  <c r="MG2" i="1" s="1"/>
  <c r="MO2" i="1" s="1"/>
  <c r="MZ2" i="1" s="1"/>
  <c r="NH2" i="1" s="1"/>
  <c r="NP2" i="1" s="1"/>
  <c r="NX2" i="1" s="1"/>
  <c r="OI2" i="1" s="1"/>
  <c r="OQ2" i="1" s="1"/>
  <c r="OY2" i="1" s="1"/>
  <c r="PG2" i="1" s="1"/>
  <c r="PR2" i="1" s="1"/>
  <c r="PZ2" i="1" s="1"/>
  <c r="QH2" i="1" s="1"/>
  <c r="QP2" i="1" s="1"/>
  <c r="LP30" i="1"/>
  <c r="GF30" i="1"/>
  <c r="HN21" i="1"/>
  <c r="HO32" i="1"/>
  <c r="AR1" i="1"/>
  <c r="GF19" i="1"/>
  <c r="GE19" i="1"/>
  <c r="AV29" i="1"/>
  <c r="KF19" i="1"/>
  <c r="KF16" i="1"/>
  <c r="IW30" i="1"/>
  <c r="EV19" i="1"/>
  <c r="MY30" i="1"/>
  <c r="KG32" i="1"/>
  <c r="PQ19" i="1"/>
  <c r="AO2" i="1"/>
  <c r="DM28" i="1"/>
  <c r="EW31" i="1"/>
  <c r="EV31" i="1"/>
  <c r="GF33" i="1"/>
  <c r="GE33" i="1"/>
  <c r="QZ20" i="1"/>
  <c r="QY20" i="1"/>
  <c r="EV21" i="1"/>
  <c r="LO33" i="1"/>
  <c r="LP33" i="1"/>
  <c r="QY33" i="1"/>
  <c r="QZ33" i="1"/>
  <c r="PQ18" i="1"/>
  <c r="PP18" i="1"/>
  <c r="GE20" i="1"/>
  <c r="GF20" i="1"/>
  <c r="PQ31" i="1"/>
  <c r="PP31" i="1"/>
  <c r="KF31" i="1"/>
  <c r="KG31" i="1"/>
  <c r="LP20" i="1"/>
  <c r="LP13" i="1" s="1"/>
  <c r="LO20" i="1"/>
  <c r="CE17" i="1"/>
  <c r="CD19" i="1"/>
  <c r="DM18" i="1"/>
  <c r="AV21" i="1"/>
  <c r="PP30" i="1"/>
  <c r="IW16" i="1"/>
  <c r="PQ21" i="1"/>
  <c r="PP17" i="1"/>
  <c r="AU18" i="1"/>
  <c r="OG20" i="1"/>
  <c r="EW17" i="1"/>
  <c r="PQ16" i="1"/>
  <c r="AM2" i="1"/>
  <c r="EW28" i="1"/>
  <c r="EV28" i="1"/>
  <c r="OG28" i="1"/>
  <c r="OG16" i="1"/>
  <c r="AN2" i="1"/>
  <c r="AQ2" i="1"/>
  <c r="IW28" i="1"/>
  <c r="AV32" i="1"/>
  <c r="AU32" i="1"/>
  <c r="QZ17" i="1"/>
  <c r="QZ13" i="1" s="1"/>
  <c r="CD16" i="1"/>
  <c r="CD13" i="1" s="1"/>
  <c r="IX18" i="1"/>
  <c r="IX13" i="1" s="1"/>
  <c r="GE13" i="1" l="1"/>
  <c r="HN13" i="1"/>
  <c r="LO13" i="1"/>
  <c r="GF13" i="1"/>
  <c r="DM13" i="1"/>
  <c r="CE13" i="1"/>
  <c r="DN13" i="1"/>
  <c r="MX13" i="1"/>
  <c r="OH13" i="1"/>
  <c r="MY13" i="1"/>
  <c r="EV13" i="1"/>
  <c r="EW13" i="1"/>
  <c r="PP13" i="1"/>
  <c r="QY13" i="1"/>
  <c r="HO13" i="1"/>
  <c r="OG13" i="1"/>
  <c r="AQ1" i="1"/>
  <c r="BB2" i="1"/>
  <c r="BJ2" i="1" s="1"/>
  <c r="BR2" i="1" s="1"/>
  <c r="BZ2" i="1" s="1"/>
  <c r="CK2" i="1" s="1"/>
  <c r="CS2" i="1" s="1"/>
  <c r="DA2" i="1" s="1"/>
  <c r="DI2" i="1" s="1"/>
  <c r="DT2" i="1" s="1"/>
  <c r="EB2" i="1" s="1"/>
  <c r="EJ2" i="1" s="1"/>
  <c r="ER2" i="1" s="1"/>
  <c r="FC2" i="1" s="1"/>
  <c r="FK2" i="1" s="1"/>
  <c r="FS2" i="1" s="1"/>
  <c r="GA2" i="1" s="1"/>
  <c r="GL2" i="1" s="1"/>
  <c r="GT2" i="1" s="1"/>
  <c r="HB2" i="1" s="1"/>
  <c r="HJ2" i="1" s="1"/>
  <c r="HU2" i="1" s="1"/>
  <c r="IC2" i="1" s="1"/>
  <c r="IK2" i="1" s="1"/>
  <c r="IS2" i="1" s="1"/>
  <c r="JD2" i="1" s="1"/>
  <c r="JL2" i="1" s="1"/>
  <c r="JT2" i="1" s="1"/>
  <c r="KB2" i="1" s="1"/>
  <c r="KM2" i="1" s="1"/>
  <c r="KU2" i="1" s="1"/>
  <c r="LC2" i="1" s="1"/>
  <c r="LK2" i="1" s="1"/>
  <c r="LV2" i="1" s="1"/>
  <c r="MD2" i="1" s="1"/>
  <c r="ML2" i="1" s="1"/>
  <c r="MT2" i="1" s="1"/>
  <c r="NE2" i="1" s="1"/>
  <c r="NM2" i="1" s="1"/>
  <c r="NU2" i="1" s="1"/>
  <c r="OC2" i="1" s="1"/>
  <c r="ON2" i="1" s="1"/>
  <c r="OV2" i="1" s="1"/>
  <c r="PD2" i="1" s="1"/>
  <c r="PL2" i="1" s="1"/>
  <c r="PW2" i="1" s="1"/>
  <c r="QE2" i="1" s="1"/>
  <c r="QM2" i="1" s="1"/>
  <c r="QU2" i="1" s="1"/>
  <c r="AN1" i="1"/>
  <c r="AY2" i="1"/>
  <c r="BG2" i="1" s="1"/>
  <c r="BO2" i="1" s="1"/>
  <c r="BW2" i="1" s="1"/>
  <c r="CH2" i="1" s="1"/>
  <c r="CP2" i="1" s="1"/>
  <c r="CX2" i="1" s="1"/>
  <c r="DF2" i="1" s="1"/>
  <c r="DQ2" i="1" s="1"/>
  <c r="DY2" i="1" s="1"/>
  <c r="EG2" i="1" s="1"/>
  <c r="EO2" i="1" s="1"/>
  <c r="EZ2" i="1" s="1"/>
  <c r="FH2" i="1" s="1"/>
  <c r="FP2" i="1" s="1"/>
  <c r="FX2" i="1" s="1"/>
  <c r="GI2" i="1" s="1"/>
  <c r="GQ2" i="1" s="1"/>
  <c r="GY2" i="1" s="1"/>
  <c r="HG2" i="1" s="1"/>
  <c r="HR2" i="1" s="1"/>
  <c r="HZ2" i="1" s="1"/>
  <c r="IH2" i="1" s="1"/>
  <c r="IP2" i="1" s="1"/>
  <c r="JA2" i="1" s="1"/>
  <c r="JI2" i="1" s="1"/>
  <c r="JQ2" i="1" s="1"/>
  <c r="JY2" i="1" s="1"/>
  <c r="KJ2" i="1" s="1"/>
  <c r="KR2" i="1" s="1"/>
  <c r="KZ2" i="1" s="1"/>
  <c r="LH2" i="1" s="1"/>
  <c r="LS2" i="1" s="1"/>
  <c r="MA2" i="1" s="1"/>
  <c r="MI2" i="1" s="1"/>
  <c r="MQ2" i="1" s="1"/>
  <c r="NB2" i="1" s="1"/>
  <c r="NJ2" i="1" s="1"/>
  <c r="NR2" i="1" s="1"/>
  <c r="NZ2" i="1" s="1"/>
  <c r="OK2" i="1" s="1"/>
  <c r="OS2" i="1" s="1"/>
  <c r="PA2" i="1" s="1"/>
  <c r="PI2" i="1" s="1"/>
  <c r="PT2" i="1" s="1"/>
  <c r="QB2" i="1" s="1"/>
  <c r="QJ2" i="1" s="1"/>
  <c r="QR2" i="1" s="1"/>
  <c r="PQ13" i="1"/>
  <c r="AM1" i="1"/>
  <c r="AX2" i="1"/>
  <c r="BF2" i="1" s="1"/>
  <c r="BN2" i="1" s="1"/>
  <c r="BV2" i="1" s="1"/>
  <c r="CG2" i="1" s="1"/>
  <c r="CO2" i="1" s="1"/>
  <c r="CW2" i="1" s="1"/>
  <c r="DE2" i="1" s="1"/>
  <c r="DP2" i="1" s="1"/>
  <c r="DX2" i="1" s="1"/>
  <c r="EF2" i="1" s="1"/>
  <c r="EN2" i="1" s="1"/>
  <c r="EY2" i="1" s="1"/>
  <c r="FG2" i="1" s="1"/>
  <c r="FO2" i="1" s="1"/>
  <c r="FW2" i="1" s="1"/>
  <c r="GH2" i="1" s="1"/>
  <c r="GP2" i="1" s="1"/>
  <c r="GX2" i="1" s="1"/>
  <c r="HF2" i="1" s="1"/>
  <c r="HQ2" i="1" s="1"/>
  <c r="HY2" i="1" s="1"/>
  <c r="IG2" i="1" s="1"/>
  <c r="IO2" i="1" s="1"/>
  <c r="IZ2" i="1" s="1"/>
  <c r="JH2" i="1" s="1"/>
  <c r="JP2" i="1" s="1"/>
  <c r="JX2" i="1" s="1"/>
  <c r="KI2" i="1" s="1"/>
  <c r="KQ2" i="1" s="1"/>
  <c r="KY2" i="1" s="1"/>
  <c r="LG2" i="1" s="1"/>
  <c r="LR2" i="1" s="1"/>
  <c r="LZ2" i="1" s="1"/>
  <c r="MH2" i="1" s="1"/>
  <c r="MP2" i="1" s="1"/>
  <c r="NA2" i="1" s="1"/>
  <c r="NI2" i="1" s="1"/>
  <c r="NQ2" i="1" s="1"/>
  <c r="NY2" i="1" s="1"/>
  <c r="OJ2" i="1" s="1"/>
  <c r="OR2" i="1" s="1"/>
  <c r="OZ2" i="1" s="1"/>
  <c r="PH2" i="1" s="1"/>
  <c r="PS2" i="1" s="1"/>
  <c r="QA2" i="1" s="1"/>
  <c r="QI2" i="1" s="1"/>
  <c r="QQ2" i="1" s="1"/>
  <c r="IW13" i="1"/>
  <c r="AO1" i="1"/>
  <c r="AZ2" i="1"/>
  <c r="BH2" i="1" s="1"/>
  <c r="BP2" i="1" s="1"/>
  <c r="BX2" i="1" s="1"/>
  <c r="CI2" i="1" s="1"/>
  <c r="CQ2" i="1" s="1"/>
  <c r="CY2" i="1" s="1"/>
  <c r="DG2" i="1" s="1"/>
  <c r="DR2" i="1" s="1"/>
  <c r="DZ2" i="1" s="1"/>
  <c r="EH2" i="1" s="1"/>
  <c r="EP2" i="1" s="1"/>
  <c r="FA2" i="1" s="1"/>
  <c r="FI2" i="1" s="1"/>
  <c r="FQ2" i="1" s="1"/>
  <c r="FY2" i="1" s="1"/>
  <c r="GJ2" i="1" s="1"/>
  <c r="GR2" i="1" s="1"/>
  <c r="GZ2" i="1" s="1"/>
  <c r="HH2" i="1" s="1"/>
  <c r="HS2" i="1" s="1"/>
  <c r="IA2" i="1" s="1"/>
  <c r="II2" i="1" s="1"/>
  <c r="IQ2" i="1" s="1"/>
  <c r="JB2" i="1" s="1"/>
  <c r="JJ2" i="1" s="1"/>
  <c r="JR2" i="1" s="1"/>
  <c r="JZ2" i="1" s="1"/>
  <c r="KK2" i="1" s="1"/>
  <c r="KS2" i="1" s="1"/>
  <c r="LA2" i="1" s="1"/>
  <c r="LI2" i="1" s="1"/>
  <c r="LT2" i="1" s="1"/>
  <c r="MB2" i="1" s="1"/>
  <c r="MJ2" i="1" s="1"/>
  <c r="MR2" i="1" s="1"/>
  <c r="NC2" i="1" s="1"/>
  <c r="NK2" i="1" s="1"/>
  <c r="NS2" i="1" s="1"/>
  <c r="OA2" i="1" s="1"/>
  <c r="OL2" i="1" s="1"/>
  <c r="OT2" i="1" s="1"/>
  <c r="PB2" i="1" s="1"/>
  <c r="PJ2" i="1" s="1"/>
  <c r="PU2" i="1" s="1"/>
  <c r="QC2" i="1" s="1"/>
  <c r="QK2" i="1" s="1"/>
  <c r="QS2" i="1" s="1"/>
  <c r="AW1" i="1"/>
  <c r="BC1" i="1"/>
  <c r="BA1" i="1"/>
  <c r="AV13" i="1"/>
  <c r="AU13" i="1"/>
  <c r="JN18" i="1"/>
  <c r="KE18" i="1" s="1"/>
  <c r="BB1" i="1" l="1"/>
  <c r="AY1" i="1"/>
  <c r="AZ1" i="1"/>
  <c r="BK1" i="1"/>
  <c r="AX1" i="1"/>
  <c r="BI1" i="1"/>
  <c r="BE1" i="1"/>
  <c r="KF18" i="1"/>
  <c r="KF13" i="1" s="1"/>
  <c r="KG18" i="1"/>
  <c r="KG13" i="1" s="1"/>
  <c r="BQ1" i="1" l="1"/>
  <c r="BS1" i="1"/>
  <c r="BG1" i="1"/>
  <c r="BM1" i="1"/>
  <c r="BF1" i="1"/>
  <c r="BH1" i="1"/>
  <c r="BJ1" i="1"/>
  <c r="BP1" i="1" l="1"/>
  <c r="BU1" i="1"/>
  <c r="CA1" i="1"/>
  <c r="BR1" i="1"/>
  <c r="BN1" i="1"/>
  <c r="BO1" i="1"/>
  <c r="BY1" i="1"/>
  <c r="BW1" i="1" l="1"/>
  <c r="BZ1" i="1"/>
  <c r="CF1" i="1"/>
  <c r="CJ1" i="1"/>
  <c r="BV1" i="1"/>
  <c r="CL1" i="1"/>
  <c r="BX1" i="1"/>
  <c r="CT1" i="1" l="1"/>
  <c r="CR1" i="1"/>
  <c r="CK1" i="1"/>
  <c r="CI1" i="1"/>
  <c r="CG1" i="1"/>
  <c r="CN1" i="1"/>
  <c r="CH1" i="1"/>
  <c r="CV1" i="1" l="1"/>
  <c r="CQ1" i="1"/>
  <c r="CZ1" i="1"/>
  <c r="CP1" i="1"/>
  <c r="CO1" i="1"/>
  <c r="CS1" i="1"/>
  <c r="DB1" i="1"/>
  <c r="DA1" i="1" l="1"/>
  <c r="CX1" i="1"/>
  <c r="CY1" i="1"/>
  <c r="DJ1" i="1"/>
  <c r="CW1" i="1"/>
  <c r="DH1" i="1"/>
  <c r="DD1" i="1"/>
  <c r="DS1" i="1" l="1"/>
  <c r="DU1" i="1"/>
  <c r="DF1" i="1"/>
  <c r="DO1" i="1"/>
  <c r="DE1" i="1"/>
  <c r="DG1" i="1"/>
  <c r="DI1" i="1"/>
  <c r="DR1" i="1" l="1"/>
  <c r="DT1" i="1"/>
  <c r="DP1" i="1"/>
  <c r="DQ1" i="1"/>
  <c r="EA1" i="1"/>
  <c r="DW1" i="1"/>
  <c r="EC1" i="1"/>
  <c r="EE1" i="1" l="1"/>
  <c r="DY1" i="1"/>
  <c r="EB1" i="1"/>
  <c r="EK1" i="1"/>
  <c r="EI1" i="1"/>
  <c r="DX1" i="1"/>
  <c r="DZ1" i="1"/>
  <c r="EF1" i="1" l="1"/>
  <c r="ES1" i="1"/>
  <c r="EG1" i="1"/>
  <c r="EH1" i="1"/>
  <c r="EQ1" i="1"/>
  <c r="EJ1" i="1"/>
  <c r="EM1" i="1"/>
  <c r="ER1" i="1" l="1"/>
  <c r="EP1" i="1"/>
  <c r="FD1" i="1"/>
  <c r="EX1" i="1"/>
  <c r="FB1" i="1"/>
  <c r="EO1" i="1"/>
  <c r="EN1" i="1"/>
  <c r="EZ1" i="1" l="1"/>
  <c r="FF1" i="1"/>
  <c r="FA1" i="1"/>
  <c r="EY1" i="1"/>
  <c r="FJ1" i="1"/>
  <c r="FL1" i="1"/>
  <c r="FC1" i="1"/>
  <c r="FT1" i="1" l="1"/>
  <c r="FG1" i="1"/>
  <c r="FN1" i="1"/>
  <c r="FK1" i="1"/>
  <c r="FR1" i="1"/>
  <c r="FI1" i="1"/>
  <c r="FH1" i="1"/>
  <c r="FQ1" i="1" l="1"/>
  <c r="FS1" i="1"/>
  <c r="FO1" i="1"/>
  <c r="FP1" i="1"/>
  <c r="FZ1" i="1"/>
  <c r="FV1" i="1"/>
  <c r="GB1" i="1"/>
  <c r="GA1" i="1" l="1"/>
  <c r="GG1" i="1"/>
  <c r="FX1" i="1"/>
  <c r="GM1" i="1"/>
  <c r="GK1" i="1"/>
  <c r="FW1" i="1"/>
  <c r="FY1" i="1"/>
  <c r="GH1" i="1" l="1"/>
  <c r="GU1" i="1"/>
  <c r="GO1" i="1"/>
  <c r="GJ1" i="1"/>
  <c r="GS1" i="1"/>
  <c r="GI1" i="1"/>
  <c r="GL1" i="1"/>
  <c r="GR1" i="1" l="1"/>
  <c r="HC1" i="1"/>
  <c r="GQ1" i="1"/>
  <c r="GT1" i="1"/>
  <c r="HA1" i="1"/>
  <c r="GW1" i="1"/>
  <c r="GP1" i="1"/>
  <c r="HK1" i="1" l="1"/>
  <c r="HE1" i="1"/>
  <c r="HB1" i="1"/>
  <c r="GX1" i="1"/>
  <c r="HI1" i="1"/>
  <c r="GY1" i="1"/>
  <c r="GZ1" i="1"/>
  <c r="HG1" i="1" l="1"/>
  <c r="HP1" i="1"/>
  <c r="HF1" i="1"/>
  <c r="HH1" i="1"/>
  <c r="HT1" i="1"/>
  <c r="HJ1" i="1"/>
  <c r="HV1" i="1"/>
  <c r="HU1" i="1" l="1"/>
  <c r="HS1" i="1"/>
  <c r="HX1" i="1"/>
  <c r="ID1" i="1"/>
  <c r="IB1" i="1"/>
  <c r="HQ1" i="1"/>
  <c r="HR1" i="1"/>
  <c r="IA1" i="1" l="1"/>
  <c r="HY1" i="1"/>
  <c r="IL1" i="1"/>
  <c r="HZ1" i="1"/>
  <c r="IJ1" i="1"/>
  <c r="IF1" i="1"/>
  <c r="IC1" i="1"/>
  <c r="IH1" i="1" l="1"/>
  <c r="IG1" i="1"/>
  <c r="IN1" i="1"/>
  <c r="IK1" i="1"/>
  <c r="IR1" i="1"/>
  <c r="IT1" i="1"/>
  <c r="II1" i="1"/>
  <c r="IS1" i="1" l="1"/>
  <c r="IO1" i="1"/>
  <c r="JE1" i="1"/>
  <c r="IQ1" i="1"/>
  <c r="JC1" i="1"/>
  <c r="IY1" i="1"/>
  <c r="IP1" i="1"/>
  <c r="JB1" i="1" l="1"/>
  <c r="IZ1" i="1"/>
  <c r="JG1" i="1"/>
  <c r="JA1" i="1"/>
  <c r="JK1" i="1"/>
  <c r="JM1" i="1"/>
  <c r="JD1" i="1"/>
  <c r="JU1" i="1" l="1"/>
  <c r="JH1" i="1"/>
  <c r="JI1" i="1"/>
  <c r="JL1" i="1"/>
  <c r="JS1" i="1"/>
  <c r="JO1" i="1"/>
  <c r="JJ1" i="1"/>
  <c r="JW1" i="1" l="1"/>
  <c r="JP1" i="1"/>
  <c r="JT1" i="1"/>
  <c r="JR1" i="1"/>
  <c r="KA1" i="1"/>
  <c r="JQ1" i="1"/>
  <c r="KC1" i="1"/>
  <c r="JY1" i="1" l="1"/>
  <c r="JZ1" i="1"/>
  <c r="JX1" i="1"/>
  <c r="KN1" i="1"/>
  <c r="KL1" i="1"/>
  <c r="KB1" i="1"/>
  <c r="KH1" i="1"/>
  <c r="KV1" i="1" l="1"/>
  <c r="KK1" i="1"/>
  <c r="KM1" i="1"/>
  <c r="KP1" i="1"/>
  <c r="KT1" i="1"/>
  <c r="KI1" i="1"/>
  <c r="KJ1" i="1"/>
  <c r="KQ1" i="1" l="1"/>
  <c r="KX1" i="1"/>
  <c r="KS1" i="1"/>
  <c r="KR1" i="1"/>
  <c r="LB1" i="1"/>
  <c r="KU1" i="1"/>
  <c r="LD1" i="1"/>
  <c r="LC1" i="1" l="1"/>
  <c r="LF1" i="1"/>
  <c r="KZ1" i="1"/>
  <c r="LL1" i="1"/>
  <c r="LJ1" i="1"/>
  <c r="LA1" i="1"/>
  <c r="KY1" i="1"/>
  <c r="LI1" i="1" l="1"/>
  <c r="LQ1" i="1"/>
  <c r="LW1" i="1"/>
  <c r="LG1" i="1"/>
  <c r="LU1" i="1"/>
  <c r="LH1" i="1"/>
  <c r="LK1" i="1"/>
  <c r="LR1" i="1" l="1"/>
  <c r="LY1" i="1"/>
  <c r="LS1" i="1"/>
  <c r="LV1" i="1"/>
  <c r="MC1" i="1"/>
  <c r="ME1" i="1"/>
  <c r="LT1" i="1"/>
  <c r="MM1" i="1" l="1"/>
  <c r="MG1" i="1"/>
  <c r="MD1" i="1"/>
  <c r="MB1" i="1"/>
  <c r="MK1" i="1"/>
  <c r="MA1" i="1"/>
  <c r="LZ1" i="1"/>
  <c r="MJ1" i="1" l="1"/>
  <c r="MO1" i="1"/>
  <c r="MI1" i="1"/>
  <c r="MH1" i="1"/>
  <c r="MS1" i="1"/>
  <c r="ML1" i="1"/>
  <c r="MU1" i="1"/>
  <c r="MP1" i="1" l="1"/>
  <c r="MZ1" i="1"/>
  <c r="MT1" i="1"/>
  <c r="NF1" i="1"/>
  <c r="ND1" i="1"/>
  <c r="MQ1" i="1"/>
  <c r="MR1" i="1"/>
  <c r="NB1" i="1" l="1"/>
  <c r="NH1" i="1"/>
  <c r="NN1" i="1"/>
  <c r="NC1" i="1"/>
  <c r="NL1" i="1"/>
  <c r="NE1" i="1"/>
  <c r="NA1" i="1"/>
  <c r="NK1" i="1" l="1"/>
  <c r="NP1" i="1"/>
  <c r="NM1" i="1"/>
  <c r="NI1" i="1"/>
  <c r="NT1" i="1"/>
  <c r="NV1" i="1"/>
  <c r="NJ1" i="1"/>
  <c r="OD1" i="1" l="1"/>
  <c r="NX1" i="1"/>
  <c r="NQ1" i="1"/>
  <c r="NR1" i="1"/>
  <c r="OB1" i="1"/>
  <c r="NU1" i="1"/>
  <c r="NS1" i="1"/>
  <c r="OC1" i="1" l="1"/>
  <c r="NZ1" i="1"/>
  <c r="OI1" i="1"/>
  <c r="OA1" i="1"/>
  <c r="OM1" i="1"/>
  <c r="NY1" i="1"/>
  <c r="OO1" i="1"/>
  <c r="OJ1" i="1" l="1"/>
  <c r="OK1" i="1"/>
  <c r="OL1" i="1"/>
  <c r="OW1" i="1"/>
  <c r="OU1" i="1"/>
  <c r="OQ1" i="1"/>
  <c r="ON1" i="1"/>
  <c r="OY1" i="1" l="1"/>
  <c r="PE1" i="1"/>
  <c r="OS1" i="1"/>
  <c r="OV1" i="1"/>
  <c r="PC1" i="1"/>
  <c r="OT1" i="1"/>
  <c r="OR1" i="1"/>
  <c r="PD1" i="1" l="1"/>
  <c r="PM1" i="1"/>
  <c r="PB1" i="1"/>
  <c r="OZ1" i="1"/>
  <c r="PK1" i="1"/>
  <c r="PA1" i="1"/>
  <c r="PG1" i="1"/>
  <c r="PI1" i="1" l="1"/>
  <c r="PX1" i="1"/>
  <c r="PH1" i="1"/>
  <c r="PR1" i="1"/>
  <c r="PV1" i="1"/>
  <c r="PJ1" i="1"/>
  <c r="PL1" i="1"/>
  <c r="PU1" i="1" l="1"/>
  <c r="PZ1" i="1"/>
  <c r="QF1" i="1"/>
  <c r="PW1" i="1"/>
  <c r="QD1" i="1"/>
  <c r="PS1" i="1"/>
  <c r="PT1" i="1"/>
  <c r="QA1" i="1" l="1"/>
  <c r="QE1" i="1"/>
  <c r="QH1" i="1"/>
  <c r="QB1" i="1"/>
  <c r="QT1" i="1"/>
  <c r="QL1" i="1"/>
  <c r="QV1" i="1"/>
  <c r="QN1" i="1"/>
  <c r="QC1" i="1"/>
  <c r="QR1" i="1" l="1"/>
  <c r="QJ1" i="1"/>
  <c r="QU1" i="1"/>
  <c r="QM1" i="1"/>
  <c r="QS1" i="1"/>
  <c r="QK1" i="1"/>
  <c r="RA2" i="1"/>
  <c r="RA1" i="1" s="1"/>
  <c r="QP1" i="1"/>
  <c r="QQ1" i="1"/>
  <c r="QI1" i="1"/>
</calcChain>
</file>

<file path=xl/sharedStrings.xml><?xml version="1.0" encoding="utf-8"?>
<sst xmlns="http://schemas.openxmlformats.org/spreadsheetml/2006/main" count="1535" uniqueCount="269">
  <si>
    <t>NOM Prénom</t>
  </si>
  <si>
    <t>Chef d'Equipe</t>
  </si>
  <si>
    <t>Type de contrat</t>
  </si>
  <si>
    <t>Date d'entrée</t>
  </si>
  <si>
    <t>Fin de période d'essai</t>
  </si>
  <si>
    <t>Prise de poste</t>
  </si>
  <si>
    <t>Semaine</t>
  </si>
  <si>
    <t>Date</t>
  </si>
  <si>
    <t>Jour</t>
  </si>
  <si>
    <t>Besoin PDE</t>
  </si>
  <si>
    <t>ETP</t>
  </si>
  <si>
    <t>Heures</t>
  </si>
  <si>
    <t>Planifié</t>
  </si>
  <si>
    <t>Lundi</t>
  </si>
  <si>
    <t>Mardi</t>
  </si>
  <si>
    <t>Mercredi</t>
  </si>
  <si>
    <t>Jeudi</t>
  </si>
  <si>
    <t>Vendredi</t>
  </si>
  <si>
    <t>Samedi</t>
  </si>
  <si>
    <t>Dimanche</t>
  </si>
  <si>
    <t>Ecart</t>
  </si>
  <si>
    <t>ROSCO David</t>
  </si>
  <si>
    <t>CHAVIARINO Lucas</t>
  </si>
  <si>
    <t>GAUDREE Jeremy</t>
  </si>
  <si>
    <t>MEHADJI Samir</t>
  </si>
  <si>
    <t>SAKO Mohamed</t>
  </si>
  <si>
    <t>VOIRIN Cindy</t>
  </si>
  <si>
    <t>AIT ALI Abdelaziz</t>
  </si>
  <si>
    <t>JEREMY</t>
  </si>
  <si>
    <t>ESCODA Elora</t>
  </si>
  <si>
    <t>CINDY</t>
  </si>
  <si>
    <t>HERSENT Gregory</t>
  </si>
  <si>
    <t>MOHAMED</t>
  </si>
  <si>
    <t>ALI OUALLA CHAFIK</t>
  </si>
  <si>
    <t>ALOUI ALI</t>
  </si>
  <si>
    <t>AMAROUCHE Hakima</t>
  </si>
  <si>
    <t>BAH Younoussa</t>
  </si>
  <si>
    <t>BAROUKA Mohamed</t>
  </si>
  <si>
    <t>BENJEDDI Mohamed</t>
  </si>
  <si>
    <t>BENTALLAH Rachid</t>
  </si>
  <si>
    <t>BOUABDELLAOUI Mourad</t>
  </si>
  <si>
    <t>BOUAJILA Naïma</t>
  </si>
  <si>
    <t>LUCAS</t>
  </si>
  <si>
    <t>BOWA KADISHA Kady</t>
  </si>
  <si>
    <t>BULUT Dilan</t>
  </si>
  <si>
    <t>CAMARA</t>
  </si>
  <si>
    <t>CHAFA Fahima</t>
  </si>
  <si>
    <t>Chef d'équipes Matin</t>
  </si>
  <si>
    <t>SAMIR</t>
  </si>
  <si>
    <t>INT</t>
  </si>
  <si>
    <t>CDI</t>
  </si>
  <si>
    <t>6h</t>
  </si>
  <si>
    <t>8h</t>
  </si>
  <si>
    <t>12h</t>
  </si>
  <si>
    <t>14h</t>
  </si>
  <si>
    <t>17h</t>
  </si>
  <si>
    <t>20h</t>
  </si>
  <si>
    <t>21h</t>
  </si>
  <si>
    <t>22h</t>
  </si>
  <si>
    <t>Zone</t>
  </si>
  <si>
    <t>Frais</t>
  </si>
  <si>
    <t>Surg</t>
  </si>
  <si>
    <t>FL</t>
  </si>
  <si>
    <t>Sec</t>
  </si>
  <si>
    <t>Compétence</t>
  </si>
  <si>
    <t>Prep</t>
  </si>
  <si>
    <t>Recep</t>
  </si>
  <si>
    <t>Ventil</t>
  </si>
  <si>
    <t>Bacman</t>
  </si>
  <si>
    <t>Expe</t>
  </si>
  <si>
    <t>Retour</t>
  </si>
  <si>
    <t>F6</t>
  </si>
  <si>
    <t>Cariste</t>
  </si>
  <si>
    <t>Compétence 1</t>
  </si>
  <si>
    <t>Compétence 2</t>
  </si>
  <si>
    <t>Compétence 3</t>
  </si>
  <si>
    <t>Leader</t>
  </si>
  <si>
    <t>Chef d'equipe</t>
  </si>
  <si>
    <t>Modulation</t>
  </si>
  <si>
    <t>CONGE EXCEPTIONNELLE</t>
  </si>
  <si>
    <t>CE</t>
  </si>
  <si>
    <t>DISPENSE D'ACTIVITÉ RÉMUNÉRÉE</t>
  </si>
  <si>
    <t>DAR</t>
  </si>
  <si>
    <t>CONGE MATERNITE</t>
  </si>
  <si>
    <t>MAT</t>
  </si>
  <si>
    <t>CONGE PARENTALE</t>
  </si>
  <si>
    <t>PAR</t>
  </si>
  <si>
    <t>LICENCIEMENT</t>
  </si>
  <si>
    <t>LI</t>
  </si>
  <si>
    <t>CONGE</t>
  </si>
  <si>
    <t>CP</t>
  </si>
  <si>
    <t xml:space="preserve">FORMATION </t>
  </si>
  <si>
    <t>FORM</t>
  </si>
  <si>
    <t>ABS JUSTIFIER</t>
  </si>
  <si>
    <t>ABS</t>
  </si>
  <si>
    <t>ACCIDENT TRAVAIL</t>
  </si>
  <si>
    <t>AT</t>
  </si>
  <si>
    <t>ABS INJUSTIFIER</t>
  </si>
  <si>
    <t>AI</t>
  </si>
  <si>
    <t>MALADE</t>
  </si>
  <si>
    <t>MAL</t>
  </si>
  <si>
    <t>CP non validés</t>
  </si>
  <si>
    <t>En attente de jutificatif</t>
  </si>
  <si>
    <t>Repos Hebdo</t>
  </si>
  <si>
    <t>RH</t>
  </si>
  <si>
    <t>Repos Week end</t>
  </si>
  <si>
    <t>RS</t>
  </si>
  <si>
    <t>JF</t>
  </si>
  <si>
    <t>Jour Férié</t>
  </si>
  <si>
    <t>Repos</t>
  </si>
  <si>
    <t>Jour normal</t>
  </si>
  <si>
    <t>CP NV</t>
  </si>
  <si>
    <t>ABS NJ</t>
  </si>
  <si>
    <t>CUNA Erduan</t>
  </si>
  <si>
    <t>DAHMANI Amar</t>
  </si>
  <si>
    <t>DELESTRE Emilie</t>
  </si>
  <si>
    <t>DHUISSA Abigael</t>
  </si>
  <si>
    <t>DIAWARA Daman</t>
  </si>
  <si>
    <t>DIAWARA Demba</t>
  </si>
  <si>
    <t>DJADJOUA Sabrina</t>
  </si>
  <si>
    <t>DJEZIRI GUELLAI Hanane</t>
  </si>
  <si>
    <t>FAIFE Bryan</t>
  </si>
  <si>
    <t>FRIAA Issam</t>
  </si>
  <si>
    <t>GAUTHIER Livio</t>
  </si>
  <si>
    <t>GOMES Richard</t>
  </si>
  <si>
    <t>GONLE Ousmane</t>
  </si>
  <si>
    <t>GUERBRI Jennifer</t>
  </si>
  <si>
    <t>HAMZAOUI Mohammed</t>
  </si>
  <si>
    <t>ID HADDOUCH Ayoub</t>
  </si>
  <si>
    <t>KACHOUR Amine</t>
  </si>
  <si>
    <t>KAINNOU Imen</t>
  </si>
  <si>
    <t>KAINNOU Sara</t>
  </si>
  <si>
    <t>KAMANGU ASHA Nicole</t>
  </si>
  <si>
    <t>KARAPIAT-ZANGAO Davy-Hermann</t>
  </si>
  <si>
    <t>KIEFFER Claire</t>
  </si>
  <si>
    <t>KIWOLO Joselain</t>
  </si>
  <si>
    <t>KOUFOUNDA Margueritte Yvonne</t>
  </si>
  <si>
    <t>KOYETE Nicolas</t>
  </si>
  <si>
    <t>LENDOR Herick</t>
  </si>
  <si>
    <t>LERIN DAVID</t>
  </si>
  <si>
    <t>MAC Jordan MBOGUE</t>
  </si>
  <si>
    <t>MACQUET Kelly</t>
  </si>
  <si>
    <t>MAMBOTE Henoc</t>
  </si>
  <si>
    <t>MANKENDA Nkendelo</t>
  </si>
  <si>
    <t>MANSOURI Kamel</t>
  </si>
  <si>
    <t>MATILI Hafida</t>
  </si>
  <si>
    <t>MAZOUZI Nicolas</t>
  </si>
  <si>
    <t>MBOYO INTETE Christopher</t>
  </si>
  <si>
    <t>MELLOUKI Amaria</t>
  </si>
  <si>
    <t>DHUISSA Jason</t>
  </si>
  <si>
    <t>MIMOUN Sabrina</t>
  </si>
  <si>
    <t>MOHAMAD Soufiane</t>
  </si>
  <si>
    <t>MEYROU Johanna</t>
  </si>
  <si>
    <t>N'SOUZA NSEKOLA Ines Lydia</t>
  </si>
  <si>
    <t>NTINOU Vivaldie Ordége</t>
  </si>
  <si>
    <t>OUAFFI Nabil</t>
  </si>
  <si>
    <t>PUJOL Loic</t>
  </si>
  <si>
    <t>QUINT Cindy</t>
  </si>
  <si>
    <t>RAHAL Salah</t>
  </si>
  <si>
    <t>ROUSELLE Gilles</t>
  </si>
  <si>
    <t>SAKO Salou</t>
  </si>
  <si>
    <t>SAMBA Kheira</t>
  </si>
  <si>
    <t>SAOUNERA Samba</t>
  </si>
  <si>
    <t>SEWILAM Assia</t>
  </si>
  <si>
    <t>THOMAS STEVEN</t>
  </si>
  <si>
    <t>TRAORE Adjinasta</t>
  </si>
  <si>
    <t>TRAORE Houssene</t>
  </si>
  <si>
    <t>TRAORE Sabrina</t>
  </si>
  <si>
    <t>VASUDEVAN</t>
  </si>
  <si>
    <t>ENCADREMENT</t>
  </si>
  <si>
    <t>Taille d'équipe</t>
  </si>
  <si>
    <t>RTT</t>
  </si>
  <si>
    <t>Récupération</t>
  </si>
  <si>
    <t>Récup</t>
  </si>
  <si>
    <t>Pilote de flux</t>
  </si>
  <si>
    <t>REX</t>
  </si>
  <si>
    <t>Nombre d'absent</t>
  </si>
  <si>
    <t>Code opérateur</t>
  </si>
  <si>
    <t>N° de TP</t>
  </si>
  <si>
    <t>Temps de Travail</t>
  </si>
  <si>
    <t>Heures mois</t>
  </si>
  <si>
    <t>MODULATION S1 --&gt; S4</t>
  </si>
  <si>
    <t>JANVIER</t>
  </si>
  <si>
    <t>MODULATION S5 --&gt; S8</t>
  </si>
  <si>
    <t>FÉVRIER</t>
  </si>
  <si>
    <t>MARS</t>
  </si>
  <si>
    <t>MODULATION S9 --&gt; S12</t>
  </si>
  <si>
    <t>MODULATION S13 --&gt; S16</t>
  </si>
  <si>
    <t>AVRIL</t>
  </si>
  <si>
    <t>MODULATION S17 --&gt; S20</t>
  </si>
  <si>
    <t>MAI</t>
  </si>
  <si>
    <t>MODULATION S21 --&gt; S24</t>
  </si>
  <si>
    <t>JUIN</t>
  </si>
  <si>
    <t>MODULATION S25 --&gt; S28</t>
  </si>
  <si>
    <t>JUILLET</t>
  </si>
  <si>
    <t>MODULATION S29 --&gt; S32</t>
  </si>
  <si>
    <t>AOUT</t>
  </si>
  <si>
    <t>MODULATION S33 --&gt; S36</t>
  </si>
  <si>
    <t>SEPTEMBRE</t>
  </si>
  <si>
    <t>MODULATION S37 --&gt; S40</t>
  </si>
  <si>
    <t>OCTOBRE</t>
  </si>
  <si>
    <t>MODULATION S41 --&gt; S44</t>
  </si>
  <si>
    <t>NOVEMBRE</t>
  </si>
  <si>
    <t>MODULATION S45 --&gt; S48</t>
  </si>
  <si>
    <t>DÉCEMBRE</t>
  </si>
  <si>
    <t>MODULATION S49 --&gt; 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</si>
  <si>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</si>
  <si>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</si>
  <si>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</si>
  <si>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</si>
  <si>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</si>
  <si>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</si>
  <si>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</si>
  <si>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</si>
  <si>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</si>
  <si>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</si>
  <si>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</si>
  <si>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</si>
  <si>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</si>
  <si>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</si>
  <si>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</si>
  <si>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</si>
  <si>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</si>
  <si>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</si>
  <si>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</si>
  <si>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</si>
  <si>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</si>
  <si>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</si>
  <si>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</si>
  <si>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</si>
  <si>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</si>
  <si>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</si>
  <si>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</si>
  <si>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</si>
  <si>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</si>
  <si>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</si>
  <si>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</si>
  <si>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</si>
  <si>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</si>
  <si>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</si>
  <si>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</si>
  <si>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</si>
  <si>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</si>
  <si>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</si>
  <si>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</si>
  <si>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</si>
  <si>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</si>
  <si>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</si>
  <si>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</si>
  <si>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</si>
  <si>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</si>
  <si>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</si>
  <si>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</si>
  <si>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</si>
  <si>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S52</t>
  </si>
  <si>
    <t>S51</t>
  </si>
  <si>
    <t>S50</t>
  </si>
  <si>
    <t>S49</t>
  </si>
  <si>
    <t>David</t>
  </si>
  <si>
    <t>Lucas</t>
  </si>
  <si>
    <t>Jeremy</t>
  </si>
  <si>
    <t>Samir</t>
  </si>
  <si>
    <t>Mohamed</t>
  </si>
  <si>
    <t>Cindy</t>
  </si>
  <si>
    <t>Abdelaziz</t>
  </si>
  <si>
    <t>Chafik</t>
  </si>
  <si>
    <t>Ali</t>
  </si>
  <si>
    <t>Hakima</t>
  </si>
  <si>
    <t>Younoussa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</si>
</sst>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4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1"/>
      <name val="Arial"/>
      <family val="2"/>
    </font>
    <font>
      <b/>
      <sz val="11"/>
      <color indexed="8"/>
      <name val="Arial"/>
      <family val="2"/>
    </font>
    <font>
      <b/>
      <sz val="11"/>
      <color indexed="13"/>
      <name val="Arial"/>
      <family val="2"/>
    </font>
    <font>
      <b/>
      <sz val="11"/>
      <color indexed="10"/>
      <name val="Arial"/>
      <family val="2"/>
    </font>
    <font>
      <b/>
      <sz val="11"/>
      <color indexed="9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EBE"/>
        <bgColor indexed="64"/>
      </patternFill>
    </fill>
    <fill>
      <patternFill patternType="solid">
        <fgColor theme="5" tint="0.59999389629810485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0">
    <xf numFmtId="0" fontId="0" fillId="0" borderId="0" xfId="0"/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0" fontId="1" fillId="0" borderId="6" xfId="0" applyFont="1" applyFill="1" applyBorder="1" applyAlignment="1">
      <alignment horizontal="center" wrapText="1"/>
    </xf>
    <xf numFmtId="0" fontId="7" fillId="2" borderId="2" xfId="0" applyFont="1" applyFill="1" applyBorder="1" applyAlignment="1">
      <alignment horizontal="center" wrapText="1"/>
    </xf>
    <xf numFmtId="0" fontId="8" fillId="2" borderId="2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wrapText="1"/>
    </xf>
    <xf numFmtId="0" fontId="5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wrapText="1"/>
    </xf>
    <xf numFmtId="0" fontId="8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9" fillId="0" borderId="0" xfId="0" applyFont="1" applyFill="1"/>
    <xf numFmtId="0" fontId="10" fillId="0" borderId="0" xfId="0" applyFont="1" applyBorder="1"/>
    <xf numFmtId="0" fontId="10" fillId="0" borderId="0" xfId="0" applyFont="1" applyBorder="1" applyAlignment="1"/>
    <xf numFmtId="0" fontId="10" fillId="0" borderId="0" xfId="0" applyFont="1" applyBorder="1" applyAlignment="1">
      <alignment wrapText="1"/>
    </xf>
    <xf numFmtId="0" fontId="11" fillId="5" borderId="0" xfId="0" applyFont="1" applyFill="1" applyBorder="1" applyAlignment="1">
      <alignment horizontal="center" vertical="center"/>
    </xf>
    <xf numFmtId="164" fontId="10" fillId="0" borderId="0" xfId="0" applyNumberFormat="1" applyFont="1" applyBorder="1"/>
    <xf numFmtId="164" fontId="10" fillId="0" borderId="0" xfId="0" applyNumberFormat="1" applyFont="1" applyBorder="1" applyAlignment="1"/>
    <xf numFmtId="164" fontId="10" fillId="0" borderId="0" xfId="0" applyNumberFormat="1" applyFont="1" applyBorder="1" applyAlignment="1">
      <alignment wrapText="1"/>
    </xf>
    <xf numFmtId="164" fontId="11" fillId="5" borderId="0" xfId="0" applyNumberFormat="1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/>
    </xf>
    <xf numFmtId="0" fontId="10" fillId="7" borderId="0" xfId="0" applyFont="1" applyFill="1" applyBorder="1"/>
    <xf numFmtId="0" fontId="11" fillId="3" borderId="0" xfId="0" applyFont="1" applyFill="1" applyBorder="1" applyAlignment="1">
      <alignment horizontal="center"/>
    </xf>
    <xf numFmtId="0" fontId="10" fillId="4" borderId="0" xfId="0" applyFont="1" applyFill="1" applyBorder="1"/>
    <xf numFmtId="0" fontId="11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vertical="center"/>
    </xf>
    <xf numFmtId="0" fontId="10" fillId="0" borderId="0" xfId="0" applyFont="1" applyBorder="1" applyAlignment="1">
      <alignment horizontal="center"/>
    </xf>
    <xf numFmtId="0" fontId="11" fillId="5" borderId="7" xfId="0" applyFont="1" applyFill="1" applyBorder="1" applyAlignment="1">
      <alignment horizontal="center" vertical="center"/>
    </xf>
    <xf numFmtId="164" fontId="11" fillId="5" borderId="7" xfId="0" applyNumberFormat="1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/>
    </xf>
    <xf numFmtId="0" fontId="11" fillId="3" borderId="7" xfId="0" applyFont="1" applyFill="1" applyBorder="1" applyAlignment="1">
      <alignment horizontal="center"/>
    </xf>
    <xf numFmtId="0" fontId="10" fillId="4" borderId="7" xfId="0" applyFont="1" applyFill="1" applyBorder="1"/>
    <xf numFmtId="0" fontId="11" fillId="0" borderId="7" xfId="0" applyFont="1" applyBorder="1" applyAlignment="1">
      <alignment horizontal="center"/>
    </xf>
    <xf numFmtId="0" fontId="10" fillId="0" borderId="7" xfId="0" applyFont="1" applyBorder="1"/>
    <xf numFmtId="0" fontId="10" fillId="0" borderId="7" xfId="0" applyFont="1" applyBorder="1" applyAlignment="1">
      <alignment horizontal="center"/>
    </xf>
    <xf numFmtId="0" fontId="11" fillId="5" borderId="6" xfId="0" applyFont="1" applyFill="1" applyBorder="1" applyAlignment="1">
      <alignment horizontal="center" vertical="center"/>
    </xf>
    <xf numFmtId="0" fontId="11" fillId="5" borderId="10" xfId="0" applyFont="1" applyFill="1" applyBorder="1" applyAlignment="1">
      <alignment horizontal="center" vertical="center"/>
    </xf>
    <xf numFmtId="164" fontId="11" fillId="5" borderId="4" xfId="0" applyNumberFormat="1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2" xfId="0" applyFont="1" applyBorder="1" applyAlignment="1">
      <alignment horizont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8" xfId="0" applyFont="1" applyBorder="1" applyAlignment="1">
      <alignment vertical="center"/>
    </xf>
    <xf numFmtId="0" fontId="11" fillId="0" borderId="8" xfId="0" applyFont="1" applyBorder="1" applyAlignment="1">
      <alignment vertical="center" wrapText="1"/>
    </xf>
    <xf numFmtId="0" fontId="11" fillId="0" borderId="8" xfId="0" applyFont="1" applyBorder="1" applyAlignment="1">
      <alignment horizontal="center" vertical="center" wrapText="1"/>
    </xf>
    <xf numFmtId="0" fontId="10" fillId="0" borderId="7" xfId="0" applyFont="1" applyBorder="1" applyAlignment="1"/>
    <xf numFmtId="14" fontId="10" fillId="0" borderId="7" xfId="0" applyNumberFormat="1" applyFont="1" applyBorder="1"/>
    <xf numFmtId="0" fontId="10" fillId="0" borderId="7" xfId="0" applyFont="1" applyBorder="1" applyAlignment="1">
      <alignment wrapText="1"/>
    </xf>
    <xf numFmtId="0" fontId="10" fillId="5" borderId="7" xfId="0" applyFont="1" applyFill="1" applyBorder="1" applyAlignment="1"/>
    <xf numFmtId="0" fontId="10" fillId="5" borderId="7" xfId="0" applyFont="1" applyFill="1" applyBorder="1"/>
    <xf numFmtId="14" fontId="10" fillId="5" borderId="7" xfId="0" applyNumberFormat="1" applyFont="1" applyFill="1" applyBorder="1"/>
    <xf numFmtId="0" fontId="10" fillId="5" borderId="7" xfId="0" applyFont="1" applyFill="1" applyBorder="1" applyAlignment="1">
      <alignment wrapText="1"/>
    </xf>
    <xf numFmtId="0" fontId="10" fillId="5" borderId="7" xfId="0" applyFont="1" applyFill="1" applyBorder="1" applyAlignment="1">
      <alignment horizontal="center"/>
    </xf>
    <xf numFmtId="0" fontId="11" fillId="5" borderId="2" xfId="0" applyFont="1" applyFill="1" applyBorder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10" fillId="5" borderId="0" xfId="0" applyFont="1" applyFill="1" applyBorder="1"/>
    <xf numFmtId="0" fontId="10" fillId="5" borderId="11" xfId="0" applyFont="1" applyFill="1" applyBorder="1" applyAlignment="1">
      <alignment horizontal="center"/>
    </xf>
    <xf numFmtId="0" fontId="11" fillId="5" borderId="3" xfId="0" applyFont="1" applyFill="1" applyBorder="1" applyAlignment="1">
      <alignment horizontal="center"/>
    </xf>
    <xf numFmtId="0" fontId="11" fillId="0" borderId="9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 wrapText="1"/>
    </xf>
    <xf numFmtId="0" fontId="10" fillId="0" borderId="9" xfId="0" applyFont="1" applyBorder="1"/>
    <xf numFmtId="0" fontId="10" fillId="5" borderId="9" xfId="0" applyFont="1" applyFill="1" applyBorder="1"/>
    <xf numFmtId="0" fontId="10" fillId="5" borderId="4" xfId="0" applyFont="1" applyFill="1" applyBorder="1" applyAlignment="1">
      <alignment horizontal="center"/>
    </xf>
    <xf numFmtId="0" fontId="10" fillId="5" borderId="5" xfId="0" applyFont="1" applyFill="1" applyBorder="1" applyAlignment="1">
      <alignment horizontal="center"/>
    </xf>
    <xf numFmtId="164" fontId="11" fillId="0" borderId="9" xfId="0" applyNumberFormat="1" applyFont="1" applyBorder="1" applyAlignment="1">
      <alignment horizontal="center" vertical="center"/>
    </xf>
    <xf numFmtId="0" fontId="11" fillId="6" borderId="9" xfId="0" applyFont="1" applyFill="1" applyBorder="1" applyAlignment="1">
      <alignment horizontal="center"/>
    </xf>
    <xf numFmtId="0" fontId="10" fillId="7" borderId="9" xfId="0" applyFont="1" applyFill="1" applyBorder="1"/>
    <xf numFmtId="0" fontId="11" fillId="3" borderId="9" xfId="0" applyFont="1" applyFill="1" applyBorder="1" applyAlignment="1">
      <alignment horizontal="center"/>
    </xf>
    <xf numFmtId="0" fontId="10" fillId="4" borderId="9" xfId="0" applyFont="1" applyFill="1" applyBorder="1"/>
    <xf numFmtId="0" fontId="11" fillId="0" borderId="9" xfId="0" applyFont="1" applyBorder="1" applyAlignment="1">
      <alignment horizontal="center"/>
    </xf>
    <xf numFmtId="0" fontId="7" fillId="0" borderId="9" xfId="0" applyFont="1" applyBorder="1" applyAlignment="1">
      <alignment horizontal="center" vertical="center"/>
    </xf>
    <xf numFmtId="0" fontId="10" fillId="0" borderId="9" xfId="0" applyFont="1" applyBorder="1" applyAlignment="1">
      <alignment horizontal="right"/>
    </xf>
    <xf numFmtId="0" fontId="11" fillId="5" borderId="4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/>
    </xf>
    <xf numFmtId="0" fontId="10" fillId="4" borderId="4" xfId="0" applyFont="1" applyFill="1" applyBorder="1"/>
    <xf numFmtId="0" fontId="11" fillId="0" borderId="4" xfId="0" applyFont="1" applyBorder="1" applyAlignment="1">
      <alignment horizontal="center"/>
    </xf>
    <xf numFmtId="0" fontId="10" fillId="0" borderId="4" xfId="0" applyFont="1" applyBorder="1"/>
    <xf numFmtId="0" fontId="10" fillId="0" borderId="15" xfId="0" applyFont="1" applyBorder="1"/>
    <xf numFmtId="0" fontId="11" fillId="8" borderId="7" xfId="0" applyFont="1" applyFill="1" applyBorder="1" applyAlignment="1">
      <alignment horizontal="center" vertical="center"/>
    </xf>
    <xf numFmtId="164" fontId="11" fillId="8" borderId="7" xfId="0" applyNumberFormat="1" applyFont="1" applyFill="1" applyBorder="1" applyAlignment="1">
      <alignment horizontal="center" vertical="center"/>
    </xf>
    <xf numFmtId="0" fontId="11" fillId="5" borderId="9" xfId="0" applyFont="1" applyFill="1" applyBorder="1" applyAlignment="1">
      <alignment horizontal="center"/>
    </xf>
    <xf numFmtId="0" fontId="11" fillId="0" borderId="9" xfId="0" applyFont="1" applyBorder="1" applyAlignment="1">
      <alignment horizontal="center" wrapText="1"/>
    </xf>
    <xf numFmtId="0" fontId="11" fillId="5" borderId="21" xfId="0" applyFont="1" applyFill="1" applyBorder="1" applyAlignment="1">
      <alignment horizontal="center"/>
    </xf>
    <xf numFmtId="0" fontId="11" fillId="5" borderId="7" xfId="0" applyFont="1" applyFill="1" applyBorder="1" applyAlignment="1">
      <alignment horizontal="center"/>
    </xf>
    <xf numFmtId="0" fontId="11" fillId="8" borderId="6" xfId="0" applyFont="1" applyFill="1" applyBorder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164" fontId="11" fillId="8" borderId="4" xfId="0" applyNumberFormat="1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10" fillId="0" borderId="8" xfId="0" applyFont="1" applyBorder="1"/>
    <xf numFmtId="0" fontId="10" fillId="0" borderId="22" xfId="0" applyFont="1" applyBorder="1"/>
    <xf numFmtId="0" fontId="11" fillId="0" borderId="2" xfId="0" applyFont="1" applyBorder="1" applyAlignment="1">
      <alignment horizontal="center" vertical="center" wrapText="1"/>
    </xf>
    <xf numFmtId="0" fontId="11" fillId="6" borderId="10" xfId="0" applyFont="1" applyFill="1" applyBorder="1" applyAlignment="1">
      <alignment horizontal="center"/>
    </xf>
    <xf numFmtId="0" fontId="11" fillId="6" borderId="1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0" fontId="11" fillId="0" borderId="4" xfId="0" applyFont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/>
    </xf>
    <xf numFmtId="0" fontId="11" fillId="5" borderId="11" xfId="0" applyFont="1" applyFill="1" applyBorder="1" applyAlignment="1">
      <alignment horizontal="center"/>
    </xf>
    <xf numFmtId="0" fontId="11" fillId="8" borderId="1" xfId="0" applyFont="1" applyFill="1" applyBorder="1" applyAlignment="1">
      <alignment horizontal="center" vertical="center"/>
    </xf>
    <xf numFmtId="164" fontId="11" fillId="8" borderId="2" xfId="0" applyNumberFormat="1" applyFont="1" applyFill="1" applyBorder="1" applyAlignment="1">
      <alignment horizontal="center" vertical="center"/>
    </xf>
    <xf numFmtId="0" fontId="11" fillId="8" borderId="2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/>
    </xf>
    <xf numFmtId="0" fontId="10" fillId="4" borderId="2" xfId="0" applyFont="1" applyFill="1" applyBorder="1"/>
    <xf numFmtId="0" fontId="10" fillId="0" borderId="2" xfId="0" applyFont="1" applyBorder="1"/>
    <xf numFmtId="0" fontId="7" fillId="0" borderId="5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164" fontId="11" fillId="5" borderId="2" xfId="0" applyNumberFormat="1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14" xfId="0" applyFont="1" applyFill="1" applyBorder="1" applyAlignment="1">
      <alignment vertical="center" textRotation="255"/>
    </xf>
    <xf numFmtId="0" fontId="11" fillId="0" borderId="17" xfId="0" applyFont="1" applyFill="1" applyBorder="1" applyAlignment="1">
      <alignment vertical="center" textRotation="255"/>
    </xf>
    <xf numFmtId="0" fontId="11" fillId="0" borderId="28" xfId="0" applyFont="1" applyFill="1" applyBorder="1" applyAlignment="1">
      <alignment vertical="center" textRotation="255"/>
    </xf>
    <xf numFmtId="2" fontId="11" fillId="6" borderId="29" xfId="0" applyNumberFormat="1" applyFont="1" applyFill="1" applyBorder="1" applyAlignment="1">
      <alignment horizontal="center"/>
    </xf>
    <xf numFmtId="2" fontId="10" fillId="7" borderId="29" xfId="0" applyNumberFormat="1" applyFont="1" applyFill="1" applyBorder="1"/>
    <xf numFmtId="2" fontId="11" fillId="6" borderId="7" xfId="0" applyNumberFormat="1" applyFont="1" applyFill="1" applyBorder="1" applyAlignment="1">
      <alignment horizontal="center"/>
    </xf>
    <xf numFmtId="2" fontId="10" fillId="7" borderId="7" xfId="0" applyNumberFormat="1" applyFont="1" applyFill="1" applyBorder="1"/>
    <xf numFmtId="2" fontId="11" fillId="6" borderId="30" xfId="0" applyNumberFormat="1" applyFont="1" applyFill="1" applyBorder="1" applyAlignment="1">
      <alignment horizontal="center"/>
    </xf>
    <xf numFmtId="0" fontId="11" fillId="0" borderId="27" xfId="0" applyFont="1" applyFill="1" applyBorder="1" applyAlignment="1">
      <alignment vertical="center" textRotation="255"/>
    </xf>
    <xf numFmtId="2" fontId="10" fillId="7" borderId="30" xfId="0" applyNumberFormat="1" applyFont="1" applyFill="1" applyBorder="1"/>
    <xf numFmtId="0" fontId="11" fillId="3" borderId="29" xfId="0" applyFont="1" applyFill="1" applyBorder="1" applyAlignment="1">
      <alignment horizontal="center"/>
    </xf>
    <xf numFmtId="0" fontId="11" fillId="3" borderId="31" xfId="0" applyFont="1" applyFill="1" applyBorder="1" applyAlignment="1">
      <alignment horizontal="center"/>
    </xf>
    <xf numFmtId="0" fontId="10" fillId="4" borderId="29" xfId="0" applyFont="1" applyFill="1" applyBorder="1"/>
    <xf numFmtId="0" fontId="10" fillId="4" borderId="31" xfId="0" applyFont="1" applyFill="1" applyBorder="1"/>
    <xf numFmtId="0" fontId="11" fillId="5" borderId="8" xfId="0" applyFont="1" applyFill="1" applyBorder="1" applyAlignment="1">
      <alignment horizontal="center" vertical="center"/>
    </xf>
    <xf numFmtId="0" fontId="11" fillId="3" borderId="32" xfId="0" applyFont="1" applyFill="1" applyBorder="1" applyAlignment="1">
      <alignment horizontal="center"/>
    </xf>
    <xf numFmtId="0" fontId="11" fillId="8" borderId="8" xfId="0" applyFont="1" applyFill="1" applyBorder="1" applyAlignment="1">
      <alignment horizontal="center" vertical="center"/>
    </xf>
    <xf numFmtId="0" fontId="11" fillId="0" borderId="29" xfId="0" applyFont="1" applyBorder="1" applyAlignment="1">
      <alignment horizontal="center"/>
    </xf>
    <xf numFmtId="0" fontId="11" fillId="0" borderId="31" xfId="0" applyFont="1" applyBorder="1" applyAlignment="1">
      <alignment horizontal="center"/>
    </xf>
    <xf numFmtId="0" fontId="10" fillId="0" borderId="29" xfId="0" applyFont="1" applyBorder="1"/>
    <xf numFmtId="0" fontId="10" fillId="0" borderId="31" xfId="0" applyFont="1" applyBorder="1"/>
    <xf numFmtId="0" fontId="11" fillId="0" borderId="37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 wrapText="1"/>
    </xf>
    <xf numFmtId="0" fontId="11" fillId="0" borderId="38" xfId="0" applyFont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 wrapText="1"/>
    </xf>
    <xf numFmtId="2" fontId="10" fillId="7" borderId="40" xfId="0" applyNumberFormat="1" applyFont="1" applyFill="1" applyBorder="1"/>
    <xf numFmtId="2" fontId="11" fillId="6" borderId="9" xfId="0" applyNumberFormat="1" applyFont="1" applyFill="1" applyBorder="1" applyAlignment="1">
      <alignment horizontal="center"/>
    </xf>
    <xf numFmtId="0" fontId="10" fillId="0" borderId="8" xfId="0" applyFont="1" applyBorder="1" applyAlignment="1">
      <alignment vertical="center"/>
    </xf>
    <xf numFmtId="0" fontId="10" fillId="0" borderId="41" xfId="0" applyFont="1" applyBorder="1" applyAlignment="1">
      <alignment vertical="center"/>
    </xf>
    <xf numFmtId="0" fontId="10" fillId="0" borderId="32" xfId="0" applyFont="1" applyBorder="1" applyAlignment="1">
      <alignment vertical="center"/>
    </xf>
    <xf numFmtId="0" fontId="11" fillId="0" borderId="34" xfId="0" applyFont="1" applyFill="1" applyBorder="1" applyAlignment="1">
      <alignment horizontal="center" vertical="center"/>
    </xf>
    <xf numFmtId="0" fontId="11" fillId="0" borderId="20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1" fillId="0" borderId="35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36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 textRotation="255"/>
    </xf>
    <xf numFmtId="0" fontId="11" fillId="0" borderId="37" xfId="0" applyFont="1" applyBorder="1" applyAlignment="1">
      <alignment horizontal="center" vertical="center" wrapText="1"/>
    </xf>
    <xf numFmtId="0" fontId="11" fillId="0" borderId="38" xfId="0" applyFont="1" applyBorder="1" applyAlignment="1">
      <alignment horizontal="center" vertical="center" wrapText="1"/>
    </xf>
    <xf numFmtId="0" fontId="11" fillId="0" borderId="26" xfId="0" applyFont="1" applyFill="1" applyBorder="1" applyAlignment="1">
      <alignment horizontal="center" vertical="center" textRotation="255"/>
    </xf>
    <xf numFmtId="0" fontId="11" fillId="0" borderId="27" xfId="0" applyFont="1" applyFill="1" applyBorder="1" applyAlignment="1">
      <alignment horizontal="center" vertical="center" textRotation="255"/>
    </xf>
    <xf numFmtId="0" fontId="11" fillId="0" borderId="33" xfId="0" applyFont="1" applyFill="1" applyBorder="1" applyAlignment="1">
      <alignment horizontal="center" vertical="center" textRotation="255"/>
    </xf>
    <xf numFmtId="0" fontId="11" fillId="0" borderId="39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</cellXfs>
  <cellStyles count="1">
    <cellStyle name="Normal" xfId="0" builtinId="0"/>
  </cellStyles>
  <dxfs count="17183"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rgb="FFFF000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EFEBE"/>
      <color rgb="FFFF7171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247650</xdr:colOff>
          <xdr:row>7</xdr:row>
          <xdr:rowOff>107950</xdr:rowOff>
        </xdr:from>
        <xdr:to>
          <xdr:col>11</xdr:col>
          <xdr:colOff>431800</xdr:colOff>
          <xdr:row>8</xdr:row>
          <xdr:rowOff>228600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feuille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Exploitation\1_PDE%20&amp;%20Planning\PD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E"/>
      <sheetName val="paramètres"/>
      <sheetName val="Histo"/>
      <sheetName val="Heure"/>
      <sheetName val="AFFICHAGE"/>
      <sheetName val="Notice"/>
      <sheetName val="ETP par équipe"/>
    </sheetNames>
    <sheetDataSet>
      <sheetData sheetId="0">
        <row r="31">
          <cell r="C31">
            <v>0</v>
          </cell>
        </row>
        <row r="40"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132.05696767244095</v>
          </cell>
          <cell r="DL40">
            <v>125.23624427794526</v>
          </cell>
          <cell r="DM40">
            <v>141.47394502443197</v>
          </cell>
          <cell r="DN40">
            <v>178.16040445318336</v>
          </cell>
          <cell r="DO40">
            <v>225.51860892976379</v>
          </cell>
          <cell r="DP40">
            <v>182.37212492623627</v>
          </cell>
          <cell r="DQ40">
            <v>0</v>
          </cell>
          <cell r="DR40">
            <v>0</v>
          </cell>
          <cell r="DS40">
            <v>151.83664935760632</v>
          </cell>
          <cell r="DT40">
            <v>156.76286328584928</v>
          </cell>
          <cell r="DU40">
            <v>171.60063964676905</v>
          </cell>
          <cell r="DV40">
            <v>211.55654637079911</v>
          </cell>
          <cell r="DW40">
            <v>259.61435103005334</v>
          </cell>
          <cell r="DX40">
            <v>218.62170334150878</v>
          </cell>
          <cell r="DY40">
            <v>0</v>
          </cell>
          <cell r="EA40">
            <v>181.144425324221</v>
          </cell>
          <cell r="EB40">
            <v>166.35965571208914</v>
          </cell>
          <cell r="EC40">
            <v>217.68238504707028</v>
          </cell>
          <cell r="ED40">
            <v>269.47505757565136</v>
          </cell>
          <cell r="EE40">
            <v>332.85664114642952</v>
          </cell>
          <cell r="EF40">
            <v>307.63496062832155</v>
          </cell>
          <cell r="EG40">
            <v>0</v>
          </cell>
          <cell r="EH40">
            <v>0</v>
          </cell>
          <cell r="EI40">
            <v>384.43211658295013</v>
          </cell>
          <cell r="EJ40">
            <v>23.367686562584762</v>
          </cell>
          <cell r="EK40">
            <v>284.37640407286199</v>
          </cell>
          <cell r="EL40">
            <v>345.40417455254516</v>
          </cell>
          <cell r="EM40">
            <v>381.518622334197</v>
          </cell>
          <cell r="EN40">
            <v>320.08645949645398</v>
          </cell>
          <cell r="EO40">
            <v>0</v>
          </cell>
          <cell r="EP40">
            <v>0</v>
          </cell>
          <cell r="EQ40">
            <v>306.59918905438093</v>
          </cell>
          <cell r="ER40">
            <v>121.08018184449945</v>
          </cell>
          <cell r="ES40">
            <v>265.79857822002253</v>
          </cell>
          <cell r="ET40">
            <v>150.57735171392579</v>
          </cell>
          <cell r="EU40">
            <v>334.88891500585862</v>
          </cell>
          <cell r="EV40">
            <v>283.79880194087139</v>
          </cell>
          <cell r="EW40">
            <v>0</v>
          </cell>
          <cell r="EX40">
            <v>0</v>
          </cell>
          <cell r="EY40">
            <v>247.32485408771745</v>
          </cell>
          <cell r="EZ40">
            <v>195.65649257112565</v>
          </cell>
          <cell r="FA40">
            <v>285.16979381482952</v>
          </cell>
          <cell r="FB40">
            <v>268.9285722272715</v>
          </cell>
          <cell r="FC40">
            <v>134.22624536882182</v>
          </cell>
          <cell r="FD40">
            <v>204.23520720604728</v>
          </cell>
          <cell r="FE40">
            <v>0</v>
          </cell>
          <cell r="FG40">
            <v>363.18820302901412</v>
          </cell>
          <cell r="FH40">
            <v>322.91252821147361</v>
          </cell>
          <cell r="FI40">
            <v>373.694610831712</v>
          </cell>
          <cell r="FJ40">
            <v>335.58266067593252</v>
          </cell>
          <cell r="FK40">
            <v>335.9112064642232</v>
          </cell>
          <cell r="FL40">
            <v>244.11493615241579</v>
          </cell>
          <cell r="FM40">
            <v>0</v>
          </cell>
          <cell r="FN40">
            <v>0</v>
          </cell>
          <cell r="FO40">
            <v>397.11168977603774</v>
          </cell>
          <cell r="FP40">
            <v>280.84271040605626</v>
          </cell>
          <cell r="FQ40">
            <v>294.13156333535022</v>
          </cell>
          <cell r="FR40">
            <v>271.91928474690309</v>
          </cell>
          <cell r="FS40">
            <v>397.72904342193561</v>
          </cell>
          <cell r="FT40">
            <v>290.38078681477793</v>
          </cell>
          <cell r="FU40">
            <v>0</v>
          </cell>
          <cell r="FV40">
            <v>0</v>
          </cell>
          <cell r="FW40">
            <v>341.7856049067085</v>
          </cell>
          <cell r="FX40">
            <v>242.913240660414</v>
          </cell>
          <cell r="FY40">
            <v>305.03227391632868</v>
          </cell>
          <cell r="FZ40">
            <v>313.42735060095652</v>
          </cell>
          <cell r="GA40">
            <v>416.50390697213822</v>
          </cell>
          <cell r="GB40">
            <v>337.28141846659173</v>
          </cell>
          <cell r="GC40">
            <v>0</v>
          </cell>
          <cell r="GD40">
            <v>0</v>
          </cell>
          <cell r="GE40">
            <v>405.31795876844052</v>
          </cell>
          <cell r="GF40">
            <v>296.39217377039398</v>
          </cell>
          <cell r="GG40">
            <v>337.14290925180444</v>
          </cell>
          <cell r="GH40">
            <v>334.88113894040526</v>
          </cell>
          <cell r="GI40">
            <v>449.9495253643189</v>
          </cell>
          <cell r="GJ40">
            <v>371.04001525930408</v>
          </cell>
          <cell r="GK40">
            <v>0</v>
          </cell>
          <cell r="GM40">
            <v>422.69879919677436</v>
          </cell>
          <cell r="GN40">
            <v>299.46946649298411</v>
          </cell>
          <cell r="GO40">
            <v>337.8515224638403</v>
          </cell>
          <cell r="GP40">
            <v>345.26549350195995</v>
          </cell>
          <cell r="GQ40">
            <v>458.84793843099101</v>
          </cell>
          <cell r="GR40">
            <v>371.57211305968366</v>
          </cell>
          <cell r="GS40">
            <v>0</v>
          </cell>
          <cell r="GT40">
            <v>0</v>
          </cell>
          <cell r="GU40">
            <v>410.34375627336323</v>
          </cell>
          <cell r="GV40">
            <v>298.0644693430736</v>
          </cell>
          <cell r="GW40">
            <v>372.92051572042885</v>
          </cell>
          <cell r="GX40">
            <v>343.85591380128142</v>
          </cell>
          <cell r="GY40">
            <v>453.21545845757294</v>
          </cell>
          <cell r="GZ40">
            <v>374.47037173410797</v>
          </cell>
          <cell r="HA40">
            <v>0</v>
          </cell>
          <cell r="HB40">
            <v>0</v>
          </cell>
          <cell r="HC40">
            <v>392.76784366032473</v>
          </cell>
          <cell r="HD40">
            <v>307.58303258711305</v>
          </cell>
          <cell r="HE40">
            <v>345.54450932448736</v>
          </cell>
          <cell r="HF40">
            <v>376.55906533754626</v>
          </cell>
          <cell r="HG40">
            <v>460.69601912131048</v>
          </cell>
          <cell r="HH40">
            <v>373.24742626125072</v>
          </cell>
          <cell r="HI40">
            <v>0</v>
          </cell>
          <cell r="HJ40">
            <v>0</v>
          </cell>
          <cell r="HK40">
            <v>402.43490676554075</v>
          </cell>
          <cell r="HL40">
            <v>279.70629709750602</v>
          </cell>
          <cell r="HM40">
            <v>248.96894571732437</v>
          </cell>
          <cell r="HN40">
            <v>256.84183576442564</v>
          </cell>
          <cell r="HO40">
            <v>353.380140655866</v>
          </cell>
          <cell r="HP40">
            <v>0</v>
          </cell>
          <cell r="HQ40">
            <v>0</v>
          </cell>
          <cell r="HS40">
            <v>394.86339299889846</v>
          </cell>
          <cell r="HT40">
            <v>267.4869287380144</v>
          </cell>
          <cell r="HU40">
            <v>249.07443425016965</v>
          </cell>
          <cell r="HV40">
            <v>267.21246044253354</v>
          </cell>
          <cell r="HW40">
            <v>330.89825385114443</v>
          </cell>
          <cell r="HX40">
            <v>260.1278268971007</v>
          </cell>
          <cell r="HY40">
            <v>0</v>
          </cell>
          <cell r="HZ40">
            <v>0</v>
          </cell>
          <cell r="IA40">
            <v>325.2831130739508</v>
          </cell>
          <cell r="IB40">
            <v>237.52048195908847</v>
          </cell>
          <cell r="IC40">
            <v>249.52498477497909</v>
          </cell>
          <cell r="ID40">
            <v>262.54441644413004</v>
          </cell>
          <cell r="IE40">
            <v>342.85599608555941</v>
          </cell>
          <cell r="IF40">
            <v>255.13324366566843</v>
          </cell>
          <cell r="IG40">
            <v>0</v>
          </cell>
          <cell r="IH40">
            <v>0</v>
          </cell>
          <cell r="II40">
            <v>316.43907665007299</v>
          </cell>
          <cell r="IJ40">
            <v>253.78791564953571</v>
          </cell>
          <cell r="IK40">
            <v>264.41213900189911</v>
          </cell>
          <cell r="IL40">
            <v>302.54542103661527</v>
          </cell>
          <cell r="IM40">
            <v>344.35686706673545</v>
          </cell>
          <cell r="IN40">
            <v>245.95090243558454</v>
          </cell>
          <cell r="IO40">
            <v>0</v>
          </cell>
          <cell r="IP40">
            <v>0</v>
          </cell>
          <cell r="IQ40">
            <v>303.1562160736035</v>
          </cell>
          <cell r="IR40">
            <v>222.09678745967449</v>
          </cell>
          <cell r="IS40">
            <v>217.97800140657046</v>
          </cell>
          <cell r="IT40">
            <v>221.99790337172718</v>
          </cell>
          <cell r="IU40">
            <v>291.2547982813274</v>
          </cell>
          <cell r="IV40">
            <v>206.21304087588453</v>
          </cell>
          <cell r="IW40">
            <v>0</v>
          </cell>
          <cell r="IY40">
            <v>297.18692280888951</v>
          </cell>
          <cell r="IZ40">
            <v>241.55026380347374</v>
          </cell>
          <cell r="JA40">
            <v>140.31035068150925</v>
          </cell>
          <cell r="JB40">
            <v>264.53346532739255</v>
          </cell>
          <cell r="JC40">
            <v>293.21004693985276</v>
          </cell>
          <cell r="JD40">
            <v>227.64136653997966</v>
          </cell>
          <cell r="JE40">
            <v>0</v>
          </cell>
          <cell r="JF40">
            <v>0</v>
          </cell>
          <cell r="JG40">
            <v>364.34734085658528</v>
          </cell>
          <cell r="JH40">
            <v>268.17135798557882</v>
          </cell>
          <cell r="JI40">
            <v>272.09399487682282</v>
          </cell>
          <cell r="JJ40">
            <v>276.54824923267563</v>
          </cell>
          <cell r="JK40">
            <v>392.40888825964277</v>
          </cell>
          <cell r="JL40">
            <v>365.97573599750103</v>
          </cell>
          <cell r="JM40">
            <v>0</v>
          </cell>
          <cell r="JN40">
            <v>0</v>
          </cell>
          <cell r="JO40">
            <v>453.88806562051508</v>
          </cell>
          <cell r="JP40">
            <v>407.25727956229093</v>
          </cell>
          <cell r="JQ40">
            <v>438.82112881634589</v>
          </cell>
          <cell r="JR40">
            <v>476.08343143795258</v>
          </cell>
          <cell r="JS40">
            <v>519.60591918510238</v>
          </cell>
          <cell r="JT40">
            <v>505.02484907533517</v>
          </cell>
          <cell r="JU40">
            <v>0</v>
          </cell>
          <cell r="JV40">
            <v>0</v>
          </cell>
          <cell r="JW40">
            <v>547.39097608056761</v>
          </cell>
          <cell r="JX40">
            <v>399.73907949731256</v>
          </cell>
          <cell r="JY40">
            <v>410.59495982325285</v>
          </cell>
          <cell r="JZ40">
            <v>392.44372039077655</v>
          </cell>
          <cell r="KA40">
            <v>539.9784963313499</v>
          </cell>
          <cell r="KB40">
            <v>423.03799325096128</v>
          </cell>
          <cell r="KC40">
            <v>0</v>
          </cell>
          <cell r="KE40">
            <v>525.45608226254797</v>
          </cell>
          <cell r="KF40">
            <v>380.696331787389</v>
          </cell>
          <cell r="KG40">
            <v>429.94825087690879</v>
          </cell>
          <cell r="KH40">
            <v>433.04415316004997</v>
          </cell>
          <cell r="KI40">
            <v>553.17882592575245</v>
          </cell>
          <cell r="KJ40">
            <v>436.24413059773627</v>
          </cell>
          <cell r="KK40">
            <v>0</v>
          </cell>
          <cell r="KL40">
            <v>0</v>
          </cell>
          <cell r="KM40">
            <v>608.75984078566682</v>
          </cell>
          <cell r="KN40">
            <v>451.19022913915381</v>
          </cell>
          <cell r="KO40">
            <v>505.85540289483856</v>
          </cell>
          <cell r="KP40">
            <v>495.37787048778785</v>
          </cell>
          <cell r="KQ40">
            <v>642.01443889214488</v>
          </cell>
          <cell r="KR40">
            <v>514.54401616321786</v>
          </cell>
          <cell r="KS40">
            <v>0</v>
          </cell>
          <cell r="KT40">
            <v>0</v>
          </cell>
          <cell r="KU40">
            <v>613.66170282854534</v>
          </cell>
          <cell r="KV40">
            <v>587.03987051605634</v>
          </cell>
          <cell r="KW40">
            <v>651.83031941186846</v>
          </cell>
          <cell r="KX40">
            <v>673.31280488272228</v>
          </cell>
          <cell r="KY40">
            <v>829.87481204158382</v>
          </cell>
          <cell r="KZ40">
            <v>607.70115255293615</v>
          </cell>
          <cell r="LA40">
            <v>0</v>
          </cell>
          <cell r="LB40">
            <v>0</v>
          </cell>
          <cell r="LC40">
            <v>754.74558508034556</v>
          </cell>
          <cell r="LD40">
            <v>546.50827932224149</v>
          </cell>
          <cell r="LE40">
            <v>550.44614891948891</v>
          </cell>
          <cell r="LF40">
            <v>528.62573483269387</v>
          </cell>
          <cell r="LG40">
            <v>745.50464045123215</v>
          </cell>
          <cell r="LH40">
            <v>603.8489193014583</v>
          </cell>
          <cell r="LI40">
            <v>0</v>
          </cell>
          <cell r="LK40">
            <v>723.91852099172308</v>
          </cell>
          <cell r="LL40">
            <v>515.95889284768225</v>
          </cell>
          <cell r="LM40">
            <v>572.48841844943229</v>
          </cell>
          <cell r="LN40">
            <v>584.48005369032626</v>
          </cell>
          <cell r="LO40">
            <v>777.08850986660286</v>
          </cell>
          <cell r="LP40">
            <v>629.295412968184</v>
          </cell>
          <cell r="LQ40">
            <v>0</v>
          </cell>
          <cell r="LR40">
            <v>0</v>
          </cell>
          <cell r="LS40">
            <v>53.217503639478274</v>
          </cell>
          <cell r="LT40">
            <v>0</v>
          </cell>
          <cell r="LU40">
            <v>0</v>
          </cell>
          <cell r="LV40">
            <v>0</v>
          </cell>
          <cell r="LW40">
            <v>0</v>
          </cell>
          <cell r="LX40">
            <v>0</v>
          </cell>
          <cell r="LY40">
            <v>0</v>
          </cell>
          <cell r="LZ40">
            <v>0</v>
          </cell>
          <cell r="MA40">
            <v>0</v>
          </cell>
          <cell r="MB40">
            <v>0</v>
          </cell>
          <cell r="MC40">
            <v>0</v>
          </cell>
          <cell r="MD40">
            <v>0</v>
          </cell>
          <cell r="ME40">
            <v>0</v>
          </cell>
          <cell r="MF40">
            <v>0</v>
          </cell>
          <cell r="MG40">
            <v>0</v>
          </cell>
          <cell r="MH40">
            <v>0</v>
          </cell>
          <cell r="MI40">
            <v>0</v>
          </cell>
          <cell r="MJ40">
            <v>0</v>
          </cell>
          <cell r="MK40">
            <v>0</v>
          </cell>
          <cell r="ML40">
            <v>0</v>
          </cell>
          <cell r="MM40">
            <v>0</v>
          </cell>
          <cell r="MN40">
            <v>0</v>
          </cell>
          <cell r="MO40">
            <v>0</v>
          </cell>
          <cell r="MQ40">
            <v>0</v>
          </cell>
          <cell r="MR40">
            <v>0</v>
          </cell>
          <cell r="MS40">
            <v>0</v>
          </cell>
          <cell r="MT40">
            <v>0</v>
          </cell>
          <cell r="MU40">
            <v>0</v>
          </cell>
          <cell r="MV40">
            <v>0</v>
          </cell>
          <cell r="MW40">
            <v>0</v>
          </cell>
          <cell r="MX40">
            <v>0</v>
          </cell>
          <cell r="MY40">
            <v>0</v>
          </cell>
          <cell r="MZ40">
            <v>0</v>
          </cell>
          <cell r="NA40">
            <v>0</v>
          </cell>
          <cell r="NB40">
            <v>0</v>
          </cell>
          <cell r="NC40">
            <v>0</v>
          </cell>
          <cell r="ND40">
            <v>0</v>
          </cell>
          <cell r="NE40">
            <v>0</v>
          </cell>
          <cell r="NF40">
            <v>0</v>
          </cell>
          <cell r="NG40">
            <v>0</v>
          </cell>
          <cell r="NH40">
            <v>0</v>
          </cell>
          <cell r="NI40">
            <v>0</v>
          </cell>
          <cell r="NJ40">
            <v>0</v>
          </cell>
          <cell r="NK40">
            <v>0</v>
          </cell>
          <cell r="NL40">
            <v>0</v>
          </cell>
          <cell r="NM40">
            <v>0</v>
          </cell>
          <cell r="NN40">
            <v>0</v>
          </cell>
          <cell r="NO40">
            <v>0</v>
          </cell>
          <cell r="NP40">
            <v>0</v>
          </cell>
          <cell r="NQ40">
            <v>0</v>
          </cell>
          <cell r="NR40">
            <v>0</v>
          </cell>
          <cell r="NS40">
            <v>0</v>
          </cell>
          <cell r="NT40">
            <v>0</v>
          </cell>
          <cell r="NU40">
            <v>0</v>
          </cell>
          <cell r="NW40">
            <v>0</v>
          </cell>
          <cell r="NX40">
            <v>0</v>
          </cell>
          <cell r="NY40">
            <v>0</v>
          </cell>
          <cell r="NZ40">
            <v>0</v>
          </cell>
          <cell r="OA40">
            <v>0</v>
          </cell>
          <cell r="OB40">
            <v>0</v>
          </cell>
          <cell r="OC40">
            <v>0</v>
          </cell>
          <cell r="OD40">
            <v>0</v>
          </cell>
          <cell r="OE40">
            <v>0</v>
          </cell>
          <cell r="OF40">
            <v>0</v>
          </cell>
          <cell r="OG40">
            <v>0</v>
          </cell>
          <cell r="OH40">
            <v>0</v>
          </cell>
          <cell r="OI40">
            <v>0</v>
          </cell>
          <cell r="OJ40">
            <v>0</v>
          </cell>
          <cell r="OK40">
            <v>0</v>
          </cell>
          <cell r="OL40">
            <v>0</v>
          </cell>
          <cell r="OM40">
            <v>0</v>
          </cell>
          <cell r="ON40">
            <v>0</v>
          </cell>
          <cell r="OO40">
            <v>0</v>
          </cell>
          <cell r="OP40">
            <v>0</v>
          </cell>
          <cell r="OQ40">
            <v>0</v>
          </cell>
          <cell r="OR40">
            <v>0</v>
          </cell>
          <cell r="OS40">
            <v>0</v>
          </cell>
          <cell r="OT40">
            <v>0</v>
          </cell>
          <cell r="OU40">
            <v>0</v>
          </cell>
          <cell r="OV40">
            <v>0</v>
          </cell>
          <cell r="OW40">
            <v>0</v>
          </cell>
          <cell r="OX40">
            <v>0</v>
          </cell>
          <cell r="OY40">
            <v>0</v>
          </cell>
          <cell r="OZ40">
            <v>0</v>
          </cell>
          <cell r="PA40">
            <v>0</v>
          </cell>
        </row>
        <row r="41"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W41">
            <v>0</v>
          </cell>
          <cell r="BX41">
            <v>0</v>
          </cell>
          <cell r="BY41">
            <v>0</v>
          </cell>
          <cell r="BZ41">
            <v>0</v>
          </cell>
          <cell r="CA41">
            <v>0</v>
          </cell>
          <cell r="CB41">
            <v>0</v>
          </cell>
          <cell r="CC41">
            <v>0</v>
          </cell>
          <cell r="CD41">
            <v>0</v>
          </cell>
          <cell r="CE41">
            <v>0</v>
          </cell>
          <cell r="CF41">
            <v>0</v>
          </cell>
          <cell r="CG41">
            <v>0</v>
          </cell>
          <cell r="CH41">
            <v>0</v>
          </cell>
          <cell r="CI41">
            <v>0</v>
          </cell>
          <cell r="CJ41">
            <v>0</v>
          </cell>
          <cell r="CK41">
            <v>0</v>
          </cell>
          <cell r="CL41">
            <v>0</v>
          </cell>
          <cell r="CM41">
            <v>0</v>
          </cell>
          <cell r="CN41">
            <v>0</v>
          </cell>
          <cell r="CO41">
            <v>0</v>
          </cell>
          <cell r="CP41">
            <v>0</v>
          </cell>
          <cell r="CQ41">
            <v>0</v>
          </cell>
          <cell r="CR41">
            <v>0</v>
          </cell>
          <cell r="CS41">
            <v>0</v>
          </cell>
          <cell r="CT41">
            <v>0</v>
          </cell>
          <cell r="CU41">
            <v>0</v>
          </cell>
          <cell r="CV41">
            <v>0</v>
          </cell>
          <cell r="CW41">
            <v>0</v>
          </cell>
          <cell r="CX41">
            <v>0</v>
          </cell>
          <cell r="CY41">
            <v>0</v>
          </cell>
          <cell r="CZ41">
            <v>0</v>
          </cell>
          <cell r="DA41">
            <v>0</v>
          </cell>
          <cell r="DB41">
            <v>0</v>
          </cell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G41">
            <v>0</v>
          </cell>
          <cell r="DH41">
            <v>0</v>
          </cell>
          <cell r="DI41">
            <v>0</v>
          </cell>
          <cell r="DJ41">
            <v>0</v>
          </cell>
          <cell r="DK41">
            <v>18.865281096062994</v>
          </cell>
          <cell r="DL41">
            <v>17.890892039706465</v>
          </cell>
          <cell r="DM41">
            <v>20.210563574918854</v>
          </cell>
          <cell r="DN41">
            <v>25.451486350454765</v>
          </cell>
          <cell r="DO41">
            <v>32.2169441328234</v>
          </cell>
          <cell r="DP41">
            <v>26.053160703748038</v>
          </cell>
          <cell r="DQ41">
            <v>0</v>
          </cell>
          <cell r="DR41">
            <v>0</v>
          </cell>
          <cell r="DS41">
            <v>21.690949908229474</v>
          </cell>
          <cell r="DT41">
            <v>22.394694755121325</v>
          </cell>
          <cell r="DU41">
            <v>24.514377092395581</v>
          </cell>
          <cell r="DV41">
            <v>30.222363767257015</v>
          </cell>
          <cell r="DW41">
            <v>37.087764432864766</v>
          </cell>
          <cell r="DX41">
            <v>31.231671905929826</v>
          </cell>
          <cell r="DY41">
            <v>0</v>
          </cell>
          <cell r="EA41">
            <v>25.877775046317286</v>
          </cell>
          <cell r="EB41">
            <v>23.76566510172702</v>
          </cell>
          <cell r="EC41">
            <v>31.097483578152897</v>
          </cell>
          <cell r="ED41">
            <v>38.496436796521621</v>
          </cell>
          <cell r="EE41">
            <v>47.550948735204216</v>
          </cell>
          <cell r="EF41">
            <v>43.947851518331653</v>
          </cell>
          <cell r="EG41">
            <v>0</v>
          </cell>
          <cell r="EH41">
            <v>0</v>
          </cell>
          <cell r="EI41">
            <v>54.918873797564302</v>
          </cell>
          <cell r="EJ41">
            <v>3.3382409375121087</v>
          </cell>
          <cell r="EK41">
            <v>40.625200581837426</v>
          </cell>
          <cell r="EL41">
            <v>49.343453507506453</v>
          </cell>
          <cell r="EM41">
            <v>54.502660333456717</v>
          </cell>
          <cell r="EN41">
            <v>45.726637070921996</v>
          </cell>
          <cell r="EO41">
            <v>0</v>
          </cell>
          <cell r="EP41">
            <v>0</v>
          </cell>
          <cell r="EQ41">
            <v>43.79988415062585</v>
          </cell>
          <cell r="ER41">
            <v>17.297168834928492</v>
          </cell>
          <cell r="ES41">
            <v>37.971225460003218</v>
          </cell>
          <cell r="ET41">
            <v>21.51105024484654</v>
          </cell>
          <cell r="EU41">
            <v>47.841273572265514</v>
          </cell>
          <cell r="EV41">
            <v>40.542685991553057</v>
          </cell>
          <cell r="EW41">
            <v>0</v>
          </cell>
          <cell r="EX41">
            <v>0</v>
          </cell>
          <cell r="EY41">
            <v>35.332122012531066</v>
          </cell>
          <cell r="EZ41">
            <v>27.950927510160806</v>
          </cell>
          <cell r="FA41">
            <v>40.738541973547072</v>
          </cell>
          <cell r="FB41">
            <v>38.418367461038784</v>
          </cell>
          <cell r="FC41">
            <v>19.175177909831689</v>
          </cell>
          <cell r="FD41">
            <v>29.176458172292467</v>
          </cell>
          <cell r="FE41">
            <v>0</v>
          </cell>
          <cell r="FG41">
            <v>51.884029004144871</v>
          </cell>
          <cell r="FH41">
            <v>46.130361173067662</v>
          </cell>
          <cell r="FI41">
            <v>53.384944404530287</v>
          </cell>
          <cell r="FJ41">
            <v>47.940380096561789</v>
          </cell>
          <cell r="FK41">
            <v>47.987315209174746</v>
          </cell>
          <cell r="FL41">
            <v>34.873562307487973</v>
          </cell>
          <cell r="FM41">
            <v>0</v>
          </cell>
          <cell r="FN41">
            <v>0</v>
          </cell>
          <cell r="FO41">
            <v>56.730241396576822</v>
          </cell>
          <cell r="FP41">
            <v>40.120387200865181</v>
          </cell>
          <cell r="FQ41">
            <v>42.01879476219289</v>
          </cell>
          <cell r="FR41">
            <v>38.845612106700443</v>
          </cell>
          <cell r="FS41">
            <v>56.818434774562228</v>
          </cell>
          <cell r="FT41">
            <v>41.482969544968277</v>
          </cell>
          <cell r="FU41">
            <v>0</v>
          </cell>
          <cell r="FV41">
            <v>0</v>
          </cell>
          <cell r="FW41">
            <v>48.826514986672642</v>
          </cell>
          <cell r="FX41">
            <v>34.701891522916284</v>
          </cell>
          <cell r="FY41">
            <v>43.5760391309041</v>
          </cell>
          <cell r="FZ41">
            <v>44.775335800136645</v>
          </cell>
          <cell r="GA41">
            <v>59.50055813887689</v>
          </cell>
          <cell r="GB41">
            <v>48.183059780941676</v>
          </cell>
          <cell r="GC41">
            <v>0</v>
          </cell>
          <cell r="GD41">
            <v>0</v>
          </cell>
          <cell r="GE41">
            <v>57.902565538348647</v>
          </cell>
          <cell r="GF41">
            <v>42.341739110056281</v>
          </cell>
          <cell r="GG41">
            <v>48.163272750257775</v>
          </cell>
          <cell r="GH41">
            <v>47.84016270577218</v>
          </cell>
          <cell r="GI41">
            <v>64.278503623474123</v>
          </cell>
          <cell r="GJ41">
            <v>53.005716465614867</v>
          </cell>
          <cell r="GK41">
            <v>0</v>
          </cell>
          <cell r="GM41">
            <v>60.385542742396339</v>
          </cell>
          <cell r="GN41">
            <v>42.781352356140587</v>
          </cell>
          <cell r="GO41">
            <v>48.264503209120043</v>
          </cell>
          <cell r="GP41">
            <v>49.323641928851423</v>
          </cell>
          <cell r="GQ41">
            <v>65.549705490141577</v>
          </cell>
          <cell r="GR41">
            <v>53.081730437097669</v>
          </cell>
          <cell r="GS41">
            <v>0</v>
          </cell>
          <cell r="GT41">
            <v>0</v>
          </cell>
          <cell r="GU41">
            <v>58.620536610480464</v>
          </cell>
          <cell r="GV41">
            <v>42.580638477581942</v>
          </cell>
          <cell r="GW41">
            <v>53.274359388632696</v>
          </cell>
          <cell r="GX41">
            <v>49.122273400183062</v>
          </cell>
          <cell r="GY41">
            <v>64.745065493938995</v>
          </cell>
          <cell r="GZ41">
            <v>53.495767390586856</v>
          </cell>
          <cell r="HA41">
            <v>0</v>
          </cell>
          <cell r="HB41">
            <v>0</v>
          </cell>
          <cell r="HC41">
            <v>56.109691951474964</v>
          </cell>
          <cell r="HD41">
            <v>43.940433226730434</v>
          </cell>
          <cell r="HE41">
            <v>49.363501332069625</v>
          </cell>
          <cell r="HF41">
            <v>53.794152191078034</v>
          </cell>
          <cell r="HG41">
            <v>65.813717017330063</v>
          </cell>
          <cell r="HH41">
            <v>53.321060894464388</v>
          </cell>
          <cell r="HI41"/>
          <cell r="HJ41"/>
          <cell r="HK41">
            <v>57.49070096650582</v>
          </cell>
          <cell r="HL41">
            <v>39.958042442500862</v>
          </cell>
          <cell r="HM41">
            <v>35.566992245332052</v>
          </cell>
          <cell r="HN41">
            <v>36.691690823489374</v>
          </cell>
          <cell r="HO41">
            <v>50.482877236552284</v>
          </cell>
          <cell r="HP41">
            <v>0</v>
          </cell>
          <cell r="HQ41"/>
          <cell r="HS41">
            <v>56.409056142699782</v>
          </cell>
          <cell r="HT41">
            <v>38.212418391144915</v>
          </cell>
          <cell r="HU41">
            <v>35.582062035738524</v>
          </cell>
          <cell r="HV41">
            <v>38.173208634647651</v>
          </cell>
          <cell r="HW41">
            <v>47.271179121592063</v>
          </cell>
          <cell r="HX41">
            <v>37.161118128157241</v>
          </cell>
          <cell r="HY41"/>
          <cell r="HZ41"/>
          <cell r="IA41">
            <v>46.469016153421542</v>
          </cell>
          <cell r="IB41">
            <v>33.931497422726927</v>
          </cell>
          <cell r="IC41">
            <v>35.646426396425582</v>
          </cell>
          <cell r="ID41">
            <v>37.506345206304289</v>
          </cell>
          <cell r="IE41">
            <v>48.979428012222776</v>
          </cell>
          <cell r="IF41">
            <v>36.447606237952634</v>
          </cell>
          <cell r="IG41"/>
          <cell r="IH41"/>
          <cell r="II41">
            <v>45.205582378581859</v>
          </cell>
          <cell r="IJ41">
            <v>36.255416521362243</v>
          </cell>
          <cell r="IK41">
            <v>37.773162714557017</v>
          </cell>
          <cell r="IL41">
            <v>43.220774433802184</v>
          </cell>
          <cell r="IM41">
            <v>49.193838152390775</v>
          </cell>
          <cell r="IN41">
            <v>35.135843205083503</v>
          </cell>
          <cell r="IO41"/>
          <cell r="IP41"/>
          <cell r="IQ41">
            <v>43.308030867657642</v>
          </cell>
          <cell r="IR41">
            <v>31.728112494239213</v>
          </cell>
          <cell r="IS41">
            <v>31.139714486652924</v>
          </cell>
          <cell r="IT41">
            <v>31.713986195961024</v>
          </cell>
          <cell r="IU41">
            <v>41.607828325903917</v>
          </cell>
          <cell r="IV41">
            <v>29.459005839412075</v>
          </cell>
          <cell r="IW41"/>
          <cell r="IY41">
            <v>42.455274686984218</v>
          </cell>
          <cell r="IZ41">
            <v>34.507180543353392</v>
          </cell>
          <cell r="JA41">
            <v>20.044335811644178</v>
          </cell>
          <cell r="JB41">
            <v>37.790495046770367</v>
          </cell>
          <cell r="JC41">
            <v>41.887149562836107</v>
          </cell>
          <cell r="JD41">
            <v>32.520195219997092</v>
          </cell>
          <cell r="JE41"/>
          <cell r="JF41"/>
          <cell r="JG41">
            <v>52.049620122369326</v>
          </cell>
          <cell r="JH41">
            <v>38.310193997939834</v>
          </cell>
          <cell r="JI41">
            <v>38.870570696688972</v>
          </cell>
          <cell r="JJ41">
            <v>39.506892747525093</v>
          </cell>
          <cell r="JK41">
            <v>56.058412608520392</v>
          </cell>
          <cell r="JL41">
            <v>52.282247999643005</v>
          </cell>
          <cell r="JM41"/>
          <cell r="JN41"/>
          <cell r="JO41">
            <v>64.84115223150215</v>
          </cell>
          <cell r="JP41">
            <v>58.179611366041563</v>
          </cell>
          <cell r="JQ41">
            <v>62.688732688049413</v>
          </cell>
          <cell r="JR41">
            <v>68.011918776850365</v>
          </cell>
          <cell r="JS41">
            <v>74.229417026443201</v>
          </cell>
          <cell r="JT41">
            <v>72.146407010762161</v>
          </cell>
          <cell r="JU41"/>
          <cell r="JV41"/>
          <cell r="JW41">
            <v>78.198710868652512</v>
          </cell>
          <cell r="JX41">
            <v>57.105582785330363</v>
          </cell>
          <cell r="JY41">
            <v>58.656422831893266</v>
          </cell>
          <cell r="JZ41">
            <v>56.063388627253794</v>
          </cell>
          <cell r="KA41">
            <v>77.139785190192839</v>
          </cell>
          <cell r="KB41">
            <v>60.433999035851613</v>
          </cell>
          <cell r="KC41"/>
          <cell r="KE41">
            <v>75.06515460893543</v>
          </cell>
          <cell r="KF41">
            <v>54.385190255341286</v>
          </cell>
          <cell r="KG41">
            <v>61.421178696701254</v>
          </cell>
          <cell r="KH41">
            <v>61.86345045143571</v>
          </cell>
          <cell r="KI41">
            <v>79.02554656082178</v>
          </cell>
          <cell r="KJ41">
            <v>62.320590085390897</v>
          </cell>
          <cell r="KK41"/>
          <cell r="KL41"/>
          <cell r="KM41">
            <v>86.965691540809544</v>
          </cell>
          <cell r="KN41">
            <v>64.455747019879112</v>
          </cell>
          <cell r="KO41">
            <v>72.265057556405509</v>
          </cell>
          <cell r="KP41">
            <v>70.768267212541119</v>
          </cell>
          <cell r="KQ41">
            <v>91.716348413163558</v>
          </cell>
          <cell r="KR41">
            <v>73.506288023316841</v>
          </cell>
          <cell r="KS41"/>
          <cell r="KT41"/>
          <cell r="KU41">
            <v>87.665957546935047</v>
          </cell>
          <cell r="KV41">
            <v>83.862838645150902</v>
          </cell>
          <cell r="KW41">
            <v>93.118617058838353</v>
          </cell>
          <cell r="KX41">
            <v>96.187543554674605</v>
          </cell>
          <cell r="KY41">
            <v>118.55354457736912</v>
          </cell>
          <cell r="KZ41">
            <v>86.814450364705166</v>
          </cell>
          <cell r="LA41"/>
          <cell r="LB41"/>
          <cell r="LC41">
            <v>107.8207978686208</v>
          </cell>
          <cell r="LD41">
            <v>78.072611331748789</v>
          </cell>
          <cell r="LE41">
            <v>78.635164131355552</v>
          </cell>
          <cell r="LF41">
            <v>75.517962118956262</v>
          </cell>
          <cell r="LG41">
            <v>106.50066292160459</v>
          </cell>
          <cell r="LH41">
            <v>86.264131328779754</v>
          </cell>
          <cell r="LI41"/>
          <cell r="LK41">
            <v>103.41693157024615</v>
          </cell>
          <cell r="LL41">
            <v>73.708413263954611</v>
          </cell>
          <cell r="LM41">
            <v>81.784059778490331</v>
          </cell>
          <cell r="LN41">
            <v>83.497150527189461</v>
          </cell>
          <cell r="LO41">
            <v>111.01264426665755</v>
          </cell>
          <cell r="LP41">
            <v>89.899344709740575</v>
          </cell>
          <cell r="LQ41"/>
          <cell r="LR41"/>
          <cell r="LS41">
            <v>7.602500519925468</v>
          </cell>
          <cell r="LT41">
            <v>0</v>
          </cell>
          <cell r="LU41">
            <v>0</v>
          </cell>
          <cell r="LV41">
            <v>0</v>
          </cell>
          <cell r="LW41">
            <v>0</v>
          </cell>
          <cell r="LX41">
            <v>0</v>
          </cell>
          <cell r="LY41"/>
          <cell r="LZ41"/>
          <cell r="MA41">
            <v>0</v>
          </cell>
          <cell r="MB41">
            <v>0</v>
          </cell>
          <cell r="MC41">
            <v>0</v>
          </cell>
          <cell r="MD41">
            <v>0</v>
          </cell>
          <cell r="ME41">
            <v>0</v>
          </cell>
          <cell r="MF41">
            <v>0</v>
          </cell>
          <cell r="MG41"/>
          <cell r="MH41"/>
          <cell r="MI41">
            <v>0</v>
          </cell>
          <cell r="MJ41">
            <v>0</v>
          </cell>
          <cell r="MK41">
            <v>0</v>
          </cell>
          <cell r="ML41">
            <v>0</v>
          </cell>
          <cell r="MM41">
            <v>0</v>
          </cell>
          <cell r="MN41">
            <v>0</v>
          </cell>
          <cell r="MO41"/>
          <cell r="MQ41">
            <v>0</v>
          </cell>
          <cell r="MR41">
            <v>0</v>
          </cell>
          <cell r="MS41">
            <v>0</v>
          </cell>
          <cell r="MT41">
            <v>0</v>
          </cell>
          <cell r="MU41">
            <v>0</v>
          </cell>
          <cell r="MV41">
            <v>0</v>
          </cell>
          <cell r="MW41"/>
          <cell r="MX41"/>
          <cell r="MY41">
            <v>0</v>
          </cell>
          <cell r="MZ41">
            <v>0</v>
          </cell>
          <cell r="NA41">
            <v>0</v>
          </cell>
          <cell r="NB41">
            <v>0</v>
          </cell>
          <cell r="NC41">
            <v>0</v>
          </cell>
          <cell r="ND41">
            <v>0</v>
          </cell>
          <cell r="NE41"/>
          <cell r="NF41"/>
          <cell r="NG41">
            <v>0</v>
          </cell>
          <cell r="NH41">
            <v>0</v>
          </cell>
          <cell r="NI41">
            <v>0</v>
          </cell>
          <cell r="NJ41">
            <v>0</v>
          </cell>
          <cell r="NK41">
            <v>0</v>
          </cell>
          <cell r="NL41">
            <v>0</v>
          </cell>
          <cell r="NM41"/>
          <cell r="NN41"/>
          <cell r="NO41">
            <v>0</v>
          </cell>
          <cell r="NP41">
            <v>0</v>
          </cell>
          <cell r="NQ41">
            <v>0</v>
          </cell>
          <cell r="NR41">
            <v>0</v>
          </cell>
          <cell r="NS41">
            <v>0</v>
          </cell>
          <cell r="NT41">
            <v>0</v>
          </cell>
          <cell r="NU41"/>
          <cell r="NW41">
            <v>0</v>
          </cell>
          <cell r="NX41">
            <v>0</v>
          </cell>
          <cell r="NY41">
            <v>0</v>
          </cell>
          <cell r="NZ41">
            <v>0</v>
          </cell>
          <cell r="OA41">
            <v>0</v>
          </cell>
          <cell r="OB41">
            <v>0</v>
          </cell>
          <cell r="OC41"/>
          <cell r="OD41"/>
          <cell r="OE41">
            <v>0</v>
          </cell>
          <cell r="OF41">
            <v>0</v>
          </cell>
          <cell r="OG41">
            <v>0</v>
          </cell>
          <cell r="OH41">
            <v>0</v>
          </cell>
          <cell r="OI41">
            <v>0</v>
          </cell>
          <cell r="OJ41">
            <v>0</v>
          </cell>
          <cell r="OK41"/>
          <cell r="OL41"/>
          <cell r="OM41">
            <v>0</v>
          </cell>
          <cell r="ON41">
            <v>0</v>
          </cell>
          <cell r="OO41">
            <v>0</v>
          </cell>
          <cell r="OP41">
            <v>0</v>
          </cell>
          <cell r="OQ41">
            <v>0</v>
          </cell>
          <cell r="OR41">
            <v>0</v>
          </cell>
          <cell r="OS41"/>
          <cell r="OT41"/>
          <cell r="OU41">
            <v>0</v>
          </cell>
          <cell r="OV41">
            <v>0</v>
          </cell>
          <cell r="OW41">
            <v>0</v>
          </cell>
          <cell r="OX41">
            <v>0</v>
          </cell>
          <cell r="OY41">
            <v>0</v>
          </cell>
          <cell r="OZ41">
            <v>0</v>
          </cell>
          <cell r="PA41">
            <v>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RA408"/>
  <sheetViews>
    <sheetView showGridLines="0" tabSelected="1" topLeftCell="A2" zoomScale="76" zoomScaleNormal="76" workbookViewId="0">
      <selection activeCell="B34" sqref="B34"/>
    </sheetView>
  </sheetViews>
  <sheetFormatPr baseColWidth="10" defaultColWidth="11.453125" defaultRowHeight="12.5" outlineLevelCol="1" x14ac:dyDescent="0.25"/>
  <cols>
    <col min="1" max="1" width="11.453125" style="27"/>
    <col min="2" max="2" width="22.1796875" style="28" customWidth="1"/>
    <col min="3" max="5" width="13.26953125" style="27" customWidth="1"/>
    <col min="6" max="6" width="9.453125" style="27" customWidth="1"/>
    <col min="7" max="7" width="10.26953125" style="27" customWidth="1"/>
    <col min="8" max="8" width="10.54296875" style="27" customWidth="1"/>
    <col min="9" max="9" width="11.54296875" style="27" bestFit="1" customWidth="1"/>
    <col min="10" max="10" width="7.1796875" style="27" customWidth="1"/>
    <col min="11" max="11" width="14.26953125" style="29" customWidth="1"/>
    <col min="12" max="12" width="15" style="27" customWidth="1"/>
    <col min="13" max="13" width="15.81640625" style="27" customWidth="1"/>
    <col min="14" max="20" width="11.1796875" style="27" hidden="1" customWidth="1" outlineLevel="1"/>
    <col min="21" max="43" width="10.453125" style="27" hidden="1" customWidth="1" outlineLevel="1"/>
    <col min="44" max="44" width="11.453125" style="27" hidden="1" customWidth="1" outlineLevel="1"/>
    <col min="45" max="47" width="10.453125" style="27" hidden="1" customWidth="1" outlineLevel="1"/>
    <col min="48" max="48" width="10.453125" style="27" customWidth="1" collapsed="1"/>
    <col min="49" max="55" width="11.453125" style="27" hidden="1" customWidth="1" outlineLevel="1"/>
    <col min="56" max="56" width="10.453125" style="27" hidden="1" customWidth="1" outlineLevel="1"/>
    <col min="57" max="63" width="11.453125" style="27" hidden="1" customWidth="1" outlineLevel="1"/>
    <col min="64" max="64" width="10.453125" style="27" hidden="1" customWidth="1" outlineLevel="1"/>
    <col min="65" max="71" width="11.453125" style="27" hidden="1" customWidth="1" outlineLevel="1"/>
    <col min="72" max="72" width="10.453125" style="27" hidden="1" customWidth="1" outlineLevel="1"/>
    <col min="73" max="79" width="11.453125" style="27" hidden="1" customWidth="1" outlineLevel="1"/>
    <col min="80" max="82" width="10.453125" style="27" hidden="1" customWidth="1" outlineLevel="1"/>
    <col min="83" max="83" width="10.453125" style="27" customWidth="1" collapsed="1"/>
    <col min="84" max="90" width="11.453125" style="27" hidden="1" customWidth="1" outlineLevel="1"/>
    <col min="91" max="91" width="10.453125" style="27" hidden="1" customWidth="1" outlineLevel="1"/>
    <col min="92" max="98" width="11.453125" style="27" hidden="1" customWidth="1" outlineLevel="1"/>
    <col min="99" max="99" width="10.453125" style="27" hidden="1" customWidth="1" outlineLevel="1"/>
    <col min="100" max="106" width="11.453125" style="27" hidden="1" customWidth="1" outlineLevel="1"/>
    <col min="107" max="107" width="10.453125" style="27" hidden="1" customWidth="1" outlineLevel="1"/>
    <col min="108" max="114" width="11.453125" style="27" hidden="1" customWidth="1" outlineLevel="1"/>
    <col min="115" max="117" width="10.453125" style="27" hidden="1" customWidth="1" outlineLevel="1"/>
    <col min="118" max="118" width="10.453125" style="27" customWidth="1" collapsed="1"/>
    <col min="119" max="125" width="11.453125" style="27" customWidth="1" outlineLevel="1"/>
    <col min="126" max="126" width="10.453125" style="27" customWidth="1" outlineLevel="1"/>
    <col min="127" max="133" width="11.453125" style="27" customWidth="1" outlineLevel="1"/>
    <col min="134" max="134" width="10.453125" style="27" customWidth="1" outlineLevel="1"/>
    <col min="135" max="141" width="11.453125" style="27" customWidth="1" outlineLevel="1"/>
    <col min="142" max="142" width="10.453125" style="27" customWidth="1" outlineLevel="1"/>
    <col min="143" max="149" width="11.453125" style="27" customWidth="1" outlineLevel="1"/>
    <col min="150" max="152" width="10.453125" style="27" customWidth="1" outlineLevel="1"/>
    <col min="153" max="153" width="10.453125" style="27" customWidth="1"/>
    <col min="154" max="160" width="11.453125" style="27" hidden="1" customWidth="1" outlineLevel="1"/>
    <col min="161" max="161" width="10.453125" style="27" hidden="1" customWidth="1" outlineLevel="1"/>
    <col min="162" max="168" width="11.453125" style="27" hidden="1" customWidth="1" outlineLevel="1"/>
    <col min="169" max="169" width="10.453125" style="27" hidden="1" customWidth="1" outlineLevel="1"/>
    <col min="170" max="176" width="11.453125" style="27" hidden="1" customWidth="1" outlineLevel="1"/>
    <col min="177" max="177" width="10.453125" style="27" hidden="1" customWidth="1" outlineLevel="1"/>
    <col min="178" max="184" width="11.453125" style="27" hidden="1" customWidth="1" outlineLevel="1"/>
    <col min="185" max="187" width="10.453125" style="27" hidden="1" customWidth="1" outlineLevel="1"/>
    <col min="188" max="188" width="10.453125" style="27" customWidth="1" collapsed="1"/>
    <col min="189" max="195" width="11.453125" style="27" hidden="1" customWidth="1" outlineLevel="1"/>
    <col min="196" max="196" width="10.453125" style="27" hidden="1" customWidth="1" outlineLevel="1"/>
    <col min="197" max="203" width="11.453125" style="27" hidden="1" customWidth="1" outlineLevel="1"/>
    <col min="204" max="204" width="10.453125" style="27" hidden="1" customWidth="1" outlineLevel="1"/>
    <col min="205" max="211" width="11.453125" style="27" hidden="1" customWidth="1" outlineLevel="1"/>
    <col min="212" max="212" width="10.453125" style="27" hidden="1" customWidth="1" outlineLevel="1"/>
    <col min="213" max="218" width="11.453125" style="27" hidden="1" customWidth="1" outlineLevel="1"/>
    <col min="219" max="219" width="14.81640625" style="27" hidden="1" customWidth="1" outlineLevel="1"/>
    <col min="220" max="222" width="10.453125" style="27" hidden="1" customWidth="1" outlineLevel="1"/>
    <col min="223" max="223" width="10.453125" style="27" customWidth="1" collapsed="1"/>
    <col min="224" max="225" width="14.81640625" style="27" hidden="1" customWidth="1" outlineLevel="1"/>
    <col min="226" max="226" width="15.1796875" style="27" hidden="1" customWidth="1" outlineLevel="1"/>
    <col min="227" max="227" width="14.81640625" style="27" hidden="1" customWidth="1" outlineLevel="1"/>
    <col min="228" max="230" width="15.1796875" style="27" hidden="1" customWidth="1" outlineLevel="1"/>
    <col min="231" max="231" width="10.453125" style="27" hidden="1" customWidth="1" outlineLevel="1"/>
    <col min="232" max="237" width="15.1796875" style="27" hidden="1" customWidth="1" outlineLevel="1"/>
    <col min="238" max="238" width="13.453125" style="27" hidden="1" customWidth="1" outlineLevel="1"/>
    <col min="239" max="239" width="10.453125" style="27" hidden="1" customWidth="1" outlineLevel="1"/>
    <col min="240" max="246" width="13.81640625" style="27" hidden="1" customWidth="1" outlineLevel="1"/>
    <col min="247" max="247" width="10.453125" style="27" hidden="1" customWidth="1" outlineLevel="1"/>
    <col min="248" max="248" width="13.81640625" style="27" hidden="1" customWidth="1" outlineLevel="1"/>
    <col min="249" max="249" width="14.81640625" style="27" hidden="1" customWidth="1" outlineLevel="1"/>
    <col min="250" max="250" width="14.453125" style="27" hidden="1" customWidth="1" outlineLevel="1"/>
    <col min="251" max="254" width="14.81640625" style="27" hidden="1" customWidth="1" outlineLevel="1"/>
    <col min="255" max="257" width="10.453125" style="27" hidden="1" customWidth="1" outlineLevel="1"/>
    <col min="258" max="258" width="10.453125" style="27" customWidth="1" collapsed="1"/>
    <col min="259" max="262" width="14.81640625" style="27" hidden="1" customWidth="1" outlineLevel="1"/>
    <col min="263" max="263" width="15.1796875" style="27" hidden="1" customWidth="1" outlineLevel="1"/>
    <col min="264" max="264" width="14.81640625" style="27" hidden="1" customWidth="1" outlineLevel="1"/>
    <col min="265" max="265" width="15.1796875" style="27" hidden="1" customWidth="1" outlineLevel="1"/>
    <col min="266" max="266" width="10.453125" style="27" hidden="1" customWidth="1" outlineLevel="1"/>
    <col min="267" max="273" width="15.1796875" style="27" hidden="1" customWidth="1" outlineLevel="1"/>
    <col min="274" max="274" width="10.453125" style="27" hidden="1" customWidth="1" outlineLevel="1"/>
    <col min="275" max="275" width="15.1796875" style="27" hidden="1" customWidth="1" outlineLevel="1"/>
    <col min="276" max="276" width="14.81640625" style="27" hidden="1" customWidth="1" outlineLevel="1"/>
    <col min="277" max="277" width="14.26953125" style="27" hidden="1" customWidth="1" outlineLevel="1"/>
    <col min="278" max="281" width="14.54296875" style="27" hidden="1" customWidth="1" outlineLevel="1"/>
    <col min="282" max="282" width="10.453125" style="27" hidden="1" customWidth="1" outlineLevel="1"/>
    <col min="283" max="286" width="14.54296875" style="27" hidden="1" customWidth="1" outlineLevel="1"/>
    <col min="287" max="287" width="15.54296875" style="27" hidden="1" customWidth="1" outlineLevel="1"/>
    <col min="288" max="288" width="15.1796875" style="27" hidden="1" customWidth="1" outlineLevel="1"/>
    <col min="289" max="289" width="15.54296875" style="27" hidden="1" customWidth="1" outlineLevel="1"/>
    <col min="290" max="292" width="10.453125" style="27" hidden="1" customWidth="1" outlineLevel="1"/>
    <col min="293" max="293" width="10.453125" style="27" customWidth="1" collapsed="1"/>
    <col min="294" max="300" width="15.54296875" style="27" hidden="1" customWidth="1" outlineLevel="1"/>
    <col min="301" max="301" width="10.453125" style="27" hidden="1" customWidth="1" outlineLevel="1"/>
    <col min="302" max="302" width="16" style="27" hidden="1" customWidth="1" outlineLevel="1"/>
    <col min="303" max="303" width="15.54296875" style="27" hidden="1" customWidth="1" outlineLevel="1"/>
    <col min="304" max="308" width="16" style="27" hidden="1" customWidth="1" outlineLevel="1"/>
    <col min="309" max="309" width="10.453125" style="27" hidden="1" customWidth="1" outlineLevel="1"/>
    <col min="310" max="313" width="16" style="27" hidden="1" customWidth="1" outlineLevel="1"/>
    <col min="314" max="314" width="15.54296875" style="27" hidden="1" customWidth="1" outlineLevel="1"/>
    <col min="315" max="315" width="15" style="27" hidden="1" customWidth="1" outlineLevel="1"/>
    <col min="316" max="316" width="15.453125" style="27" hidden="1" customWidth="1" outlineLevel="1"/>
    <col min="317" max="317" width="10.453125" style="27" hidden="1" customWidth="1" outlineLevel="1"/>
    <col min="318" max="324" width="15.453125" style="27" hidden="1" customWidth="1" outlineLevel="1"/>
    <col min="325" max="327" width="10.453125" style="27" hidden="1" customWidth="1" outlineLevel="1"/>
    <col min="328" max="328" width="10.453125" style="27" customWidth="1" collapsed="1"/>
    <col min="329" max="329" width="16.26953125" style="27" hidden="1" customWidth="1" outlineLevel="1"/>
    <col min="330" max="330" width="16" style="27" hidden="1" customWidth="1" outlineLevel="1"/>
    <col min="331" max="335" width="16.26953125" style="27" hidden="1" customWidth="1" outlineLevel="1"/>
    <col min="336" max="336" width="10.453125" style="27" hidden="1" customWidth="1" outlineLevel="1"/>
    <col min="337" max="339" width="16.26953125" style="27" hidden="1" customWidth="1" outlineLevel="1"/>
    <col min="340" max="340" width="16.7265625" style="27" hidden="1" customWidth="1" outlineLevel="1"/>
    <col min="341" max="341" width="16.26953125" style="27" hidden="1" customWidth="1" outlineLevel="1"/>
    <col min="342" max="343" width="16.7265625" style="27" hidden="1" customWidth="1" outlineLevel="1"/>
    <col min="344" max="344" width="10.453125" style="27" hidden="1" customWidth="1" outlineLevel="1"/>
    <col min="345" max="351" width="16.7265625" style="27" hidden="1" customWidth="1" outlineLevel="1"/>
    <col min="352" max="352" width="10.453125" style="27" hidden="1" customWidth="1" outlineLevel="1"/>
    <col min="353" max="353" width="13.81640625" style="27" hidden="1" customWidth="1" outlineLevel="1"/>
    <col min="354" max="359" width="14.26953125" style="27" hidden="1" customWidth="1" outlineLevel="1"/>
    <col min="360" max="362" width="10.453125" style="27" hidden="1" customWidth="1" outlineLevel="1"/>
    <col min="363" max="363" width="10.453125" style="27" customWidth="1" collapsed="1"/>
    <col min="364" max="365" width="14.26953125" style="27" hidden="1" customWidth="1" outlineLevel="1"/>
    <col min="366" max="366" width="15.1796875" style="27" hidden="1" customWidth="1" outlineLevel="1"/>
    <col min="367" max="367" width="14.81640625" style="27" hidden="1" customWidth="1" outlineLevel="1"/>
    <col min="368" max="370" width="15.1796875" style="27" hidden="1" customWidth="1" outlineLevel="1"/>
    <col min="371" max="371" width="10.453125" style="27" hidden="1" customWidth="1" outlineLevel="1"/>
    <col min="372" max="376" width="15.1796875" style="27" hidden="1" customWidth="1" outlineLevel="1"/>
    <col min="377" max="377" width="15.54296875" style="27" hidden="1" customWidth="1" outlineLevel="1"/>
    <col min="378" max="378" width="15.1796875" style="27" hidden="1" customWidth="1" outlineLevel="1"/>
    <col min="379" max="379" width="10.453125" style="27" hidden="1" customWidth="1" outlineLevel="1"/>
    <col min="380" max="386" width="15.54296875" style="27" hidden="1" customWidth="1" outlineLevel="1"/>
    <col min="387" max="387" width="10.453125" style="27" hidden="1" customWidth="1" outlineLevel="1"/>
    <col min="388" max="389" width="15.54296875" style="27" hidden="1" customWidth="1" outlineLevel="1"/>
    <col min="390" max="390" width="15.1796875" style="27" hidden="1" customWidth="1" outlineLevel="1"/>
    <col min="391" max="391" width="14.26953125" style="27" hidden="1" customWidth="1" outlineLevel="1"/>
    <col min="392" max="394" width="14.54296875" style="27" hidden="1" customWidth="1" outlineLevel="1"/>
    <col min="395" max="397" width="10.453125" style="27" hidden="1" customWidth="1" outlineLevel="1"/>
    <col min="398" max="398" width="10.453125" style="27" customWidth="1" collapsed="1"/>
    <col min="399" max="403" width="14.54296875" style="27" hidden="1" customWidth="1" outlineLevel="1"/>
    <col min="404" max="404" width="15.54296875" style="27" hidden="1" customWidth="1" outlineLevel="1"/>
    <col min="405" max="405" width="15.1796875" style="27" hidden="1" customWidth="1" outlineLevel="1"/>
    <col min="406" max="406" width="10.453125" style="27" hidden="1" customWidth="1" outlineLevel="1"/>
    <col min="407" max="413" width="15.54296875" style="27" hidden="1" customWidth="1" outlineLevel="1"/>
    <col min="414" max="414" width="10.453125" style="27" hidden="1" customWidth="1" outlineLevel="1"/>
    <col min="415" max="415" width="15.54296875" style="27" hidden="1" customWidth="1" outlineLevel="1"/>
    <col min="416" max="416" width="16" style="27" hidden="1" customWidth="1" outlineLevel="1"/>
    <col min="417" max="417" width="15.54296875" style="27" hidden="1" customWidth="1" outlineLevel="1"/>
    <col min="418" max="421" width="16" style="27" hidden="1" customWidth="1" outlineLevel="1"/>
    <col min="422" max="422" width="10.453125" style="27" hidden="1" customWidth="1" outlineLevel="1"/>
    <col min="423" max="427" width="16" style="27" hidden="1" customWidth="1" outlineLevel="1"/>
    <col min="428" max="428" width="14.26953125" style="27" hidden="1" customWidth="1" outlineLevel="1"/>
    <col min="429" max="429" width="14.54296875" style="27" hidden="1" customWidth="1" outlineLevel="1"/>
    <col min="430" max="432" width="10.453125" style="27" hidden="1" customWidth="1" outlineLevel="1"/>
    <col min="433" max="433" width="10.453125" style="27" customWidth="1" collapsed="1"/>
    <col min="434" max="440" width="14.54296875" style="27" customWidth="1" outlineLevel="1"/>
    <col min="441" max="441" width="10.453125" style="27" customWidth="1" outlineLevel="1"/>
    <col min="442" max="442" width="15.54296875" style="27" customWidth="1" outlineLevel="1"/>
    <col min="443" max="443" width="15.1796875" style="27" customWidth="1" outlineLevel="1"/>
    <col min="444" max="448" width="15.54296875" style="27" customWidth="1" outlineLevel="1"/>
    <col min="449" max="449" width="10.453125" style="27" customWidth="1" outlineLevel="1"/>
    <col min="450" max="452" width="15.54296875" style="27" customWidth="1" outlineLevel="1"/>
    <col min="453" max="453" width="16" style="27" customWidth="1" outlineLevel="1"/>
    <col min="454" max="454" width="15.54296875" style="27" customWidth="1" outlineLevel="1"/>
    <col min="455" max="456" width="16" style="27" customWidth="1" outlineLevel="1"/>
    <col min="457" max="457" width="10.453125" style="27" customWidth="1" outlineLevel="1"/>
    <col min="458" max="464" width="16" style="27" customWidth="1" outlineLevel="1"/>
    <col min="465" max="467" width="10.453125" style="27" customWidth="1" outlineLevel="1"/>
    <col min="468" max="468" width="10.453125" style="27" customWidth="1"/>
    <col min="469" max="469" width="15.54296875" style="27" bestFit="1" customWidth="1"/>
    <col min="470" max="16384" width="11.453125" style="27"/>
  </cols>
  <sheetData>
    <row r="1" spans="1:469" ht="13" hidden="1" thickBot="1" x14ac:dyDescent="0.3">
      <c r="C1" s="27" t="str">
        <f ca="1">WEEKNUM(TODAY())&amp;"Lundi"</f>
        <v>31Lundi</v>
      </c>
      <c r="N1" s="27" t="str">
        <f>N2&amp;N4</f>
        <v>1Lundi</v>
      </c>
      <c r="O1" s="27" t="str">
        <f t="shared" ref="O1:BQ1" si="0">O2&amp;O4</f>
        <v>1Mardi</v>
      </c>
      <c r="P1" s="27" t="str">
        <f t="shared" si="0"/>
        <v>1Mercredi</v>
      </c>
      <c r="Q1" s="27" t="str">
        <f t="shared" si="0"/>
        <v>1Jeudi</v>
      </c>
      <c r="R1" s="27" t="str">
        <f t="shared" si="0"/>
        <v>1Vendredi</v>
      </c>
      <c r="S1" s="27" t="str">
        <f t="shared" si="0"/>
        <v>1Samedi</v>
      </c>
      <c r="T1" s="27" t="str">
        <f t="shared" si="0"/>
        <v>1Dimanche</v>
      </c>
      <c r="U1" s="27" t="str">
        <f t="shared" si="0"/>
        <v>S1</v>
      </c>
      <c r="V1" s="27" t="str">
        <f t="shared" si="0"/>
        <v>2Lundi</v>
      </c>
      <c r="W1" s="27" t="str">
        <f t="shared" si="0"/>
        <v>2Mardi</v>
      </c>
      <c r="X1" s="27" t="str">
        <f t="shared" si="0"/>
        <v>2Mercredi</v>
      </c>
      <c r="Y1" s="27" t="str">
        <f t="shared" si="0"/>
        <v>2Jeudi</v>
      </c>
      <c r="Z1" s="27" t="str">
        <f t="shared" si="0"/>
        <v>2Vendredi</v>
      </c>
      <c r="AA1" s="27" t="str">
        <f t="shared" si="0"/>
        <v>2Samedi</v>
      </c>
      <c r="AB1" s="27" t="str">
        <f t="shared" si="0"/>
        <v>2Dimanche</v>
      </c>
      <c r="AC1" s="27" t="str">
        <f t="shared" si="0"/>
        <v>S2</v>
      </c>
      <c r="AD1" s="27" t="str">
        <f t="shared" si="0"/>
        <v>3Lundi</v>
      </c>
      <c r="AE1" s="27" t="str">
        <f t="shared" si="0"/>
        <v>3Mardi</v>
      </c>
      <c r="AF1" s="27" t="str">
        <f t="shared" si="0"/>
        <v>3Mercredi</v>
      </c>
      <c r="AG1" s="27" t="str">
        <f t="shared" si="0"/>
        <v>3Jeudi</v>
      </c>
      <c r="AH1" s="27" t="str">
        <f t="shared" si="0"/>
        <v>3Vendredi</v>
      </c>
      <c r="AI1" s="27" t="str">
        <f t="shared" si="0"/>
        <v>3Samedi</v>
      </c>
      <c r="AJ1" s="27" t="str">
        <f t="shared" si="0"/>
        <v>3Dimanche</v>
      </c>
      <c r="AK1" s="27" t="str">
        <f t="shared" si="0"/>
        <v>S3</v>
      </c>
      <c r="AL1" s="27" t="str">
        <f t="shared" si="0"/>
        <v>4Lundi</v>
      </c>
      <c r="AM1" s="27" t="str">
        <f t="shared" si="0"/>
        <v>4Mardi</v>
      </c>
      <c r="AN1" s="27" t="str">
        <f t="shared" si="0"/>
        <v>4Mercredi</v>
      </c>
      <c r="AO1" s="27" t="str">
        <f t="shared" si="0"/>
        <v>4Jeudi</v>
      </c>
      <c r="AP1" s="27" t="str">
        <f t="shared" si="0"/>
        <v>4Vendredi</v>
      </c>
      <c r="AQ1" s="27" t="str">
        <f t="shared" si="0"/>
        <v>4Samedi</v>
      </c>
      <c r="AR1" s="27" t="str">
        <f t="shared" si="0"/>
        <v>4Dimanche</v>
      </c>
      <c r="AS1" s="27" t="str">
        <f t="shared" si="0"/>
        <v>S4</v>
      </c>
      <c r="AT1" s="27" t="str">
        <f t="shared" si="0"/>
        <v>JANVIER</v>
      </c>
      <c r="AU1" s="27" t="str">
        <f t="shared" si="0"/>
        <v/>
      </c>
      <c r="AV1" s="27" t="str">
        <f t="shared" si="0"/>
        <v/>
      </c>
      <c r="AW1" s="27" t="str">
        <f t="shared" si="0"/>
        <v>5Lundi</v>
      </c>
      <c r="AX1" s="27" t="str">
        <f t="shared" si="0"/>
        <v>5Mardi</v>
      </c>
      <c r="AY1" s="27" t="str">
        <f t="shared" si="0"/>
        <v>5Mercredi</v>
      </c>
      <c r="AZ1" s="27" t="str">
        <f t="shared" si="0"/>
        <v>5Jeudi</v>
      </c>
      <c r="BA1" s="27" t="str">
        <f t="shared" si="0"/>
        <v>5Vendredi</v>
      </c>
      <c r="BB1" s="27" t="str">
        <f t="shared" si="0"/>
        <v>5Samedi</v>
      </c>
      <c r="BC1" s="27" t="str">
        <f t="shared" si="0"/>
        <v>5Dimanche</v>
      </c>
      <c r="BD1" s="27" t="str">
        <f t="shared" si="0"/>
        <v>S5</v>
      </c>
      <c r="BE1" s="27" t="str">
        <f t="shared" si="0"/>
        <v>6Lundi</v>
      </c>
      <c r="BF1" s="27" t="str">
        <f t="shared" si="0"/>
        <v>6Mardi</v>
      </c>
      <c r="BG1" s="27" t="str">
        <f t="shared" si="0"/>
        <v>6Mercredi</v>
      </c>
      <c r="BH1" s="27" t="str">
        <f t="shared" si="0"/>
        <v>6Jeudi</v>
      </c>
      <c r="BI1" s="27" t="str">
        <f t="shared" si="0"/>
        <v>6Vendredi</v>
      </c>
      <c r="BJ1" s="27" t="str">
        <f t="shared" si="0"/>
        <v>6Samedi</v>
      </c>
      <c r="BK1" s="27" t="str">
        <f t="shared" si="0"/>
        <v>6Dimanche</v>
      </c>
      <c r="BL1" s="27" t="str">
        <f t="shared" si="0"/>
        <v>S6</v>
      </c>
      <c r="BM1" s="27" t="str">
        <f t="shared" si="0"/>
        <v>7Lundi</v>
      </c>
      <c r="BN1" s="27" t="str">
        <f t="shared" si="0"/>
        <v>7Mardi</v>
      </c>
      <c r="BO1" s="27" t="str">
        <f t="shared" si="0"/>
        <v>7Mercredi</v>
      </c>
      <c r="BP1" s="27" t="str">
        <f t="shared" si="0"/>
        <v>7Jeudi</v>
      </c>
      <c r="BQ1" s="27" t="str">
        <f t="shared" si="0"/>
        <v>7Vendredi</v>
      </c>
      <c r="BR1" s="27" t="str">
        <f t="shared" ref="BR1" si="1">BR2&amp;BR4</f>
        <v>7Samedi</v>
      </c>
      <c r="BS1" s="27" t="str">
        <f t="shared" ref="BS1" si="2">BS2&amp;BS4</f>
        <v>7Dimanche</v>
      </c>
      <c r="BT1" s="27" t="str">
        <f t="shared" ref="BT1" si="3">BT2&amp;BT4</f>
        <v>S7</v>
      </c>
      <c r="BU1" s="27" t="str">
        <f t="shared" ref="BU1" si="4">BU2&amp;BU4</f>
        <v>8Lundi</v>
      </c>
      <c r="BV1" s="27" t="str">
        <f t="shared" ref="BV1" si="5">BV2&amp;BV4</f>
        <v>8Mardi</v>
      </c>
      <c r="BW1" s="27" t="str">
        <f t="shared" ref="BW1" si="6">BW2&amp;BW4</f>
        <v>8Mercredi</v>
      </c>
      <c r="BX1" s="27" t="str">
        <f t="shared" ref="BX1" si="7">BX2&amp;BX4</f>
        <v>8Jeudi</v>
      </c>
      <c r="BY1" s="27" t="str">
        <f t="shared" ref="BY1" si="8">BY2&amp;BY4</f>
        <v>8Vendredi</v>
      </c>
      <c r="BZ1" s="27" t="str">
        <f t="shared" ref="BZ1" si="9">BZ2&amp;BZ4</f>
        <v>8Samedi</v>
      </c>
      <c r="CA1" s="27" t="str">
        <f t="shared" ref="CA1" si="10">CA2&amp;CA4</f>
        <v>8Dimanche</v>
      </c>
      <c r="CB1" s="27" t="str">
        <f t="shared" ref="CB1" si="11">CB2&amp;CB4</f>
        <v>S8</v>
      </c>
      <c r="CC1" s="27" t="str">
        <f t="shared" ref="CC1" si="12">CC2&amp;CC4</f>
        <v>FÉVRIER</v>
      </c>
      <c r="CD1" s="27" t="str">
        <f t="shared" ref="CD1" si="13">CD2&amp;CD4</f>
        <v/>
      </c>
      <c r="CE1" s="27" t="str">
        <f t="shared" ref="CE1" si="14">CE2&amp;CE4</f>
        <v/>
      </c>
      <c r="CF1" s="27" t="str">
        <f t="shared" ref="CF1" si="15">CF2&amp;CF4</f>
        <v>9Lundi</v>
      </c>
      <c r="CG1" s="27" t="str">
        <f t="shared" ref="CG1" si="16">CG2&amp;CG4</f>
        <v>9Mardi</v>
      </c>
      <c r="CH1" s="27" t="str">
        <f t="shared" ref="CH1" si="17">CH2&amp;CH4</f>
        <v>9Mercredi</v>
      </c>
      <c r="CI1" s="27" t="str">
        <f t="shared" ref="CI1" si="18">CI2&amp;CI4</f>
        <v>9Jeudi</v>
      </c>
      <c r="CJ1" s="27" t="str">
        <f t="shared" ref="CJ1" si="19">CJ2&amp;CJ4</f>
        <v>9Vendredi</v>
      </c>
      <c r="CK1" s="27" t="str">
        <f t="shared" ref="CK1" si="20">CK2&amp;CK4</f>
        <v>9Samedi</v>
      </c>
      <c r="CL1" s="27" t="str">
        <f t="shared" ref="CL1" si="21">CL2&amp;CL4</f>
        <v>9Dimanche</v>
      </c>
      <c r="CM1" s="27" t="str">
        <f t="shared" ref="CM1" si="22">CM2&amp;CM4</f>
        <v>S9</v>
      </c>
      <c r="CN1" s="27" t="str">
        <f t="shared" ref="CN1" si="23">CN2&amp;CN4</f>
        <v>10Lundi</v>
      </c>
      <c r="CO1" s="27" t="str">
        <f t="shared" ref="CO1" si="24">CO2&amp;CO4</f>
        <v>10Mardi</v>
      </c>
      <c r="CP1" s="27" t="str">
        <f t="shared" ref="CP1" si="25">CP2&amp;CP4</f>
        <v>10Mercredi</v>
      </c>
      <c r="CQ1" s="27" t="str">
        <f t="shared" ref="CQ1" si="26">CQ2&amp;CQ4</f>
        <v>10Jeudi</v>
      </c>
      <c r="CR1" s="27" t="str">
        <f t="shared" ref="CR1" si="27">CR2&amp;CR4</f>
        <v>10Vendredi</v>
      </c>
      <c r="CS1" s="27" t="str">
        <f t="shared" ref="CS1" si="28">CS2&amp;CS4</f>
        <v>10Samedi</v>
      </c>
      <c r="CT1" s="27" t="str">
        <f t="shared" ref="CT1" si="29">CT2&amp;CT4</f>
        <v>10Dimanche</v>
      </c>
      <c r="CU1" s="27" t="str">
        <f t="shared" ref="CU1" si="30">CU2&amp;CU4</f>
        <v>S10</v>
      </c>
      <c r="CV1" s="27" t="str">
        <f t="shared" ref="CV1" si="31">CV2&amp;CV4</f>
        <v>11Lundi</v>
      </c>
      <c r="CW1" s="27" t="str">
        <f t="shared" ref="CW1" si="32">CW2&amp;CW4</f>
        <v>11Mardi</v>
      </c>
      <c r="CX1" s="27" t="str">
        <f t="shared" ref="CX1" si="33">CX2&amp;CX4</f>
        <v>11Mercredi</v>
      </c>
      <c r="CY1" s="27" t="str">
        <f t="shared" ref="CY1" si="34">CY2&amp;CY4</f>
        <v>11Jeudi</v>
      </c>
      <c r="CZ1" s="27" t="str">
        <f t="shared" ref="CZ1" si="35">CZ2&amp;CZ4</f>
        <v>11Vendredi</v>
      </c>
      <c r="DA1" s="27" t="str">
        <f t="shared" ref="DA1" si="36">DA2&amp;DA4</f>
        <v>11Samedi</v>
      </c>
      <c r="DB1" s="27" t="str">
        <f t="shared" ref="DB1" si="37">DB2&amp;DB4</f>
        <v>11Dimanche</v>
      </c>
      <c r="DC1" s="27" t="str">
        <f t="shared" ref="DC1" si="38">DC2&amp;DC4</f>
        <v>S11</v>
      </c>
      <c r="DD1" s="27" t="str">
        <f t="shared" ref="DD1" si="39">DD2&amp;DD4</f>
        <v>12Lundi</v>
      </c>
      <c r="DE1" s="27" t="str">
        <f t="shared" ref="DE1" si="40">DE2&amp;DE4</f>
        <v>12Mardi</v>
      </c>
      <c r="DF1" s="27" t="str">
        <f t="shared" ref="DF1" si="41">DF2&amp;DF4</f>
        <v>12Mercredi</v>
      </c>
      <c r="DG1" s="27" t="str">
        <f t="shared" ref="DG1" si="42">DG2&amp;DG4</f>
        <v>12Jeudi</v>
      </c>
      <c r="DH1" s="27" t="str">
        <f t="shared" ref="DH1" si="43">DH2&amp;DH4</f>
        <v>12Vendredi</v>
      </c>
      <c r="DI1" s="27" t="str">
        <f t="shared" ref="DI1" si="44">DI2&amp;DI4</f>
        <v>12Samedi</v>
      </c>
      <c r="DJ1" s="27" t="str">
        <f t="shared" ref="DJ1" si="45">DJ2&amp;DJ4</f>
        <v>12Dimanche</v>
      </c>
      <c r="DK1" s="27" t="str">
        <f t="shared" ref="DK1" si="46">DK2&amp;DK4</f>
        <v>S12</v>
      </c>
      <c r="DL1" s="27" t="str">
        <f t="shared" ref="DL1" si="47">DL2&amp;DL4</f>
        <v>MARS</v>
      </c>
      <c r="DM1" s="27" t="str">
        <f t="shared" ref="DM1" si="48">DM2&amp;DM4</f>
        <v/>
      </c>
      <c r="DN1" s="27" t="str">
        <f t="shared" ref="DN1" si="49">DN2&amp;DN4</f>
        <v/>
      </c>
      <c r="DO1" s="27" t="str">
        <f t="shared" ref="DO1" si="50">DO2&amp;DO4</f>
        <v>13Lundi</v>
      </c>
      <c r="DP1" s="27" t="str">
        <f t="shared" ref="DP1" si="51">DP2&amp;DP4</f>
        <v>13Mardi</v>
      </c>
      <c r="DQ1" s="27" t="str">
        <f t="shared" ref="DQ1" si="52">DQ2&amp;DQ4</f>
        <v>13Mercredi</v>
      </c>
      <c r="DR1" s="27" t="str">
        <f t="shared" ref="DR1" si="53">DR2&amp;DR4</f>
        <v>13Jeudi</v>
      </c>
      <c r="DS1" s="27" t="str">
        <f t="shared" ref="DS1" si="54">DS2&amp;DS4</f>
        <v>13Vendredi</v>
      </c>
      <c r="DT1" s="27" t="str">
        <f t="shared" ref="DT1" si="55">DT2&amp;DT4</f>
        <v>13Samedi</v>
      </c>
      <c r="DU1" s="27" t="str">
        <f t="shared" ref="DU1" si="56">DU2&amp;DU4</f>
        <v>13Dimanche</v>
      </c>
      <c r="DV1" s="27" t="str">
        <f t="shared" ref="DV1" si="57">DV2&amp;DV4</f>
        <v>S13</v>
      </c>
      <c r="DW1" s="27" t="str">
        <f t="shared" ref="DW1" si="58">DW2&amp;DW4</f>
        <v>14Lundi</v>
      </c>
      <c r="DX1" s="27" t="str">
        <f t="shared" ref="DX1" si="59">DX2&amp;DX4</f>
        <v>14Mardi</v>
      </c>
      <c r="DY1" s="27" t="str">
        <f t="shared" ref="DY1" si="60">DY2&amp;DY4</f>
        <v>14Mercredi</v>
      </c>
      <c r="DZ1" s="27" t="str">
        <f t="shared" ref="DZ1" si="61">DZ2&amp;DZ4</f>
        <v>14Jeudi</v>
      </c>
      <c r="EA1" s="27" t="str">
        <f t="shared" ref="EA1" si="62">EA2&amp;EA4</f>
        <v>14Vendredi</v>
      </c>
      <c r="EB1" s="27" t="str">
        <f t="shared" ref="EB1" si="63">EB2&amp;EB4</f>
        <v>14Samedi</v>
      </c>
      <c r="EC1" s="27" t="str">
        <f t="shared" ref="EC1" si="64">EC2&amp;EC4</f>
        <v>14Dimanche</v>
      </c>
      <c r="ED1" s="27" t="str">
        <f t="shared" ref="ED1" si="65">ED2&amp;ED4</f>
        <v>S14</v>
      </c>
      <c r="EE1" s="27" t="str">
        <f t="shared" ref="EE1" si="66">EE2&amp;EE4</f>
        <v>15Lundi</v>
      </c>
      <c r="EF1" s="27" t="str">
        <f t="shared" ref="EF1" si="67">EF2&amp;EF4</f>
        <v>15Mardi</v>
      </c>
      <c r="EG1" s="27" t="str">
        <f t="shared" ref="EG1" si="68">EG2&amp;EG4</f>
        <v>15Mercredi</v>
      </c>
      <c r="EH1" s="27" t="str">
        <f t="shared" ref="EH1" si="69">EH2&amp;EH4</f>
        <v>15Jeudi</v>
      </c>
      <c r="EI1" s="27" t="str">
        <f t="shared" ref="EI1" si="70">EI2&amp;EI4</f>
        <v>15Vendredi</v>
      </c>
      <c r="EJ1" s="27" t="str">
        <f t="shared" ref="EJ1" si="71">EJ2&amp;EJ4</f>
        <v>15Samedi</v>
      </c>
      <c r="EK1" s="27" t="str">
        <f t="shared" ref="EK1" si="72">EK2&amp;EK4</f>
        <v>15Dimanche</v>
      </c>
      <c r="EL1" s="27" t="str">
        <f t="shared" ref="EL1" si="73">EL2&amp;EL4</f>
        <v>S15</v>
      </c>
      <c r="EM1" s="27" t="str">
        <f t="shared" ref="EM1" si="74">EM2&amp;EM4</f>
        <v>16Lundi</v>
      </c>
      <c r="EN1" s="27" t="str">
        <f t="shared" ref="EN1" si="75">EN2&amp;EN4</f>
        <v>16Mardi</v>
      </c>
      <c r="EO1" s="27" t="str">
        <f t="shared" ref="EO1" si="76">EO2&amp;EO4</f>
        <v>16Mercredi</v>
      </c>
      <c r="EP1" s="27" t="str">
        <f t="shared" ref="EP1" si="77">EP2&amp;EP4</f>
        <v>16Jeudi</v>
      </c>
      <c r="EQ1" s="27" t="str">
        <f t="shared" ref="EQ1" si="78">EQ2&amp;EQ4</f>
        <v>16Vendredi</v>
      </c>
      <c r="ER1" s="27" t="str">
        <f t="shared" ref="ER1" si="79">ER2&amp;ER4</f>
        <v>16Samedi</v>
      </c>
      <c r="ES1" s="27" t="str">
        <f t="shared" ref="ES1" si="80">ES2&amp;ES4</f>
        <v>16Dimanche</v>
      </c>
      <c r="ET1" s="27" t="str">
        <f t="shared" ref="ET1" si="81">ET2&amp;ET4</f>
        <v>S16</v>
      </c>
      <c r="EU1" s="27" t="str">
        <f t="shared" ref="EU1" si="82">EU2&amp;EU4</f>
        <v>AVRIL</v>
      </c>
      <c r="EV1" s="27" t="str">
        <f t="shared" ref="EV1" si="83">EV2&amp;EV4</f>
        <v/>
      </c>
      <c r="EW1" s="27" t="str">
        <f t="shared" ref="EW1" si="84">EW2&amp;EW4</f>
        <v/>
      </c>
      <c r="EX1" s="27" t="str">
        <f t="shared" ref="EX1" si="85">EX2&amp;EX4</f>
        <v>17Lundi</v>
      </c>
      <c r="EY1" s="27" t="str">
        <f t="shared" ref="EY1" si="86">EY2&amp;EY4</f>
        <v>17Mardi</v>
      </c>
      <c r="EZ1" s="27" t="str">
        <f t="shared" ref="EZ1" si="87">EZ2&amp;EZ4</f>
        <v>17Mercredi</v>
      </c>
      <c r="FA1" s="27" t="str">
        <f t="shared" ref="FA1" si="88">FA2&amp;FA4</f>
        <v>17Jeudi</v>
      </c>
      <c r="FB1" s="27" t="str">
        <f t="shared" ref="FB1" si="89">FB2&amp;FB4</f>
        <v>17Vendredi</v>
      </c>
      <c r="FC1" s="27" t="str">
        <f t="shared" ref="FC1" si="90">FC2&amp;FC4</f>
        <v>17Samedi</v>
      </c>
      <c r="FD1" s="27" t="str">
        <f t="shared" ref="FD1" si="91">FD2&amp;FD4</f>
        <v>17Dimanche</v>
      </c>
      <c r="FE1" s="27" t="str">
        <f t="shared" ref="FE1" si="92">FE2&amp;FE4</f>
        <v>S17</v>
      </c>
      <c r="FF1" s="27" t="str">
        <f t="shared" ref="FF1" si="93">FF2&amp;FF4</f>
        <v>18Lundi</v>
      </c>
      <c r="FG1" s="27" t="str">
        <f t="shared" ref="FG1" si="94">FG2&amp;FG4</f>
        <v>18Mardi</v>
      </c>
      <c r="FH1" s="27" t="str">
        <f t="shared" ref="FH1" si="95">FH2&amp;FH4</f>
        <v>18Mercredi</v>
      </c>
      <c r="FI1" s="27" t="str">
        <f t="shared" ref="FI1" si="96">FI2&amp;FI4</f>
        <v>18Jeudi</v>
      </c>
      <c r="FJ1" s="27" t="str">
        <f t="shared" ref="FJ1" si="97">FJ2&amp;FJ4</f>
        <v>18Vendredi</v>
      </c>
      <c r="FK1" s="27" t="str">
        <f t="shared" ref="FK1" si="98">FK2&amp;FK4</f>
        <v>18Samedi</v>
      </c>
      <c r="FL1" s="27" t="str">
        <f t="shared" ref="FL1" si="99">FL2&amp;FL4</f>
        <v>18Dimanche</v>
      </c>
      <c r="FM1" s="27" t="str">
        <f t="shared" ref="FM1" si="100">FM2&amp;FM4</f>
        <v>S18</v>
      </c>
      <c r="FN1" s="27" t="str">
        <f t="shared" ref="FN1" si="101">FN2&amp;FN4</f>
        <v>19Lundi</v>
      </c>
      <c r="FO1" s="27" t="str">
        <f t="shared" ref="FO1" si="102">FO2&amp;FO4</f>
        <v>19Mardi</v>
      </c>
      <c r="FP1" s="27" t="str">
        <f t="shared" ref="FP1" si="103">FP2&amp;FP4</f>
        <v>19Mercredi</v>
      </c>
      <c r="FQ1" s="27" t="str">
        <f t="shared" ref="FQ1" si="104">FQ2&amp;FQ4</f>
        <v>19Jeudi</v>
      </c>
      <c r="FR1" s="27" t="str">
        <f t="shared" ref="FR1" si="105">FR2&amp;FR4</f>
        <v>19Vendredi</v>
      </c>
      <c r="FS1" s="27" t="str">
        <f t="shared" ref="FS1" si="106">FS2&amp;FS4</f>
        <v>19Samedi</v>
      </c>
      <c r="FT1" s="27" t="str">
        <f t="shared" ref="FT1" si="107">FT2&amp;FT4</f>
        <v>19Dimanche</v>
      </c>
      <c r="FU1" s="27" t="str">
        <f t="shared" ref="FU1" si="108">FU2&amp;FU4</f>
        <v>S19</v>
      </c>
      <c r="FV1" s="27" t="str">
        <f t="shared" ref="FV1" si="109">FV2&amp;FV4</f>
        <v>20Lundi</v>
      </c>
      <c r="FW1" s="27" t="str">
        <f t="shared" ref="FW1" si="110">FW2&amp;FW4</f>
        <v>20Mardi</v>
      </c>
      <c r="FX1" s="27" t="str">
        <f t="shared" ref="FX1" si="111">FX2&amp;FX4</f>
        <v>20Mercredi</v>
      </c>
      <c r="FY1" s="27" t="str">
        <f t="shared" ref="FY1" si="112">FY2&amp;FY4</f>
        <v>20Jeudi</v>
      </c>
      <c r="FZ1" s="27" t="str">
        <f t="shared" ref="FZ1" si="113">FZ2&amp;FZ4</f>
        <v>20Vendredi</v>
      </c>
      <c r="GA1" s="27" t="str">
        <f t="shared" ref="GA1" si="114">GA2&amp;GA4</f>
        <v>20Samedi</v>
      </c>
      <c r="GB1" s="27" t="str">
        <f t="shared" ref="GB1" si="115">GB2&amp;GB4</f>
        <v>20Dimanche</v>
      </c>
      <c r="GC1" s="27" t="str">
        <f t="shared" ref="GC1" si="116">GC2&amp;GC4</f>
        <v>S20</v>
      </c>
      <c r="GD1" s="27" t="str">
        <f t="shared" ref="GD1" si="117">GD2&amp;GD4</f>
        <v>MAI</v>
      </c>
      <c r="GE1" s="27" t="str">
        <f t="shared" ref="GE1" si="118">GE2&amp;GE4</f>
        <v/>
      </c>
      <c r="GF1" s="27" t="str">
        <f t="shared" ref="GF1" si="119">GF2&amp;GF4</f>
        <v/>
      </c>
      <c r="GG1" s="27" t="str">
        <f t="shared" ref="GG1" si="120">GG2&amp;GG4</f>
        <v>21Lundi</v>
      </c>
      <c r="GH1" s="27" t="str">
        <f t="shared" ref="GH1" si="121">GH2&amp;GH4</f>
        <v>21Mardi</v>
      </c>
      <c r="GI1" s="27" t="str">
        <f t="shared" ref="GI1" si="122">GI2&amp;GI4</f>
        <v>21Mercredi</v>
      </c>
      <c r="GJ1" s="27" t="str">
        <f t="shared" ref="GJ1" si="123">GJ2&amp;GJ4</f>
        <v>21Jeudi</v>
      </c>
      <c r="GK1" s="27" t="str">
        <f t="shared" ref="GK1" si="124">GK2&amp;GK4</f>
        <v>21Vendredi</v>
      </c>
      <c r="GL1" s="27" t="str">
        <f t="shared" ref="GL1" si="125">GL2&amp;GL4</f>
        <v>21Samedi</v>
      </c>
      <c r="GM1" s="27" t="str">
        <f t="shared" ref="GM1" si="126">GM2&amp;GM4</f>
        <v>21Dimanche</v>
      </c>
      <c r="GN1" s="27" t="str">
        <f t="shared" ref="GN1" si="127">GN2&amp;GN4</f>
        <v>S21</v>
      </c>
      <c r="GO1" s="27" t="str">
        <f t="shared" ref="GO1" si="128">GO2&amp;GO4</f>
        <v>22Lundi</v>
      </c>
      <c r="GP1" s="27" t="str">
        <f t="shared" ref="GP1" si="129">GP2&amp;GP4</f>
        <v>22Mardi</v>
      </c>
      <c r="GQ1" s="27" t="str">
        <f t="shared" ref="GQ1" si="130">GQ2&amp;GQ4</f>
        <v>22Mercredi</v>
      </c>
      <c r="GR1" s="27" t="str">
        <f t="shared" ref="GR1" si="131">GR2&amp;GR4</f>
        <v>22Jeudi</v>
      </c>
      <c r="GS1" s="27" t="str">
        <f t="shared" ref="GS1" si="132">GS2&amp;GS4</f>
        <v>22Vendredi</v>
      </c>
      <c r="GT1" s="27" t="str">
        <f t="shared" ref="GT1" si="133">GT2&amp;GT4</f>
        <v>22Samedi</v>
      </c>
      <c r="GU1" s="27" t="str">
        <f t="shared" ref="GU1" si="134">GU2&amp;GU4</f>
        <v>22Dimanche</v>
      </c>
      <c r="GV1" s="27" t="str">
        <f t="shared" ref="GV1" si="135">GV2&amp;GV4</f>
        <v>S22</v>
      </c>
      <c r="GW1" s="27" t="str">
        <f t="shared" ref="GW1" si="136">GW2&amp;GW4</f>
        <v>23Lundi</v>
      </c>
      <c r="GX1" s="27" t="str">
        <f t="shared" ref="GX1" si="137">GX2&amp;GX4</f>
        <v>23Mardi</v>
      </c>
      <c r="GY1" s="27" t="str">
        <f t="shared" ref="GY1" si="138">GY2&amp;GY4</f>
        <v>23Mercredi</v>
      </c>
      <c r="GZ1" s="27" t="str">
        <f t="shared" ref="GZ1" si="139">GZ2&amp;GZ4</f>
        <v>23Jeudi</v>
      </c>
      <c r="HA1" s="27" t="str">
        <f t="shared" ref="HA1" si="140">HA2&amp;HA4</f>
        <v>23Vendredi</v>
      </c>
      <c r="HB1" s="27" t="str">
        <f t="shared" ref="HB1" si="141">HB2&amp;HB4</f>
        <v>23Samedi</v>
      </c>
      <c r="HC1" s="27" t="str">
        <f t="shared" ref="HC1" si="142">HC2&amp;HC4</f>
        <v>23Dimanche</v>
      </c>
      <c r="HD1" s="27" t="str">
        <f t="shared" ref="HD1" si="143">HD2&amp;HD4</f>
        <v>S23</v>
      </c>
      <c r="HE1" s="27" t="str">
        <f t="shared" ref="HE1" si="144">HE2&amp;HE4</f>
        <v>24Lundi</v>
      </c>
      <c r="HF1" s="27" t="str">
        <f t="shared" ref="HF1" si="145">HF2&amp;HF4</f>
        <v>24Mardi</v>
      </c>
      <c r="HG1" s="27" t="str">
        <f t="shared" ref="HG1" si="146">HG2&amp;HG4</f>
        <v>24Mercredi</v>
      </c>
      <c r="HH1" s="27" t="str">
        <f t="shared" ref="HH1" si="147">HH2&amp;HH4</f>
        <v>24Jeudi</v>
      </c>
      <c r="HI1" s="27" t="str">
        <f t="shared" ref="HI1" si="148">HI2&amp;HI4</f>
        <v>24Vendredi</v>
      </c>
      <c r="HJ1" s="27" t="str">
        <f t="shared" ref="HJ1" si="149">HJ2&amp;HJ4</f>
        <v>24Samedi</v>
      </c>
      <c r="HK1" s="27" t="str">
        <f t="shared" ref="HK1" si="150">HK2&amp;HK4</f>
        <v>24Dimanche</v>
      </c>
      <c r="HL1" s="27" t="str">
        <f t="shared" ref="HL1" si="151">HL2&amp;HL4</f>
        <v>S24</v>
      </c>
      <c r="HM1" s="27" t="str">
        <f t="shared" ref="HM1" si="152">HM2&amp;HM4</f>
        <v>JUIN</v>
      </c>
      <c r="HN1" s="27" t="str">
        <f t="shared" ref="HN1" si="153">HN2&amp;HN4</f>
        <v/>
      </c>
      <c r="HO1" s="27" t="str">
        <f t="shared" ref="HO1" si="154">HO2&amp;HO4</f>
        <v/>
      </c>
      <c r="HP1" s="27" t="str">
        <f t="shared" ref="HP1" si="155">HP2&amp;HP4</f>
        <v>25Lundi</v>
      </c>
      <c r="HQ1" s="27" t="str">
        <f t="shared" ref="HQ1" si="156">HQ2&amp;HQ4</f>
        <v>25Mardi</v>
      </c>
      <c r="HR1" s="27" t="str">
        <f t="shared" ref="HR1" si="157">HR2&amp;HR4</f>
        <v>25Mercredi</v>
      </c>
      <c r="HS1" s="27" t="str">
        <f t="shared" ref="HS1" si="158">HS2&amp;HS4</f>
        <v>25Jeudi</v>
      </c>
      <c r="HT1" s="27" t="str">
        <f t="shared" ref="HT1" si="159">HT2&amp;HT4</f>
        <v>25Vendredi</v>
      </c>
      <c r="HU1" s="27" t="str">
        <f t="shared" ref="HU1" si="160">HU2&amp;HU4</f>
        <v>25Samedi</v>
      </c>
      <c r="HV1" s="27" t="str">
        <f t="shared" ref="HV1" si="161">HV2&amp;HV4</f>
        <v>25Dimanche</v>
      </c>
      <c r="HW1" s="27" t="str">
        <f t="shared" ref="HW1" si="162">HW2&amp;HW4</f>
        <v>S25</v>
      </c>
      <c r="HX1" s="27" t="str">
        <f t="shared" ref="HX1" si="163">HX2&amp;HX4</f>
        <v>26Lundi</v>
      </c>
      <c r="HY1" s="27" t="str">
        <f t="shared" ref="HY1" si="164">HY2&amp;HY4</f>
        <v>26Mardi</v>
      </c>
      <c r="HZ1" s="27" t="str">
        <f t="shared" ref="HZ1" si="165">HZ2&amp;HZ4</f>
        <v>26Mercredi</v>
      </c>
      <c r="IA1" s="27" t="str">
        <f t="shared" ref="IA1" si="166">IA2&amp;IA4</f>
        <v>26Jeudi</v>
      </c>
      <c r="IB1" s="27" t="str">
        <f t="shared" ref="IB1" si="167">IB2&amp;IB4</f>
        <v>26Vendredi</v>
      </c>
      <c r="IC1" s="27" t="str">
        <f t="shared" ref="IC1" si="168">IC2&amp;IC4</f>
        <v>26Samedi</v>
      </c>
      <c r="ID1" s="27" t="str">
        <f t="shared" ref="ID1" si="169">ID2&amp;ID4</f>
        <v>26Dimanche</v>
      </c>
      <c r="IE1" s="27" t="str">
        <f t="shared" ref="IE1" si="170">IE2&amp;IE4</f>
        <v>S26</v>
      </c>
      <c r="IF1" s="27" t="str">
        <f t="shared" ref="IF1" si="171">IF2&amp;IF4</f>
        <v>27Lundi</v>
      </c>
      <c r="IG1" s="27" t="str">
        <f t="shared" ref="IG1" si="172">IG2&amp;IG4</f>
        <v>27Mardi</v>
      </c>
      <c r="IH1" s="27" t="str">
        <f t="shared" ref="IH1" si="173">IH2&amp;IH4</f>
        <v>27Mercredi</v>
      </c>
      <c r="II1" s="27" t="str">
        <f t="shared" ref="II1" si="174">II2&amp;II4</f>
        <v>27Jeudi</v>
      </c>
      <c r="IJ1" s="27" t="str">
        <f t="shared" ref="IJ1" si="175">IJ2&amp;IJ4</f>
        <v>27Vendredi</v>
      </c>
      <c r="IK1" s="27" t="str">
        <f t="shared" ref="IK1" si="176">IK2&amp;IK4</f>
        <v>27Samedi</v>
      </c>
      <c r="IL1" s="27" t="str">
        <f t="shared" ref="IL1" si="177">IL2&amp;IL4</f>
        <v>27Dimanche</v>
      </c>
      <c r="IM1" s="27" t="str">
        <f t="shared" ref="IM1" si="178">IM2&amp;IM4</f>
        <v>S27</v>
      </c>
      <c r="IN1" s="27" t="str">
        <f t="shared" ref="IN1" si="179">IN2&amp;IN4</f>
        <v>28Lundi</v>
      </c>
      <c r="IO1" s="27" t="str">
        <f t="shared" ref="IO1" si="180">IO2&amp;IO4</f>
        <v>28Mardi</v>
      </c>
      <c r="IP1" s="27" t="str">
        <f t="shared" ref="IP1" si="181">IP2&amp;IP4</f>
        <v>28Mercredi</v>
      </c>
      <c r="IQ1" s="27" t="str">
        <f t="shared" ref="IQ1" si="182">IQ2&amp;IQ4</f>
        <v>28Jeudi</v>
      </c>
      <c r="IR1" s="27" t="str">
        <f t="shared" ref="IR1" si="183">IR2&amp;IR4</f>
        <v>28Vendredi</v>
      </c>
      <c r="IS1" s="27" t="str">
        <f t="shared" ref="IS1" si="184">IS2&amp;IS4</f>
        <v>28Samedi</v>
      </c>
      <c r="IT1" s="27" t="str">
        <f t="shared" ref="IT1" si="185">IT2&amp;IT4</f>
        <v>28Dimanche</v>
      </c>
      <c r="IU1" s="27" t="str">
        <f t="shared" ref="IU1" si="186">IU2&amp;IU4</f>
        <v>S28</v>
      </c>
      <c r="IV1" s="27" t="str">
        <f t="shared" ref="IV1" si="187">IV2&amp;IV4</f>
        <v>JUILLET</v>
      </c>
      <c r="IW1" s="27" t="str">
        <f t="shared" ref="IW1" si="188">IW2&amp;IW4</f>
        <v/>
      </c>
      <c r="IX1" s="27" t="str">
        <f t="shared" ref="IX1" si="189">IX2&amp;IX4</f>
        <v/>
      </c>
      <c r="IY1" s="27" t="str">
        <f t="shared" ref="IY1" si="190">IY2&amp;IY4</f>
        <v>29Lundi</v>
      </c>
      <c r="IZ1" s="27" t="str">
        <f t="shared" ref="IZ1" si="191">IZ2&amp;IZ4</f>
        <v>29Mardi</v>
      </c>
      <c r="JA1" s="27" t="str">
        <f t="shared" ref="JA1" si="192">JA2&amp;JA4</f>
        <v>29Mercredi</v>
      </c>
      <c r="JB1" s="27" t="str">
        <f t="shared" ref="JB1" si="193">JB2&amp;JB4</f>
        <v>29Jeudi</v>
      </c>
      <c r="JC1" s="27" t="str">
        <f t="shared" ref="JC1" si="194">JC2&amp;JC4</f>
        <v>29Vendredi</v>
      </c>
      <c r="JD1" s="27" t="str">
        <f t="shared" ref="JD1" si="195">JD2&amp;JD4</f>
        <v>29Samedi</v>
      </c>
      <c r="JE1" s="27" t="str">
        <f t="shared" ref="JE1" si="196">JE2&amp;JE4</f>
        <v>29Dimanche</v>
      </c>
      <c r="JF1" s="27" t="str">
        <f t="shared" ref="JF1" si="197">JF2&amp;JF4</f>
        <v>S29</v>
      </c>
      <c r="JG1" s="27" t="str">
        <f t="shared" ref="JG1" si="198">JG2&amp;JG4</f>
        <v>30Lundi</v>
      </c>
      <c r="JH1" s="27" t="str">
        <f t="shared" ref="JH1" si="199">JH2&amp;JH4</f>
        <v>30Mardi</v>
      </c>
      <c r="JI1" s="27" t="str">
        <f t="shared" ref="JI1" si="200">JI2&amp;JI4</f>
        <v>30Mercredi</v>
      </c>
      <c r="JJ1" s="27" t="str">
        <f t="shared" ref="JJ1" si="201">JJ2&amp;JJ4</f>
        <v>30Jeudi</v>
      </c>
      <c r="JK1" s="27" t="str">
        <f t="shared" ref="JK1" si="202">JK2&amp;JK4</f>
        <v>30Vendredi</v>
      </c>
      <c r="JL1" s="27" t="str">
        <f t="shared" ref="JL1" si="203">JL2&amp;JL4</f>
        <v>30Samedi</v>
      </c>
      <c r="JM1" s="27" t="str">
        <f t="shared" ref="JM1" si="204">JM2&amp;JM4</f>
        <v>30Dimanche</v>
      </c>
      <c r="JN1" s="27" t="str">
        <f t="shared" ref="JN1" si="205">JN2&amp;JN4</f>
        <v>S30</v>
      </c>
      <c r="JO1" s="27" t="str">
        <f t="shared" ref="JO1" si="206">JO2&amp;JO4</f>
        <v>31Lundi</v>
      </c>
      <c r="JP1" s="27" t="str">
        <f t="shared" ref="JP1" si="207">JP2&amp;JP4</f>
        <v>31Mardi</v>
      </c>
      <c r="JQ1" s="27" t="str">
        <f t="shared" ref="JQ1" si="208">JQ2&amp;JQ4</f>
        <v>31Mercredi</v>
      </c>
      <c r="JR1" s="27" t="str">
        <f t="shared" ref="JR1" si="209">JR2&amp;JR4</f>
        <v>31Jeudi</v>
      </c>
      <c r="JS1" s="27" t="str">
        <f t="shared" ref="JS1" si="210">JS2&amp;JS4</f>
        <v>31Vendredi</v>
      </c>
      <c r="JT1" s="27" t="str">
        <f t="shared" ref="JT1" si="211">JT2&amp;JT4</f>
        <v>31Samedi</v>
      </c>
      <c r="JU1" s="27" t="str">
        <f t="shared" ref="JU1" si="212">JU2&amp;JU4</f>
        <v>31Dimanche</v>
      </c>
      <c r="JV1" s="27" t="str">
        <f t="shared" ref="JV1" si="213">JV2&amp;JV4</f>
        <v>S31</v>
      </c>
      <c r="JW1" s="27" t="str">
        <f t="shared" ref="JW1" si="214">JW2&amp;JW4</f>
        <v>32Lundi</v>
      </c>
      <c r="JX1" s="27" t="str">
        <f t="shared" ref="JX1" si="215">JX2&amp;JX4</f>
        <v>32Mardi</v>
      </c>
      <c r="JY1" s="27" t="str">
        <f t="shared" ref="JY1" si="216">JY2&amp;JY4</f>
        <v>32Mercredi</v>
      </c>
      <c r="JZ1" s="27" t="str">
        <f t="shared" ref="JZ1" si="217">JZ2&amp;JZ4</f>
        <v>32Jeudi</v>
      </c>
      <c r="KA1" s="27" t="str">
        <f t="shared" ref="KA1" si="218">KA2&amp;KA4</f>
        <v>32Vendredi</v>
      </c>
      <c r="KB1" s="27" t="str">
        <f t="shared" ref="KB1" si="219">KB2&amp;KB4</f>
        <v>32Samedi</v>
      </c>
      <c r="KC1" s="27" t="str">
        <f t="shared" ref="KC1" si="220">KC2&amp;KC4</f>
        <v>32Dimanche</v>
      </c>
      <c r="KD1" s="27" t="str">
        <f t="shared" ref="KD1" si="221">KD2&amp;KD4</f>
        <v>S32</v>
      </c>
      <c r="KE1" s="27" t="str">
        <f t="shared" ref="KE1" si="222">KE2&amp;KE4</f>
        <v>AOUT</v>
      </c>
      <c r="KF1" s="27" t="str">
        <f t="shared" ref="KF1" si="223">KF2&amp;KF4</f>
        <v/>
      </c>
      <c r="KG1" s="27" t="str">
        <f t="shared" ref="KG1" si="224">KG2&amp;KG4</f>
        <v/>
      </c>
      <c r="KH1" s="27" t="str">
        <f t="shared" ref="KH1" si="225">KH2&amp;KH4</f>
        <v>33Lundi</v>
      </c>
      <c r="KI1" s="27" t="str">
        <f t="shared" ref="KI1" si="226">KI2&amp;KI4</f>
        <v>33Mardi</v>
      </c>
      <c r="KJ1" s="27" t="str">
        <f t="shared" ref="KJ1" si="227">KJ2&amp;KJ4</f>
        <v>33Mercredi</v>
      </c>
      <c r="KK1" s="27" t="str">
        <f t="shared" ref="KK1" si="228">KK2&amp;KK4</f>
        <v>33Jeudi</v>
      </c>
      <c r="KL1" s="27" t="str">
        <f t="shared" ref="KL1" si="229">KL2&amp;KL4</f>
        <v>33Vendredi</v>
      </c>
      <c r="KM1" s="27" t="str">
        <f t="shared" ref="KM1" si="230">KM2&amp;KM4</f>
        <v>33Samedi</v>
      </c>
      <c r="KN1" s="27" t="str">
        <f t="shared" ref="KN1" si="231">KN2&amp;KN4</f>
        <v>33Dimanche</v>
      </c>
      <c r="KO1" s="27" t="str">
        <f t="shared" ref="KO1" si="232">KO2&amp;KO4</f>
        <v>S33</v>
      </c>
      <c r="KP1" s="27" t="str">
        <f t="shared" ref="KP1" si="233">KP2&amp;KP4</f>
        <v>34Lundi</v>
      </c>
      <c r="KQ1" s="27" t="str">
        <f t="shared" ref="KQ1" si="234">KQ2&amp;KQ4</f>
        <v>34Mardi</v>
      </c>
      <c r="KR1" s="27" t="str">
        <f t="shared" ref="KR1" si="235">KR2&amp;KR4</f>
        <v>34Mercredi</v>
      </c>
      <c r="KS1" s="27" t="str">
        <f t="shared" ref="KS1" si="236">KS2&amp;KS4</f>
        <v>34Jeudi</v>
      </c>
      <c r="KT1" s="27" t="str">
        <f t="shared" ref="KT1" si="237">KT2&amp;KT4</f>
        <v>34Vendredi</v>
      </c>
      <c r="KU1" s="27" t="str">
        <f t="shared" ref="KU1" si="238">KU2&amp;KU4</f>
        <v>34Samedi</v>
      </c>
      <c r="KV1" s="27" t="str">
        <f t="shared" ref="KV1" si="239">KV2&amp;KV4</f>
        <v>34Dimanche</v>
      </c>
      <c r="KW1" s="27" t="str">
        <f t="shared" ref="KW1" si="240">KW2&amp;KW4</f>
        <v>S34</v>
      </c>
      <c r="KX1" s="27" t="str">
        <f t="shared" ref="KX1" si="241">KX2&amp;KX4</f>
        <v>35Lundi</v>
      </c>
      <c r="KY1" s="27" t="str">
        <f t="shared" ref="KY1" si="242">KY2&amp;KY4</f>
        <v>35Mardi</v>
      </c>
      <c r="KZ1" s="27" t="str">
        <f t="shared" ref="KZ1" si="243">KZ2&amp;KZ4</f>
        <v>35Mercredi</v>
      </c>
      <c r="LA1" s="27" t="str">
        <f t="shared" ref="LA1" si="244">LA2&amp;LA4</f>
        <v>35Jeudi</v>
      </c>
      <c r="LB1" s="27" t="str">
        <f t="shared" ref="LB1" si="245">LB2&amp;LB4</f>
        <v>35Vendredi</v>
      </c>
      <c r="LC1" s="27" t="str">
        <f t="shared" ref="LC1" si="246">LC2&amp;LC4</f>
        <v>35Samedi</v>
      </c>
      <c r="LD1" s="27" t="str">
        <f t="shared" ref="LD1" si="247">LD2&amp;LD4</f>
        <v>35Dimanche</v>
      </c>
      <c r="LE1" s="27" t="str">
        <f t="shared" ref="LE1" si="248">LE2&amp;LE4</f>
        <v>S35</v>
      </c>
      <c r="LF1" s="27" t="str">
        <f t="shared" ref="LF1" si="249">LF2&amp;LF4</f>
        <v>36Lundi</v>
      </c>
      <c r="LG1" s="27" t="str">
        <f t="shared" ref="LG1" si="250">LG2&amp;LG4</f>
        <v>36Mardi</v>
      </c>
      <c r="LH1" s="27" t="str">
        <f t="shared" ref="LH1" si="251">LH2&amp;LH4</f>
        <v>36Mercredi</v>
      </c>
      <c r="LI1" s="27" t="str">
        <f t="shared" ref="LI1" si="252">LI2&amp;LI4</f>
        <v>36Jeudi</v>
      </c>
      <c r="LJ1" s="27" t="str">
        <f t="shared" ref="LJ1" si="253">LJ2&amp;LJ4</f>
        <v>36Vendredi</v>
      </c>
      <c r="LK1" s="27" t="str">
        <f t="shared" ref="LK1" si="254">LK2&amp;LK4</f>
        <v>36Samedi</v>
      </c>
      <c r="LL1" s="27" t="str">
        <f t="shared" ref="LL1" si="255">LL2&amp;LL4</f>
        <v>36Dimanche</v>
      </c>
      <c r="LM1" s="27" t="str">
        <f t="shared" ref="LM1" si="256">LM2&amp;LM4</f>
        <v>S36</v>
      </c>
      <c r="LN1" s="27" t="str">
        <f t="shared" ref="LN1" si="257">LN2&amp;LN4</f>
        <v>SEPTEMBRE</v>
      </c>
      <c r="LO1" s="27" t="str">
        <f t="shared" ref="LO1" si="258">LO2&amp;LO4</f>
        <v/>
      </c>
      <c r="LP1" s="27" t="str">
        <f t="shared" ref="LP1" si="259">LP2&amp;LP4</f>
        <v/>
      </c>
      <c r="LQ1" s="27" t="str">
        <f t="shared" ref="LQ1" si="260">LQ2&amp;LQ4</f>
        <v>37Lundi</v>
      </c>
      <c r="LR1" s="27" t="str">
        <f t="shared" ref="LR1" si="261">LR2&amp;LR4</f>
        <v>37Mardi</v>
      </c>
      <c r="LS1" s="27" t="str">
        <f t="shared" ref="LS1" si="262">LS2&amp;LS4</f>
        <v>37Mercredi</v>
      </c>
      <c r="LT1" s="27" t="str">
        <f t="shared" ref="LT1" si="263">LT2&amp;LT4</f>
        <v>37Jeudi</v>
      </c>
      <c r="LU1" s="27" t="str">
        <f t="shared" ref="LU1" si="264">LU2&amp;LU4</f>
        <v>37Vendredi</v>
      </c>
      <c r="LV1" s="27" t="str">
        <f t="shared" ref="LV1" si="265">LV2&amp;LV4</f>
        <v>37Samedi</v>
      </c>
      <c r="LW1" s="27" t="str">
        <f t="shared" ref="LW1" si="266">LW2&amp;LW4</f>
        <v>37Dimanche</v>
      </c>
      <c r="LX1" s="27" t="str">
        <f t="shared" ref="LX1" si="267">LX2&amp;LX4</f>
        <v>S37</v>
      </c>
      <c r="LY1" s="27" t="str">
        <f t="shared" ref="LY1" si="268">LY2&amp;LY4</f>
        <v>38Lundi</v>
      </c>
      <c r="LZ1" s="27" t="str">
        <f t="shared" ref="LZ1" si="269">LZ2&amp;LZ4</f>
        <v>38Mardi</v>
      </c>
      <c r="MA1" s="27" t="str">
        <f t="shared" ref="MA1" si="270">MA2&amp;MA4</f>
        <v>38Mercredi</v>
      </c>
      <c r="MB1" s="27" t="str">
        <f t="shared" ref="MB1" si="271">MB2&amp;MB4</f>
        <v>38Jeudi</v>
      </c>
      <c r="MC1" s="27" t="str">
        <f t="shared" ref="MC1" si="272">MC2&amp;MC4</f>
        <v>38Vendredi</v>
      </c>
      <c r="MD1" s="27" t="str">
        <f t="shared" ref="MD1" si="273">MD2&amp;MD4</f>
        <v>38Samedi</v>
      </c>
      <c r="ME1" s="27" t="str">
        <f t="shared" ref="ME1" si="274">ME2&amp;ME4</f>
        <v>38Dimanche</v>
      </c>
      <c r="MF1" s="27" t="str">
        <f t="shared" ref="MF1" si="275">MF2&amp;MF4</f>
        <v>S38</v>
      </c>
      <c r="MG1" s="27" t="str">
        <f t="shared" ref="MG1" si="276">MG2&amp;MG4</f>
        <v>39Lundi</v>
      </c>
      <c r="MH1" s="27" t="str">
        <f t="shared" ref="MH1" si="277">MH2&amp;MH4</f>
        <v>39Mardi</v>
      </c>
      <c r="MI1" s="27" t="str">
        <f t="shared" ref="MI1" si="278">MI2&amp;MI4</f>
        <v>39Mercredi</v>
      </c>
      <c r="MJ1" s="27" t="str">
        <f t="shared" ref="MJ1" si="279">MJ2&amp;MJ4</f>
        <v>39Jeudi</v>
      </c>
      <c r="MK1" s="27" t="str">
        <f t="shared" ref="MK1" si="280">MK2&amp;MK4</f>
        <v>39Vendredi</v>
      </c>
      <c r="ML1" s="27" t="str">
        <f t="shared" ref="ML1" si="281">ML2&amp;ML4</f>
        <v>39Samedi</v>
      </c>
      <c r="MM1" s="27" t="str">
        <f t="shared" ref="MM1" si="282">MM2&amp;MM4</f>
        <v>39Dimanche</v>
      </c>
      <c r="MN1" s="27" t="str">
        <f t="shared" ref="MN1" si="283">MN2&amp;MN4</f>
        <v>S39</v>
      </c>
      <c r="MO1" s="27" t="str">
        <f t="shared" ref="MO1" si="284">MO2&amp;MO4</f>
        <v>40Lundi</v>
      </c>
      <c r="MP1" s="27" t="str">
        <f t="shared" ref="MP1" si="285">MP2&amp;MP4</f>
        <v>40Mardi</v>
      </c>
      <c r="MQ1" s="27" t="str">
        <f t="shared" ref="MQ1" si="286">MQ2&amp;MQ4</f>
        <v>40Mercredi</v>
      </c>
      <c r="MR1" s="27" t="str">
        <f t="shared" ref="MR1" si="287">MR2&amp;MR4</f>
        <v>40Jeudi</v>
      </c>
      <c r="MS1" s="27" t="str">
        <f t="shared" ref="MS1" si="288">MS2&amp;MS4</f>
        <v>40Vendredi</v>
      </c>
      <c r="MT1" s="27" t="str">
        <f t="shared" ref="MT1" si="289">MT2&amp;MT4</f>
        <v>40Samedi</v>
      </c>
      <c r="MU1" s="27" t="str">
        <f t="shared" ref="MU1" si="290">MU2&amp;MU4</f>
        <v>40Dimanche</v>
      </c>
      <c r="MV1" s="27" t="str">
        <f t="shared" ref="MV1" si="291">MV2&amp;MV4</f>
        <v>S40</v>
      </c>
      <c r="MW1" s="27" t="str">
        <f t="shared" ref="MW1" si="292">MW2&amp;MW4</f>
        <v>OCTOBRE</v>
      </c>
      <c r="MX1" s="27" t="str">
        <f t="shared" ref="MX1" si="293">MX2&amp;MX4</f>
        <v/>
      </c>
      <c r="MY1" s="27" t="str">
        <f t="shared" ref="MY1" si="294">MY2&amp;MY4</f>
        <v/>
      </c>
      <c r="MZ1" s="27" t="str">
        <f t="shared" ref="MZ1" si="295">MZ2&amp;MZ4</f>
        <v>41Lundi</v>
      </c>
      <c r="NA1" s="27" t="str">
        <f t="shared" ref="NA1" si="296">NA2&amp;NA4</f>
        <v>41Mardi</v>
      </c>
      <c r="NB1" s="27" t="str">
        <f t="shared" ref="NB1" si="297">NB2&amp;NB4</f>
        <v>41Mercredi</v>
      </c>
      <c r="NC1" s="27" t="str">
        <f t="shared" ref="NC1" si="298">NC2&amp;NC4</f>
        <v>41Jeudi</v>
      </c>
      <c r="ND1" s="27" t="str">
        <f t="shared" ref="ND1" si="299">ND2&amp;ND4</f>
        <v>41Vendredi</v>
      </c>
      <c r="NE1" s="27" t="str">
        <f t="shared" ref="NE1" si="300">NE2&amp;NE4</f>
        <v>41Samedi</v>
      </c>
      <c r="NF1" s="27" t="str">
        <f t="shared" ref="NF1" si="301">NF2&amp;NF4</f>
        <v>41Dimanche</v>
      </c>
      <c r="NG1" s="27" t="str">
        <f t="shared" ref="NG1" si="302">NG2&amp;NG4</f>
        <v>S41</v>
      </c>
      <c r="NH1" s="27" t="str">
        <f t="shared" ref="NH1" si="303">NH2&amp;NH4</f>
        <v>42Lundi</v>
      </c>
      <c r="NI1" s="27" t="str">
        <f t="shared" ref="NI1" si="304">NI2&amp;NI4</f>
        <v>42Mardi</v>
      </c>
      <c r="NJ1" s="27" t="str">
        <f t="shared" ref="NJ1" si="305">NJ2&amp;NJ4</f>
        <v>42Mercredi</v>
      </c>
      <c r="NK1" s="27" t="str">
        <f t="shared" ref="NK1" si="306">NK2&amp;NK4</f>
        <v>42Jeudi</v>
      </c>
      <c r="NL1" s="27" t="str">
        <f t="shared" ref="NL1" si="307">NL2&amp;NL4</f>
        <v>42Vendredi</v>
      </c>
      <c r="NM1" s="27" t="str">
        <f t="shared" ref="NM1" si="308">NM2&amp;NM4</f>
        <v>42Samedi</v>
      </c>
      <c r="NN1" s="27" t="str">
        <f t="shared" ref="NN1" si="309">NN2&amp;NN4</f>
        <v>42Dimanche</v>
      </c>
      <c r="NO1" s="27" t="str">
        <f t="shared" ref="NO1" si="310">NO2&amp;NO4</f>
        <v>S42</v>
      </c>
      <c r="NP1" s="27" t="str">
        <f t="shared" ref="NP1" si="311">NP2&amp;NP4</f>
        <v>43Lundi</v>
      </c>
      <c r="NQ1" s="27" t="str">
        <f t="shared" ref="NQ1" si="312">NQ2&amp;NQ4</f>
        <v>43Mardi</v>
      </c>
      <c r="NR1" s="27" t="str">
        <f t="shared" ref="NR1" si="313">NR2&amp;NR4</f>
        <v>43Mercredi</v>
      </c>
      <c r="NS1" s="27" t="str">
        <f t="shared" ref="NS1" si="314">NS2&amp;NS4</f>
        <v>43Jeudi</v>
      </c>
      <c r="NT1" s="27" t="str">
        <f t="shared" ref="NT1" si="315">NT2&amp;NT4</f>
        <v>43Vendredi</v>
      </c>
      <c r="NU1" s="27" t="str">
        <f t="shared" ref="NU1" si="316">NU2&amp;NU4</f>
        <v>43Samedi</v>
      </c>
      <c r="NV1" s="27" t="str">
        <f t="shared" ref="NV1" si="317">NV2&amp;NV4</f>
        <v>43Dimanche</v>
      </c>
      <c r="NW1" s="27" t="str">
        <f t="shared" ref="NW1" si="318">NW2&amp;NW4</f>
        <v>S43</v>
      </c>
      <c r="NX1" s="27" t="str">
        <f t="shared" ref="NX1" si="319">NX2&amp;NX4</f>
        <v>44Lundi</v>
      </c>
      <c r="NY1" s="27" t="str">
        <f t="shared" ref="NY1" si="320">NY2&amp;NY4</f>
        <v>44Mardi</v>
      </c>
      <c r="NZ1" s="27" t="str">
        <f t="shared" ref="NZ1" si="321">NZ2&amp;NZ4</f>
        <v>44Mercredi</v>
      </c>
      <c r="OA1" s="27" t="str">
        <f t="shared" ref="OA1" si="322">OA2&amp;OA4</f>
        <v>44Jeudi</v>
      </c>
      <c r="OB1" s="27" t="str">
        <f t="shared" ref="OB1" si="323">OB2&amp;OB4</f>
        <v>44Vendredi</v>
      </c>
      <c r="OC1" s="27" t="str">
        <f t="shared" ref="OC1" si="324">OC2&amp;OC4</f>
        <v>44Samedi</v>
      </c>
      <c r="OD1" s="27" t="str">
        <f t="shared" ref="OD1" si="325">OD2&amp;OD4</f>
        <v>44Dimanche</v>
      </c>
      <c r="OE1" s="27" t="str">
        <f t="shared" ref="OE1" si="326">OE2&amp;OE4</f>
        <v>S44</v>
      </c>
      <c r="OF1" s="27" t="str">
        <f t="shared" ref="OF1" si="327">OF2&amp;OF4</f>
        <v>NOVEMBRE</v>
      </c>
      <c r="OG1" s="27" t="str">
        <f t="shared" ref="OG1" si="328">OG2&amp;OG4</f>
        <v/>
      </c>
      <c r="OH1" s="27" t="str">
        <f t="shared" ref="OH1" si="329">OH2&amp;OH4</f>
        <v/>
      </c>
      <c r="OI1" s="27" t="str">
        <f t="shared" ref="OI1" si="330">OI2&amp;OI4</f>
        <v>45Lundi</v>
      </c>
      <c r="OJ1" s="27" t="str">
        <f t="shared" ref="OJ1" si="331">OJ2&amp;OJ4</f>
        <v>45Mardi</v>
      </c>
      <c r="OK1" s="27" t="str">
        <f t="shared" ref="OK1" si="332">OK2&amp;OK4</f>
        <v>45Mercredi</v>
      </c>
      <c r="OL1" s="27" t="str">
        <f t="shared" ref="OL1" si="333">OL2&amp;OL4</f>
        <v>45Jeudi</v>
      </c>
      <c r="OM1" s="27" t="str">
        <f t="shared" ref="OM1" si="334">OM2&amp;OM4</f>
        <v>45Vendredi</v>
      </c>
      <c r="ON1" s="27" t="str">
        <f t="shared" ref="ON1" si="335">ON2&amp;ON4</f>
        <v>45Samedi</v>
      </c>
      <c r="OO1" s="27" t="str">
        <f t="shared" ref="OO1" si="336">OO2&amp;OO4</f>
        <v>45Dimanche</v>
      </c>
      <c r="OP1" s="27" t="str">
        <f t="shared" ref="OP1" si="337">OP2&amp;OP4</f>
        <v>S45</v>
      </c>
      <c r="OQ1" s="27" t="str">
        <f t="shared" ref="OQ1" si="338">OQ2&amp;OQ4</f>
        <v>46Lundi</v>
      </c>
      <c r="OR1" s="27" t="str">
        <f t="shared" ref="OR1" si="339">OR2&amp;OR4</f>
        <v>46Mardi</v>
      </c>
      <c r="OS1" s="27" t="str">
        <f t="shared" ref="OS1" si="340">OS2&amp;OS4</f>
        <v>46Mercredi</v>
      </c>
      <c r="OT1" s="27" t="str">
        <f t="shared" ref="OT1" si="341">OT2&amp;OT4</f>
        <v>46Jeudi</v>
      </c>
      <c r="OU1" s="27" t="str">
        <f t="shared" ref="OU1" si="342">OU2&amp;OU4</f>
        <v>46Vendredi</v>
      </c>
      <c r="OV1" s="27" t="str">
        <f t="shared" ref="OV1" si="343">OV2&amp;OV4</f>
        <v>46Samedi</v>
      </c>
      <c r="OW1" s="27" t="str">
        <f t="shared" ref="OW1" si="344">OW2&amp;OW4</f>
        <v>46Dimanche</v>
      </c>
      <c r="OX1" s="27" t="str">
        <f t="shared" ref="OX1" si="345">OX2&amp;OX4</f>
        <v>S46</v>
      </c>
      <c r="OY1" s="27" t="str">
        <f t="shared" ref="OY1" si="346">OY2&amp;OY4</f>
        <v>47Lundi</v>
      </c>
      <c r="OZ1" s="27" t="str">
        <f t="shared" ref="OZ1" si="347">OZ2&amp;OZ4</f>
        <v>47Mardi</v>
      </c>
      <c r="PA1" s="27" t="str">
        <f t="shared" ref="PA1" si="348">PA2&amp;PA4</f>
        <v>47Mercredi</v>
      </c>
      <c r="PB1" s="27" t="str">
        <f t="shared" ref="PB1" si="349">PB2&amp;PB4</f>
        <v>47Jeudi</v>
      </c>
      <c r="PC1" s="27" t="str">
        <f t="shared" ref="PC1" si="350">PC2&amp;PC4</f>
        <v>47Vendredi</v>
      </c>
      <c r="PD1" s="27" t="str">
        <f t="shared" ref="PD1" si="351">PD2&amp;PD4</f>
        <v>47Samedi</v>
      </c>
      <c r="PE1" s="27" t="str">
        <f t="shared" ref="PE1" si="352">PE2&amp;PE4</f>
        <v>47Dimanche</v>
      </c>
      <c r="PF1" s="27" t="str">
        <f t="shared" ref="PF1" si="353">PF2&amp;PF4</f>
        <v>S47</v>
      </c>
      <c r="PG1" s="27" t="str">
        <f t="shared" ref="PG1" si="354">PG2&amp;PG4</f>
        <v>48Lundi</v>
      </c>
      <c r="PH1" s="27" t="str">
        <f t="shared" ref="PH1" si="355">PH2&amp;PH4</f>
        <v>48Mardi</v>
      </c>
      <c r="PI1" s="27" t="str">
        <f t="shared" ref="PI1" si="356">PI2&amp;PI4</f>
        <v>48Mercredi</v>
      </c>
      <c r="PJ1" s="27" t="str">
        <f t="shared" ref="PJ1" si="357">PJ2&amp;PJ4</f>
        <v>48Jeudi</v>
      </c>
      <c r="PK1" s="27" t="str">
        <f t="shared" ref="PK1" si="358">PK2&amp;PK4</f>
        <v>48Vendredi</v>
      </c>
      <c r="PL1" s="27" t="str">
        <f t="shared" ref="PL1" si="359">PL2&amp;PL4</f>
        <v>48Samedi</v>
      </c>
      <c r="PM1" s="27" t="str">
        <f t="shared" ref="PM1" si="360">PM2&amp;PM4</f>
        <v>48Dimanche</v>
      </c>
      <c r="PN1" s="27" t="str">
        <f t="shared" ref="PN1" si="361">PN2&amp;PN4</f>
        <v>S48</v>
      </c>
      <c r="PO1" s="27" t="str">
        <f t="shared" ref="PO1" si="362">PO2&amp;PO4</f>
        <v>DÉCEMBRE</v>
      </c>
      <c r="PP1" s="27" t="str">
        <f t="shared" ref="PP1" si="363">PP2&amp;PP4</f>
        <v/>
      </c>
      <c r="PQ1" s="27" t="str">
        <f t="shared" ref="PQ1" si="364">PQ2&amp;PQ4</f>
        <v/>
      </c>
      <c r="PR1" s="27" t="str">
        <f t="shared" ref="PR1" si="365">PR2&amp;PR4</f>
        <v>49Lundi</v>
      </c>
      <c r="PS1" s="27" t="str">
        <f t="shared" ref="PS1" si="366">PS2&amp;PS4</f>
        <v>49Mardi</v>
      </c>
      <c r="PT1" s="27" t="str">
        <f t="shared" ref="PT1" si="367">PT2&amp;PT4</f>
        <v>49Mercredi</v>
      </c>
      <c r="PU1" s="27" t="str">
        <f t="shared" ref="PU1" si="368">PU2&amp;PU4</f>
        <v>49Jeudi</v>
      </c>
      <c r="PV1" s="27" t="str">
        <f t="shared" ref="PV1" si="369">PV2&amp;PV4</f>
        <v>49Vendredi</v>
      </c>
      <c r="PW1" s="27" t="str">
        <f t="shared" ref="PW1" si="370">PW2&amp;PW4</f>
        <v>49Samedi</v>
      </c>
      <c r="PX1" s="27" t="str">
        <f t="shared" ref="PX1" si="371">PX2&amp;PX4</f>
        <v>49Dimanche</v>
      </c>
      <c r="PY1" s="27" t="str">
        <f t="shared" ref="PY1" si="372">PY2&amp;PY4</f>
        <v>S49</v>
      </c>
      <c r="PZ1" s="27" t="str">
        <f t="shared" ref="PZ1" si="373">PZ2&amp;PZ4</f>
        <v>50Lundi</v>
      </c>
      <c r="QA1" s="27" t="str">
        <f t="shared" ref="QA1" si="374">QA2&amp;QA4</f>
        <v>50Mardi</v>
      </c>
      <c r="QB1" s="27" t="str">
        <f t="shared" ref="QB1" si="375">QB2&amp;QB4</f>
        <v>50Mercredi</v>
      </c>
      <c r="QC1" s="27" t="str">
        <f t="shared" ref="QC1" si="376">QC2&amp;QC4</f>
        <v>50Jeudi</v>
      </c>
      <c r="QD1" s="27" t="str">
        <f t="shared" ref="QD1" si="377">QD2&amp;QD4</f>
        <v>50Vendredi</v>
      </c>
      <c r="QE1" s="27" t="str">
        <f t="shared" ref="QE1" si="378">QE2&amp;QE4</f>
        <v>50Samedi</v>
      </c>
      <c r="QF1" s="27" t="str">
        <f t="shared" ref="QF1" si="379">QF2&amp;QF4</f>
        <v>50Dimanche</v>
      </c>
      <c r="QG1" s="27" t="str">
        <f t="shared" ref="QG1" si="380">QG2&amp;QG4</f>
        <v>S50</v>
      </c>
      <c r="QH1" s="27" t="str">
        <f t="shared" ref="QH1" si="381">QH2&amp;QH4</f>
        <v>51Lundi</v>
      </c>
      <c r="QI1" s="27" t="str">
        <f t="shared" ref="QI1" si="382">QI2&amp;QI4</f>
        <v>51Mardi</v>
      </c>
      <c r="QJ1" s="27" t="str">
        <f t="shared" ref="QJ1" si="383">QJ2&amp;QJ4</f>
        <v>51Mercredi</v>
      </c>
      <c r="QK1" s="27" t="str">
        <f t="shared" ref="QK1" si="384">QK2&amp;QK4</f>
        <v>51Jeudi</v>
      </c>
      <c r="QL1" s="27" t="str">
        <f t="shared" ref="QL1" si="385">QL2&amp;QL4</f>
        <v>51Vendredi</v>
      </c>
      <c r="QM1" s="27" t="str">
        <f t="shared" ref="QM1" si="386">QM2&amp;QM4</f>
        <v>51Samedi</v>
      </c>
      <c r="QN1" s="27" t="str">
        <f t="shared" ref="QN1" si="387">QN2&amp;QN4</f>
        <v>51Dimanche</v>
      </c>
      <c r="QO1" s="27" t="str">
        <f t="shared" ref="QO1" si="388">QO2&amp;QO4</f>
        <v>S51</v>
      </c>
      <c r="QP1" s="27" t="str">
        <f t="shared" ref="QP1" si="389">QP2&amp;QP4</f>
        <v>52Lundi</v>
      </c>
      <c r="QQ1" s="27" t="str">
        <f t="shared" ref="QQ1" si="390">QQ2&amp;QQ4</f>
        <v>52Mardi</v>
      </c>
      <c r="QR1" s="27" t="str">
        <f t="shared" ref="QR1" si="391">QR2&amp;QR4</f>
        <v>52Mercredi</v>
      </c>
      <c r="QS1" s="27" t="str">
        <f t="shared" ref="QS1" si="392">QS2&amp;QS4</f>
        <v>52Jeudi</v>
      </c>
      <c r="QT1" s="27" t="str">
        <f t="shared" ref="QT1" si="393">QT2&amp;QT4</f>
        <v>52Vendredi</v>
      </c>
      <c r="QU1" s="27" t="str">
        <f t="shared" ref="QU1" si="394">QU2&amp;QU4</f>
        <v>52Samedi</v>
      </c>
      <c r="QV1" s="27" t="str">
        <f t="shared" ref="QV1" si="395">QV2&amp;QV4</f>
        <v>52Dimanche</v>
      </c>
      <c r="QW1" s="27" t="str">
        <f t="shared" ref="QW1" si="396">QW2&amp;QW4</f>
        <v>S52</v>
      </c>
      <c r="QX1" s="27" t="str">
        <f t="shared" ref="QX1" si="397">QX2&amp;QX4</f>
        <v/>
      </c>
      <c r="QY1" s="27" t="str">
        <f t="shared" ref="QY1" si="398">QY2&amp;QY4</f>
        <v/>
      </c>
      <c r="QZ1" s="27" t="str">
        <f t="shared" ref="QZ1" si="399">QZ2&amp;QZ4</f>
        <v/>
      </c>
      <c r="RA1" s="27" t="str">
        <f t="shared" ref="RA1" si="400">RA2&amp;RA4</f>
        <v>53Lundi</v>
      </c>
    </row>
    <row r="2" spans="1:469" ht="13.5" customHeight="1" thickBot="1" x14ac:dyDescent="0.3">
      <c r="M2" s="75" t="s">
        <v>6</v>
      </c>
      <c r="N2" s="52">
        <f t="shared" ref="N2:S2" si="401">WEEKNUM(N3)</f>
        <v>1</v>
      </c>
      <c r="O2" s="53">
        <f t="shared" si="401"/>
        <v>1</v>
      </c>
      <c r="P2" s="53">
        <f t="shared" si="401"/>
        <v>1</v>
      </c>
      <c r="Q2" s="53">
        <f t="shared" si="401"/>
        <v>1</v>
      </c>
      <c r="R2" s="53">
        <f t="shared" si="401"/>
        <v>1</v>
      </c>
      <c r="S2" s="53">
        <f t="shared" si="401"/>
        <v>1</v>
      </c>
      <c r="T2" s="123">
        <v>1</v>
      </c>
      <c r="U2" s="181" t="s">
        <v>206</v>
      </c>
      <c r="V2" s="101">
        <f t="shared" ref="V2:AB2" si="402">N2+1</f>
        <v>2</v>
      </c>
      <c r="W2" s="102">
        <f t="shared" si="402"/>
        <v>2</v>
      </c>
      <c r="X2" s="102">
        <f t="shared" si="402"/>
        <v>2</v>
      </c>
      <c r="Y2" s="102">
        <f t="shared" si="402"/>
        <v>2</v>
      </c>
      <c r="Z2" s="102">
        <f t="shared" si="402"/>
        <v>2</v>
      </c>
      <c r="AA2" s="102">
        <f t="shared" si="402"/>
        <v>2</v>
      </c>
      <c r="AB2" s="114">
        <f t="shared" si="402"/>
        <v>2</v>
      </c>
      <c r="AC2" s="181" t="s">
        <v>207</v>
      </c>
      <c r="AD2" s="52">
        <f t="shared" ref="AD2:AJ2" si="403">V2+1</f>
        <v>3</v>
      </c>
      <c r="AE2" s="53">
        <f t="shared" si="403"/>
        <v>3</v>
      </c>
      <c r="AF2" s="53">
        <f t="shared" si="403"/>
        <v>3</v>
      </c>
      <c r="AG2" s="53">
        <f t="shared" si="403"/>
        <v>3</v>
      </c>
      <c r="AH2" s="53">
        <f t="shared" si="403"/>
        <v>3</v>
      </c>
      <c r="AI2" s="53">
        <f t="shared" si="403"/>
        <v>3</v>
      </c>
      <c r="AJ2" s="123">
        <f t="shared" si="403"/>
        <v>3</v>
      </c>
      <c r="AK2" s="181" t="s">
        <v>208</v>
      </c>
      <c r="AL2" s="101">
        <f t="shared" ref="AL2:AR2" si="404">AD2+1</f>
        <v>4</v>
      </c>
      <c r="AM2" s="102">
        <f t="shared" si="404"/>
        <v>4</v>
      </c>
      <c r="AN2" s="102">
        <f t="shared" si="404"/>
        <v>4</v>
      </c>
      <c r="AO2" s="102">
        <f t="shared" si="404"/>
        <v>4</v>
      </c>
      <c r="AP2" s="102">
        <f t="shared" si="404"/>
        <v>4</v>
      </c>
      <c r="AQ2" s="102">
        <f t="shared" si="404"/>
        <v>4</v>
      </c>
      <c r="AR2" s="114">
        <f t="shared" si="404"/>
        <v>4</v>
      </c>
      <c r="AS2" s="181" t="s">
        <v>209</v>
      </c>
      <c r="AT2" s="175" t="s">
        <v>182</v>
      </c>
      <c r="AU2" s="176"/>
      <c r="AV2" s="177"/>
      <c r="AW2" s="52">
        <f t="shared" ref="AW2:BC2" si="405">AL2+1</f>
        <v>5</v>
      </c>
      <c r="AX2" s="53">
        <f t="shared" si="405"/>
        <v>5</v>
      </c>
      <c r="AY2" s="53">
        <f t="shared" si="405"/>
        <v>5</v>
      </c>
      <c r="AZ2" s="53">
        <f t="shared" si="405"/>
        <v>5</v>
      </c>
      <c r="BA2" s="53">
        <f t="shared" si="405"/>
        <v>5</v>
      </c>
      <c r="BB2" s="53">
        <f t="shared" si="405"/>
        <v>5</v>
      </c>
      <c r="BC2" s="123">
        <f t="shared" si="405"/>
        <v>5</v>
      </c>
      <c r="BD2" s="181" t="s">
        <v>210</v>
      </c>
      <c r="BE2" s="101">
        <f t="shared" ref="BE2:BK2" si="406">AW2+1</f>
        <v>6</v>
      </c>
      <c r="BF2" s="102">
        <f t="shared" si="406"/>
        <v>6</v>
      </c>
      <c r="BG2" s="102">
        <f t="shared" si="406"/>
        <v>6</v>
      </c>
      <c r="BH2" s="102">
        <f t="shared" si="406"/>
        <v>6</v>
      </c>
      <c r="BI2" s="102">
        <f t="shared" si="406"/>
        <v>6</v>
      </c>
      <c r="BJ2" s="102">
        <f t="shared" si="406"/>
        <v>6</v>
      </c>
      <c r="BK2" s="114">
        <f t="shared" si="406"/>
        <v>6</v>
      </c>
      <c r="BL2" s="181" t="s">
        <v>211</v>
      </c>
      <c r="BM2" s="52">
        <f t="shared" ref="BM2:BS2" si="407">BE2+1</f>
        <v>7</v>
      </c>
      <c r="BN2" s="53">
        <f t="shared" si="407"/>
        <v>7</v>
      </c>
      <c r="BO2" s="53">
        <f t="shared" si="407"/>
        <v>7</v>
      </c>
      <c r="BP2" s="53">
        <f t="shared" si="407"/>
        <v>7</v>
      </c>
      <c r="BQ2" s="53">
        <f t="shared" si="407"/>
        <v>7</v>
      </c>
      <c r="BR2" s="53">
        <f t="shared" si="407"/>
        <v>7</v>
      </c>
      <c r="BS2" s="123">
        <f t="shared" si="407"/>
        <v>7</v>
      </c>
      <c r="BT2" s="181" t="s">
        <v>212</v>
      </c>
      <c r="BU2" s="101">
        <f t="shared" ref="BU2:CA2" si="408">BM2+1</f>
        <v>8</v>
      </c>
      <c r="BV2" s="102">
        <f t="shared" si="408"/>
        <v>8</v>
      </c>
      <c r="BW2" s="102">
        <f t="shared" si="408"/>
        <v>8</v>
      </c>
      <c r="BX2" s="102">
        <f t="shared" si="408"/>
        <v>8</v>
      </c>
      <c r="BY2" s="102">
        <f t="shared" si="408"/>
        <v>8</v>
      </c>
      <c r="BZ2" s="102">
        <f t="shared" si="408"/>
        <v>8</v>
      </c>
      <c r="CA2" s="114">
        <f t="shared" si="408"/>
        <v>8</v>
      </c>
      <c r="CB2" s="181" t="s">
        <v>213</v>
      </c>
      <c r="CC2" s="175" t="s">
        <v>184</v>
      </c>
      <c r="CD2" s="176"/>
      <c r="CE2" s="177"/>
      <c r="CF2" s="52">
        <f t="shared" ref="CF2:CL2" si="409">BU2+1</f>
        <v>9</v>
      </c>
      <c r="CG2" s="53">
        <f t="shared" si="409"/>
        <v>9</v>
      </c>
      <c r="CH2" s="53">
        <f t="shared" si="409"/>
        <v>9</v>
      </c>
      <c r="CI2" s="53">
        <f t="shared" si="409"/>
        <v>9</v>
      </c>
      <c r="CJ2" s="53">
        <f t="shared" si="409"/>
        <v>9</v>
      </c>
      <c r="CK2" s="53">
        <f t="shared" si="409"/>
        <v>9</v>
      </c>
      <c r="CL2" s="123">
        <f t="shared" si="409"/>
        <v>9</v>
      </c>
      <c r="CM2" s="181" t="s">
        <v>214</v>
      </c>
      <c r="CN2" s="101">
        <f t="shared" ref="CN2:CT2" si="410">CF2+1</f>
        <v>10</v>
      </c>
      <c r="CO2" s="102">
        <f t="shared" si="410"/>
        <v>10</v>
      </c>
      <c r="CP2" s="102">
        <f t="shared" si="410"/>
        <v>10</v>
      </c>
      <c r="CQ2" s="102">
        <f t="shared" si="410"/>
        <v>10</v>
      </c>
      <c r="CR2" s="102">
        <f t="shared" si="410"/>
        <v>10</v>
      </c>
      <c r="CS2" s="102">
        <f t="shared" si="410"/>
        <v>10</v>
      </c>
      <c r="CT2" s="114">
        <f t="shared" si="410"/>
        <v>10</v>
      </c>
      <c r="CU2" s="181" t="s">
        <v>215</v>
      </c>
      <c r="CV2" s="52">
        <f t="shared" ref="CV2:DB2" si="411">CN2+1</f>
        <v>11</v>
      </c>
      <c r="CW2" s="53">
        <f t="shared" si="411"/>
        <v>11</v>
      </c>
      <c r="CX2" s="53">
        <f t="shared" si="411"/>
        <v>11</v>
      </c>
      <c r="CY2" s="53">
        <f t="shared" si="411"/>
        <v>11</v>
      </c>
      <c r="CZ2" s="53">
        <f t="shared" si="411"/>
        <v>11</v>
      </c>
      <c r="DA2" s="53">
        <f t="shared" si="411"/>
        <v>11</v>
      </c>
      <c r="DB2" s="123">
        <f t="shared" si="411"/>
        <v>11</v>
      </c>
      <c r="DC2" s="181" t="s">
        <v>216</v>
      </c>
      <c r="DD2" s="101">
        <f t="shared" ref="DD2:DJ2" si="412">CV2+1</f>
        <v>12</v>
      </c>
      <c r="DE2" s="102">
        <f t="shared" si="412"/>
        <v>12</v>
      </c>
      <c r="DF2" s="102">
        <f t="shared" si="412"/>
        <v>12</v>
      </c>
      <c r="DG2" s="102">
        <f t="shared" si="412"/>
        <v>12</v>
      </c>
      <c r="DH2" s="102">
        <f t="shared" si="412"/>
        <v>12</v>
      </c>
      <c r="DI2" s="102">
        <f t="shared" si="412"/>
        <v>12</v>
      </c>
      <c r="DJ2" s="114">
        <f t="shared" si="412"/>
        <v>12</v>
      </c>
      <c r="DK2" s="181" t="s">
        <v>217</v>
      </c>
      <c r="DL2" s="175" t="s">
        <v>185</v>
      </c>
      <c r="DM2" s="176"/>
      <c r="DN2" s="177"/>
      <c r="DO2" s="52">
        <f t="shared" ref="DO2:DU2" si="413">DD2+1</f>
        <v>13</v>
      </c>
      <c r="DP2" s="53">
        <f t="shared" si="413"/>
        <v>13</v>
      </c>
      <c r="DQ2" s="53">
        <f t="shared" si="413"/>
        <v>13</v>
      </c>
      <c r="DR2" s="53">
        <f t="shared" si="413"/>
        <v>13</v>
      </c>
      <c r="DS2" s="53">
        <f t="shared" si="413"/>
        <v>13</v>
      </c>
      <c r="DT2" s="53">
        <f t="shared" si="413"/>
        <v>13</v>
      </c>
      <c r="DU2" s="123">
        <f t="shared" si="413"/>
        <v>13</v>
      </c>
      <c r="DV2" s="181" t="s">
        <v>218</v>
      </c>
      <c r="DW2" s="101">
        <f t="shared" ref="DW2:EC2" si="414">DO2+1</f>
        <v>14</v>
      </c>
      <c r="DX2" s="102">
        <f t="shared" si="414"/>
        <v>14</v>
      </c>
      <c r="DY2" s="102">
        <f t="shared" si="414"/>
        <v>14</v>
      </c>
      <c r="DZ2" s="102">
        <f t="shared" si="414"/>
        <v>14</v>
      </c>
      <c r="EA2" s="102">
        <f t="shared" si="414"/>
        <v>14</v>
      </c>
      <c r="EB2" s="102">
        <f t="shared" si="414"/>
        <v>14</v>
      </c>
      <c r="EC2" s="114">
        <f t="shared" si="414"/>
        <v>14</v>
      </c>
      <c r="ED2" s="181" t="s">
        <v>219</v>
      </c>
      <c r="EE2" s="52">
        <f t="shared" ref="EE2:EK2" si="415">DW2+1</f>
        <v>15</v>
      </c>
      <c r="EF2" s="53">
        <f t="shared" si="415"/>
        <v>15</v>
      </c>
      <c r="EG2" s="53">
        <f t="shared" si="415"/>
        <v>15</v>
      </c>
      <c r="EH2" s="53">
        <f t="shared" si="415"/>
        <v>15</v>
      </c>
      <c r="EI2" s="53">
        <f t="shared" si="415"/>
        <v>15</v>
      </c>
      <c r="EJ2" s="53">
        <f t="shared" si="415"/>
        <v>15</v>
      </c>
      <c r="EK2" s="123">
        <f t="shared" si="415"/>
        <v>15</v>
      </c>
      <c r="EL2" s="181" t="s">
        <v>220</v>
      </c>
      <c r="EM2" s="101">
        <f t="shared" ref="EM2:ES2" si="416">EE2+1</f>
        <v>16</v>
      </c>
      <c r="EN2" s="102">
        <f t="shared" si="416"/>
        <v>16</v>
      </c>
      <c r="EO2" s="102">
        <f t="shared" si="416"/>
        <v>16</v>
      </c>
      <c r="EP2" s="102">
        <f t="shared" si="416"/>
        <v>16</v>
      </c>
      <c r="EQ2" s="102">
        <f t="shared" si="416"/>
        <v>16</v>
      </c>
      <c r="ER2" s="102">
        <f t="shared" si="416"/>
        <v>16</v>
      </c>
      <c r="ES2" s="114">
        <f t="shared" si="416"/>
        <v>16</v>
      </c>
      <c r="ET2" s="181" t="s">
        <v>221</v>
      </c>
      <c r="EU2" s="175" t="s">
        <v>188</v>
      </c>
      <c r="EV2" s="176"/>
      <c r="EW2" s="177"/>
      <c r="EX2" s="52">
        <f t="shared" ref="EX2:FD2" si="417">EM2+1</f>
        <v>17</v>
      </c>
      <c r="EY2" s="53">
        <f t="shared" si="417"/>
        <v>17</v>
      </c>
      <c r="EZ2" s="53">
        <f t="shared" si="417"/>
        <v>17</v>
      </c>
      <c r="FA2" s="53">
        <f t="shared" si="417"/>
        <v>17</v>
      </c>
      <c r="FB2" s="53">
        <f t="shared" si="417"/>
        <v>17</v>
      </c>
      <c r="FC2" s="53">
        <f t="shared" si="417"/>
        <v>17</v>
      </c>
      <c r="FD2" s="123">
        <f t="shared" si="417"/>
        <v>17</v>
      </c>
      <c r="FE2" s="181" t="s">
        <v>222</v>
      </c>
      <c r="FF2" s="101">
        <f t="shared" ref="FF2:FL2" si="418">EX2+1</f>
        <v>18</v>
      </c>
      <c r="FG2" s="102">
        <f t="shared" si="418"/>
        <v>18</v>
      </c>
      <c r="FH2" s="102">
        <f t="shared" si="418"/>
        <v>18</v>
      </c>
      <c r="FI2" s="102">
        <f t="shared" si="418"/>
        <v>18</v>
      </c>
      <c r="FJ2" s="102">
        <f t="shared" si="418"/>
        <v>18</v>
      </c>
      <c r="FK2" s="102">
        <f t="shared" si="418"/>
        <v>18</v>
      </c>
      <c r="FL2" s="114">
        <f t="shared" si="418"/>
        <v>18</v>
      </c>
      <c r="FM2" s="181" t="s">
        <v>223</v>
      </c>
      <c r="FN2" s="52">
        <f t="shared" ref="FN2:FT2" si="419">FF2+1</f>
        <v>19</v>
      </c>
      <c r="FO2" s="53">
        <f t="shared" si="419"/>
        <v>19</v>
      </c>
      <c r="FP2" s="53">
        <f t="shared" si="419"/>
        <v>19</v>
      </c>
      <c r="FQ2" s="53">
        <f t="shared" si="419"/>
        <v>19</v>
      </c>
      <c r="FR2" s="53">
        <f t="shared" si="419"/>
        <v>19</v>
      </c>
      <c r="FS2" s="53">
        <f t="shared" si="419"/>
        <v>19</v>
      </c>
      <c r="FT2" s="123">
        <f t="shared" si="419"/>
        <v>19</v>
      </c>
      <c r="FU2" s="181" t="s">
        <v>224</v>
      </c>
      <c r="FV2" s="101">
        <f t="shared" ref="FV2:GB2" si="420">FN2+1</f>
        <v>20</v>
      </c>
      <c r="FW2" s="102">
        <f t="shared" si="420"/>
        <v>20</v>
      </c>
      <c r="FX2" s="102">
        <f t="shared" si="420"/>
        <v>20</v>
      </c>
      <c r="FY2" s="102">
        <f t="shared" si="420"/>
        <v>20</v>
      </c>
      <c r="FZ2" s="102">
        <f t="shared" si="420"/>
        <v>20</v>
      </c>
      <c r="GA2" s="102">
        <f t="shared" si="420"/>
        <v>20</v>
      </c>
      <c r="GB2" s="114">
        <f t="shared" si="420"/>
        <v>20</v>
      </c>
      <c r="GC2" s="181" t="s">
        <v>225</v>
      </c>
      <c r="GD2" s="175" t="s">
        <v>190</v>
      </c>
      <c r="GE2" s="176"/>
      <c r="GF2" s="177"/>
      <c r="GG2" s="52">
        <f t="shared" ref="GG2:GM2" si="421">FV2+1</f>
        <v>21</v>
      </c>
      <c r="GH2" s="53">
        <f t="shared" si="421"/>
        <v>21</v>
      </c>
      <c r="GI2" s="53">
        <f t="shared" si="421"/>
        <v>21</v>
      </c>
      <c r="GJ2" s="53">
        <f t="shared" si="421"/>
        <v>21</v>
      </c>
      <c r="GK2" s="53">
        <f t="shared" si="421"/>
        <v>21</v>
      </c>
      <c r="GL2" s="53">
        <f t="shared" si="421"/>
        <v>21</v>
      </c>
      <c r="GM2" s="123">
        <f t="shared" si="421"/>
        <v>21</v>
      </c>
      <c r="GN2" s="181" t="s">
        <v>226</v>
      </c>
      <c r="GO2" s="101">
        <f t="shared" ref="GO2:GU2" si="422">GG2+1</f>
        <v>22</v>
      </c>
      <c r="GP2" s="102">
        <f t="shared" si="422"/>
        <v>22</v>
      </c>
      <c r="GQ2" s="102">
        <f t="shared" si="422"/>
        <v>22</v>
      </c>
      <c r="GR2" s="102">
        <f t="shared" si="422"/>
        <v>22</v>
      </c>
      <c r="GS2" s="102">
        <f t="shared" si="422"/>
        <v>22</v>
      </c>
      <c r="GT2" s="102">
        <f t="shared" si="422"/>
        <v>22</v>
      </c>
      <c r="GU2" s="114">
        <f t="shared" si="422"/>
        <v>22</v>
      </c>
      <c r="GV2" s="181" t="s">
        <v>227</v>
      </c>
      <c r="GW2" s="52">
        <f t="shared" ref="GW2:HC2" si="423">GO2+1</f>
        <v>23</v>
      </c>
      <c r="GX2" s="53">
        <f t="shared" si="423"/>
        <v>23</v>
      </c>
      <c r="GY2" s="53">
        <f t="shared" si="423"/>
        <v>23</v>
      </c>
      <c r="GZ2" s="53">
        <f t="shared" si="423"/>
        <v>23</v>
      </c>
      <c r="HA2" s="53">
        <f t="shared" si="423"/>
        <v>23</v>
      </c>
      <c r="HB2" s="53">
        <f t="shared" si="423"/>
        <v>23</v>
      </c>
      <c r="HC2" s="123">
        <f t="shared" si="423"/>
        <v>23</v>
      </c>
      <c r="HD2" s="181" t="s">
        <v>228</v>
      </c>
      <c r="HE2" s="101">
        <f t="shared" ref="HE2:HK2" si="424">GW2+1</f>
        <v>24</v>
      </c>
      <c r="HF2" s="102">
        <f t="shared" si="424"/>
        <v>24</v>
      </c>
      <c r="HG2" s="102">
        <f t="shared" si="424"/>
        <v>24</v>
      </c>
      <c r="HH2" s="102">
        <f t="shared" si="424"/>
        <v>24</v>
      </c>
      <c r="HI2" s="102">
        <f t="shared" si="424"/>
        <v>24</v>
      </c>
      <c r="HJ2" s="102">
        <f t="shared" si="424"/>
        <v>24</v>
      </c>
      <c r="HK2" s="114">
        <f t="shared" si="424"/>
        <v>24</v>
      </c>
      <c r="HL2" s="181" t="s">
        <v>229</v>
      </c>
      <c r="HM2" s="175" t="s">
        <v>192</v>
      </c>
      <c r="HN2" s="176"/>
      <c r="HO2" s="177"/>
      <c r="HP2" s="52">
        <f t="shared" ref="HP2:HV2" si="425">HE2+1</f>
        <v>25</v>
      </c>
      <c r="HQ2" s="53">
        <f t="shared" si="425"/>
        <v>25</v>
      </c>
      <c r="HR2" s="53">
        <f t="shared" si="425"/>
        <v>25</v>
      </c>
      <c r="HS2" s="53">
        <f t="shared" si="425"/>
        <v>25</v>
      </c>
      <c r="HT2" s="53">
        <f t="shared" si="425"/>
        <v>25</v>
      </c>
      <c r="HU2" s="53">
        <f t="shared" si="425"/>
        <v>25</v>
      </c>
      <c r="HV2" s="123">
        <f t="shared" si="425"/>
        <v>25</v>
      </c>
      <c r="HW2" s="181" t="s">
        <v>230</v>
      </c>
      <c r="HX2" s="101">
        <f t="shared" ref="HX2:ID2" si="426">HP2+1</f>
        <v>26</v>
      </c>
      <c r="HY2" s="102">
        <f t="shared" si="426"/>
        <v>26</v>
      </c>
      <c r="HZ2" s="102">
        <f t="shared" si="426"/>
        <v>26</v>
      </c>
      <c r="IA2" s="102">
        <f t="shared" si="426"/>
        <v>26</v>
      </c>
      <c r="IB2" s="102">
        <f t="shared" si="426"/>
        <v>26</v>
      </c>
      <c r="IC2" s="102">
        <f t="shared" si="426"/>
        <v>26</v>
      </c>
      <c r="ID2" s="114">
        <f t="shared" si="426"/>
        <v>26</v>
      </c>
      <c r="IE2" s="181" t="s">
        <v>231</v>
      </c>
      <c r="IF2" s="52">
        <f t="shared" ref="IF2:IL2" si="427">HX2+1</f>
        <v>27</v>
      </c>
      <c r="IG2" s="53">
        <f t="shared" si="427"/>
        <v>27</v>
      </c>
      <c r="IH2" s="53">
        <f t="shared" si="427"/>
        <v>27</v>
      </c>
      <c r="II2" s="53">
        <f t="shared" si="427"/>
        <v>27</v>
      </c>
      <c r="IJ2" s="53">
        <f t="shared" si="427"/>
        <v>27</v>
      </c>
      <c r="IK2" s="53">
        <f t="shared" si="427"/>
        <v>27</v>
      </c>
      <c r="IL2" s="123">
        <f t="shared" si="427"/>
        <v>27</v>
      </c>
      <c r="IM2" s="181" t="s">
        <v>232</v>
      </c>
      <c r="IN2" s="101">
        <f t="shared" ref="IN2:IT2" si="428">IF2+1</f>
        <v>28</v>
      </c>
      <c r="IO2" s="102">
        <f t="shared" si="428"/>
        <v>28</v>
      </c>
      <c r="IP2" s="102">
        <f t="shared" si="428"/>
        <v>28</v>
      </c>
      <c r="IQ2" s="102">
        <f t="shared" si="428"/>
        <v>28</v>
      </c>
      <c r="IR2" s="102">
        <f t="shared" si="428"/>
        <v>28</v>
      </c>
      <c r="IS2" s="102">
        <f t="shared" si="428"/>
        <v>28</v>
      </c>
      <c r="IT2" s="114">
        <f t="shared" si="428"/>
        <v>28</v>
      </c>
      <c r="IU2" s="181" t="s">
        <v>233</v>
      </c>
      <c r="IV2" s="175" t="s">
        <v>194</v>
      </c>
      <c r="IW2" s="176"/>
      <c r="IX2" s="177"/>
      <c r="IY2" s="52">
        <f t="shared" ref="IY2:JE2" si="429">IN2+1</f>
        <v>29</v>
      </c>
      <c r="IZ2" s="53">
        <f t="shared" si="429"/>
        <v>29</v>
      </c>
      <c r="JA2" s="53">
        <f t="shared" si="429"/>
        <v>29</v>
      </c>
      <c r="JB2" s="53">
        <f t="shared" si="429"/>
        <v>29</v>
      </c>
      <c r="JC2" s="53">
        <f t="shared" si="429"/>
        <v>29</v>
      </c>
      <c r="JD2" s="53">
        <f t="shared" si="429"/>
        <v>29</v>
      </c>
      <c r="JE2" s="123">
        <f t="shared" si="429"/>
        <v>29</v>
      </c>
      <c r="JF2" s="181" t="s">
        <v>234</v>
      </c>
      <c r="JG2" s="101">
        <f t="shared" ref="JG2:JM2" si="430">IY2+1</f>
        <v>30</v>
      </c>
      <c r="JH2" s="102">
        <f t="shared" si="430"/>
        <v>30</v>
      </c>
      <c r="JI2" s="102">
        <f t="shared" si="430"/>
        <v>30</v>
      </c>
      <c r="JJ2" s="102">
        <f t="shared" si="430"/>
        <v>30</v>
      </c>
      <c r="JK2" s="102">
        <f t="shared" si="430"/>
        <v>30</v>
      </c>
      <c r="JL2" s="102">
        <f t="shared" si="430"/>
        <v>30</v>
      </c>
      <c r="JM2" s="114">
        <f t="shared" si="430"/>
        <v>30</v>
      </c>
      <c r="JN2" s="181" t="s">
        <v>235</v>
      </c>
      <c r="JO2" s="52">
        <f t="shared" ref="JO2:JU2" si="431">JG2+1</f>
        <v>31</v>
      </c>
      <c r="JP2" s="53">
        <f t="shared" si="431"/>
        <v>31</v>
      </c>
      <c r="JQ2" s="53">
        <f t="shared" si="431"/>
        <v>31</v>
      </c>
      <c r="JR2" s="53">
        <f t="shared" si="431"/>
        <v>31</v>
      </c>
      <c r="JS2" s="53">
        <f t="shared" si="431"/>
        <v>31</v>
      </c>
      <c r="JT2" s="53">
        <f t="shared" si="431"/>
        <v>31</v>
      </c>
      <c r="JU2" s="123">
        <f t="shared" si="431"/>
        <v>31</v>
      </c>
      <c r="JV2" s="181" t="s">
        <v>236</v>
      </c>
      <c r="JW2" s="101">
        <f t="shared" ref="JW2:KC2" si="432">JO2+1</f>
        <v>32</v>
      </c>
      <c r="JX2" s="102">
        <f t="shared" si="432"/>
        <v>32</v>
      </c>
      <c r="JY2" s="102">
        <f t="shared" si="432"/>
        <v>32</v>
      </c>
      <c r="JZ2" s="102">
        <f t="shared" si="432"/>
        <v>32</v>
      </c>
      <c r="KA2" s="102">
        <f t="shared" si="432"/>
        <v>32</v>
      </c>
      <c r="KB2" s="102">
        <f t="shared" si="432"/>
        <v>32</v>
      </c>
      <c r="KC2" s="114">
        <f t="shared" si="432"/>
        <v>32</v>
      </c>
      <c r="KD2" s="181" t="s">
        <v>237</v>
      </c>
      <c r="KE2" s="175" t="s">
        <v>196</v>
      </c>
      <c r="KF2" s="176"/>
      <c r="KG2" s="177"/>
      <c r="KH2" s="52">
        <f t="shared" ref="KH2:KN2" si="433">JW2+1</f>
        <v>33</v>
      </c>
      <c r="KI2" s="53">
        <f t="shared" si="433"/>
        <v>33</v>
      </c>
      <c r="KJ2" s="53">
        <f t="shared" si="433"/>
        <v>33</v>
      </c>
      <c r="KK2" s="53">
        <f t="shared" si="433"/>
        <v>33</v>
      </c>
      <c r="KL2" s="53">
        <f t="shared" si="433"/>
        <v>33</v>
      </c>
      <c r="KM2" s="53">
        <f t="shared" si="433"/>
        <v>33</v>
      </c>
      <c r="KN2" s="123">
        <f t="shared" si="433"/>
        <v>33</v>
      </c>
      <c r="KO2" s="181" t="s">
        <v>238</v>
      </c>
      <c r="KP2" s="101">
        <f t="shared" ref="KP2:KV2" si="434">KH2+1</f>
        <v>34</v>
      </c>
      <c r="KQ2" s="102">
        <f t="shared" si="434"/>
        <v>34</v>
      </c>
      <c r="KR2" s="102">
        <f t="shared" si="434"/>
        <v>34</v>
      </c>
      <c r="KS2" s="102">
        <f t="shared" si="434"/>
        <v>34</v>
      </c>
      <c r="KT2" s="102">
        <f t="shared" si="434"/>
        <v>34</v>
      </c>
      <c r="KU2" s="102">
        <f t="shared" si="434"/>
        <v>34</v>
      </c>
      <c r="KV2" s="114">
        <f t="shared" si="434"/>
        <v>34</v>
      </c>
      <c r="KW2" s="181" t="s">
        <v>239</v>
      </c>
      <c r="KX2" s="52">
        <f t="shared" ref="KX2:LD2" si="435">KP2+1</f>
        <v>35</v>
      </c>
      <c r="KY2" s="53">
        <f t="shared" si="435"/>
        <v>35</v>
      </c>
      <c r="KZ2" s="53">
        <f t="shared" si="435"/>
        <v>35</v>
      </c>
      <c r="LA2" s="53">
        <f t="shared" si="435"/>
        <v>35</v>
      </c>
      <c r="LB2" s="53">
        <f t="shared" si="435"/>
        <v>35</v>
      </c>
      <c r="LC2" s="53">
        <f t="shared" si="435"/>
        <v>35</v>
      </c>
      <c r="LD2" s="123">
        <f t="shared" si="435"/>
        <v>35</v>
      </c>
      <c r="LE2" s="181" t="s">
        <v>240</v>
      </c>
      <c r="LF2" s="101">
        <f t="shared" ref="LF2:LL2" si="436">KX2+1</f>
        <v>36</v>
      </c>
      <c r="LG2" s="102">
        <f t="shared" si="436"/>
        <v>36</v>
      </c>
      <c r="LH2" s="102">
        <f t="shared" si="436"/>
        <v>36</v>
      </c>
      <c r="LI2" s="102">
        <f t="shared" si="436"/>
        <v>36</v>
      </c>
      <c r="LJ2" s="102">
        <f t="shared" si="436"/>
        <v>36</v>
      </c>
      <c r="LK2" s="102">
        <f t="shared" si="436"/>
        <v>36</v>
      </c>
      <c r="LL2" s="114">
        <f t="shared" si="436"/>
        <v>36</v>
      </c>
      <c r="LM2" s="181" t="s">
        <v>241</v>
      </c>
      <c r="LN2" s="175" t="s">
        <v>198</v>
      </c>
      <c r="LO2" s="176"/>
      <c r="LP2" s="177"/>
      <c r="LQ2" s="52">
        <f t="shared" ref="LQ2:LW2" si="437">LF2+1</f>
        <v>37</v>
      </c>
      <c r="LR2" s="53">
        <f t="shared" si="437"/>
        <v>37</v>
      </c>
      <c r="LS2" s="53">
        <f t="shared" si="437"/>
        <v>37</v>
      </c>
      <c r="LT2" s="53">
        <f t="shared" si="437"/>
        <v>37</v>
      </c>
      <c r="LU2" s="53">
        <f t="shared" si="437"/>
        <v>37</v>
      </c>
      <c r="LV2" s="53">
        <f t="shared" si="437"/>
        <v>37</v>
      </c>
      <c r="LW2" s="123">
        <f t="shared" si="437"/>
        <v>37</v>
      </c>
      <c r="LX2" s="181" t="s">
        <v>242</v>
      </c>
      <c r="LY2" s="101">
        <f t="shared" ref="LY2:ME2" si="438">LQ2+1</f>
        <v>38</v>
      </c>
      <c r="LZ2" s="102">
        <f t="shared" si="438"/>
        <v>38</v>
      </c>
      <c r="MA2" s="102">
        <f t="shared" si="438"/>
        <v>38</v>
      </c>
      <c r="MB2" s="102">
        <f t="shared" si="438"/>
        <v>38</v>
      </c>
      <c r="MC2" s="102">
        <f t="shared" si="438"/>
        <v>38</v>
      </c>
      <c r="MD2" s="102">
        <f t="shared" si="438"/>
        <v>38</v>
      </c>
      <c r="ME2" s="114">
        <f t="shared" si="438"/>
        <v>38</v>
      </c>
      <c r="MF2" s="181" t="s">
        <v>243</v>
      </c>
      <c r="MG2" s="52">
        <f t="shared" ref="MG2:MM2" si="439">LY2+1</f>
        <v>39</v>
      </c>
      <c r="MH2" s="53">
        <f t="shared" si="439"/>
        <v>39</v>
      </c>
      <c r="MI2" s="53">
        <f t="shared" si="439"/>
        <v>39</v>
      </c>
      <c r="MJ2" s="53">
        <f t="shared" si="439"/>
        <v>39</v>
      </c>
      <c r="MK2" s="53">
        <f t="shared" si="439"/>
        <v>39</v>
      </c>
      <c r="ML2" s="53">
        <f t="shared" si="439"/>
        <v>39</v>
      </c>
      <c r="MM2" s="123">
        <f t="shared" si="439"/>
        <v>39</v>
      </c>
      <c r="MN2" s="181" t="s">
        <v>244</v>
      </c>
      <c r="MO2" s="101">
        <f t="shared" ref="MO2:MU2" si="440">MG2+1</f>
        <v>40</v>
      </c>
      <c r="MP2" s="102">
        <f t="shared" si="440"/>
        <v>40</v>
      </c>
      <c r="MQ2" s="102">
        <f t="shared" si="440"/>
        <v>40</v>
      </c>
      <c r="MR2" s="102">
        <f t="shared" si="440"/>
        <v>40</v>
      </c>
      <c r="MS2" s="102">
        <f t="shared" si="440"/>
        <v>40</v>
      </c>
      <c r="MT2" s="102">
        <f t="shared" si="440"/>
        <v>40</v>
      </c>
      <c r="MU2" s="114">
        <f t="shared" si="440"/>
        <v>40</v>
      </c>
      <c r="MV2" s="181" t="s">
        <v>245</v>
      </c>
      <c r="MW2" s="175" t="s">
        <v>200</v>
      </c>
      <c r="MX2" s="176"/>
      <c r="MY2" s="177"/>
      <c r="MZ2" s="52">
        <f t="shared" ref="MZ2:NF2" si="441">MO2+1</f>
        <v>41</v>
      </c>
      <c r="NA2" s="53">
        <f t="shared" si="441"/>
        <v>41</v>
      </c>
      <c r="NB2" s="53">
        <f t="shared" si="441"/>
        <v>41</v>
      </c>
      <c r="NC2" s="53">
        <f t="shared" si="441"/>
        <v>41</v>
      </c>
      <c r="ND2" s="53">
        <f t="shared" si="441"/>
        <v>41</v>
      </c>
      <c r="NE2" s="53">
        <f t="shared" si="441"/>
        <v>41</v>
      </c>
      <c r="NF2" s="123">
        <f t="shared" si="441"/>
        <v>41</v>
      </c>
      <c r="NG2" s="181" t="s">
        <v>246</v>
      </c>
      <c r="NH2" s="101">
        <f t="shared" ref="NH2:NN2" si="442">MZ2+1</f>
        <v>42</v>
      </c>
      <c r="NI2" s="102">
        <f t="shared" si="442"/>
        <v>42</v>
      </c>
      <c r="NJ2" s="102">
        <f t="shared" si="442"/>
        <v>42</v>
      </c>
      <c r="NK2" s="102">
        <f t="shared" si="442"/>
        <v>42</v>
      </c>
      <c r="NL2" s="102">
        <f t="shared" si="442"/>
        <v>42</v>
      </c>
      <c r="NM2" s="102">
        <f t="shared" si="442"/>
        <v>42</v>
      </c>
      <c r="NN2" s="114">
        <f t="shared" si="442"/>
        <v>42</v>
      </c>
      <c r="NO2" s="181" t="s">
        <v>247</v>
      </c>
      <c r="NP2" s="52">
        <f t="shared" ref="NP2:NV2" si="443">NH2+1</f>
        <v>43</v>
      </c>
      <c r="NQ2" s="53">
        <f t="shared" si="443"/>
        <v>43</v>
      </c>
      <c r="NR2" s="53">
        <f t="shared" si="443"/>
        <v>43</v>
      </c>
      <c r="NS2" s="53">
        <f t="shared" si="443"/>
        <v>43</v>
      </c>
      <c r="NT2" s="53">
        <f t="shared" si="443"/>
        <v>43</v>
      </c>
      <c r="NU2" s="53">
        <f t="shared" si="443"/>
        <v>43</v>
      </c>
      <c r="NV2" s="123">
        <f t="shared" si="443"/>
        <v>43</v>
      </c>
      <c r="NW2" s="181" t="s">
        <v>248</v>
      </c>
      <c r="NX2" s="101">
        <f t="shared" ref="NX2:OD2" si="444">NP2+1</f>
        <v>44</v>
      </c>
      <c r="NY2" s="102">
        <f t="shared" si="444"/>
        <v>44</v>
      </c>
      <c r="NZ2" s="102">
        <f t="shared" si="444"/>
        <v>44</v>
      </c>
      <c r="OA2" s="102">
        <f t="shared" si="444"/>
        <v>44</v>
      </c>
      <c r="OB2" s="102">
        <f t="shared" si="444"/>
        <v>44</v>
      </c>
      <c r="OC2" s="102">
        <f t="shared" si="444"/>
        <v>44</v>
      </c>
      <c r="OD2" s="114">
        <f t="shared" si="444"/>
        <v>44</v>
      </c>
      <c r="OE2" s="181" t="s">
        <v>249</v>
      </c>
      <c r="OF2" s="175" t="s">
        <v>202</v>
      </c>
      <c r="OG2" s="176"/>
      <c r="OH2" s="177"/>
      <c r="OI2" s="52">
        <f t="shared" ref="OI2:OO2" si="445">NX2+1</f>
        <v>45</v>
      </c>
      <c r="OJ2" s="53">
        <f t="shared" si="445"/>
        <v>45</v>
      </c>
      <c r="OK2" s="53">
        <f t="shared" si="445"/>
        <v>45</v>
      </c>
      <c r="OL2" s="53">
        <f t="shared" si="445"/>
        <v>45</v>
      </c>
      <c r="OM2" s="53">
        <f t="shared" si="445"/>
        <v>45</v>
      </c>
      <c r="ON2" s="53">
        <f t="shared" si="445"/>
        <v>45</v>
      </c>
      <c r="OO2" s="123">
        <f t="shared" si="445"/>
        <v>45</v>
      </c>
      <c r="OP2" s="181" t="s">
        <v>250</v>
      </c>
      <c r="OQ2" s="101">
        <f t="shared" ref="OQ2:OW2" si="446">OI2+1</f>
        <v>46</v>
      </c>
      <c r="OR2" s="102">
        <f t="shared" si="446"/>
        <v>46</v>
      </c>
      <c r="OS2" s="102">
        <f t="shared" si="446"/>
        <v>46</v>
      </c>
      <c r="OT2" s="102">
        <f t="shared" si="446"/>
        <v>46</v>
      </c>
      <c r="OU2" s="102">
        <f t="shared" si="446"/>
        <v>46</v>
      </c>
      <c r="OV2" s="102">
        <f t="shared" si="446"/>
        <v>46</v>
      </c>
      <c r="OW2" s="114">
        <f t="shared" si="446"/>
        <v>46</v>
      </c>
      <c r="OX2" s="181" t="s">
        <v>251</v>
      </c>
      <c r="OY2" s="52">
        <f t="shared" ref="OY2:PE2" si="447">OQ2+1</f>
        <v>47</v>
      </c>
      <c r="OZ2" s="53">
        <f t="shared" si="447"/>
        <v>47</v>
      </c>
      <c r="PA2" s="53">
        <f t="shared" si="447"/>
        <v>47</v>
      </c>
      <c r="PB2" s="53">
        <f t="shared" si="447"/>
        <v>47</v>
      </c>
      <c r="PC2" s="53">
        <f t="shared" si="447"/>
        <v>47</v>
      </c>
      <c r="PD2" s="53">
        <f t="shared" si="447"/>
        <v>47</v>
      </c>
      <c r="PE2" s="123">
        <f t="shared" si="447"/>
        <v>47</v>
      </c>
      <c r="PF2" s="181" t="s">
        <v>252</v>
      </c>
      <c r="PG2" s="101">
        <f t="shared" ref="PG2:PM2" si="448">OY2+1</f>
        <v>48</v>
      </c>
      <c r="PH2" s="102">
        <f t="shared" si="448"/>
        <v>48</v>
      </c>
      <c r="PI2" s="102">
        <f t="shared" si="448"/>
        <v>48</v>
      </c>
      <c r="PJ2" s="102">
        <f t="shared" si="448"/>
        <v>48</v>
      </c>
      <c r="PK2" s="102">
        <f t="shared" si="448"/>
        <v>48</v>
      </c>
      <c r="PL2" s="102">
        <f t="shared" si="448"/>
        <v>48</v>
      </c>
      <c r="PM2" s="114">
        <f t="shared" si="448"/>
        <v>48</v>
      </c>
      <c r="PN2" s="181" t="s">
        <v>253</v>
      </c>
      <c r="PO2" s="175" t="s">
        <v>204</v>
      </c>
      <c r="PP2" s="176"/>
      <c r="PQ2" s="177"/>
      <c r="PR2" s="52">
        <f t="shared" ref="PR2:PX2" si="449">PG2+1</f>
        <v>49</v>
      </c>
      <c r="PS2" s="53">
        <f t="shared" si="449"/>
        <v>49</v>
      </c>
      <c r="PT2" s="53">
        <f t="shared" si="449"/>
        <v>49</v>
      </c>
      <c r="PU2" s="53">
        <f t="shared" si="449"/>
        <v>49</v>
      </c>
      <c r="PV2" s="53">
        <f t="shared" si="449"/>
        <v>49</v>
      </c>
      <c r="PW2" s="53">
        <f t="shared" si="449"/>
        <v>49</v>
      </c>
      <c r="PX2" s="123">
        <f t="shared" si="449"/>
        <v>49</v>
      </c>
      <c r="PY2" s="181" t="s">
        <v>257</v>
      </c>
      <c r="PZ2" s="101">
        <f t="shared" ref="PZ2:QF2" si="450">PR2+1</f>
        <v>50</v>
      </c>
      <c r="QA2" s="102">
        <f t="shared" si="450"/>
        <v>50</v>
      </c>
      <c r="QB2" s="102">
        <f t="shared" si="450"/>
        <v>50</v>
      </c>
      <c r="QC2" s="102">
        <f t="shared" si="450"/>
        <v>50</v>
      </c>
      <c r="QD2" s="102">
        <f t="shared" si="450"/>
        <v>50</v>
      </c>
      <c r="QE2" s="102">
        <f t="shared" si="450"/>
        <v>50</v>
      </c>
      <c r="QF2" s="114">
        <f t="shared" si="450"/>
        <v>50</v>
      </c>
      <c r="QG2" s="181" t="s">
        <v>256</v>
      </c>
      <c r="QH2" s="52">
        <f t="shared" ref="QH2:QN2" si="451">PZ2+1</f>
        <v>51</v>
      </c>
      <c r="QI2" s="53">
        <f t="shared" si="451"/>
        <v>51</v>
      </c>
      <c r="QJ2" s="53">
        <f t="shared" si="451"/>
        <v>51</v>
      </c>
      <c r="QK2" s="53">
        <f t="shared" si="451"/>
        <v>51</v>
      </c>
      <c r="QL2" s="53">
        <f t="shared" si="451"/>
        <v>51</v>
      </c>
      <c r="QM2" s="53">
        <f t="shared" si="451"/>
        <v>51</v>
      </c>
      <c r="QN2" s="123">
        <f t="shared" si="451"/>
        <v>51</v>
      </c>
      <c r="QO2" s="181" t="s">
        <v>255</v>
      </c>
      <c r="QP2" s="101">
        <f t="shared" ref="QP2:QV2" si="452">QH2+1</f>
        <v>52</v>
      </c>
      <c r="QQ2" s="102">
        <f t="shared" si="452"/>
        <v>52</v>
      </c>
      <c r="QR2" s="102">
        <f t="shared" si="452"/>
        <v>52</v>
      </c>
      <c r="QS2" s="102">
        <f t="shared" si="452"/>
        <v>52</v>
      </c>
      <c r="QT2" s="102">
        <f t="shared" si="452"/>
        <v>52</v>
      </c>
      <c r="QU2" s="102">
        <f t="shared" si="452"/>
        <v>52</v>
      </c>
      <c r="QV2" s="114">
        <f t="shared" si="452"/>
        <v>52</v>
      </c>
      <c r="QW2" s="181" t="s">
        <v>254</v>
      </c>
      <c r="QX2" s="175"/>
      <c r="QY2" s="176"/>
      <c r="QZ2" s="177"/>
      <c r="RA2" s="30">
        <f>QP2+1</f>
        <v>53</v>
      </c>
    </row>
    <row r="3" spans="1:469" s="31" customFormat="1" ht="28.5" customHeight="1" x14ac:dyDescent="0.25">
      <c r="B3" s="32"/>
      <c r="G3" s="29"/>
      <c r="H3" s="29"/>
      <c r="I3" s="27"/>
      <c r="K3" s="33"/>
      <c r="M3" s="81" t="s">
        <v>7</v>
      </c>
      <c r="N3" s="54">
        <v>43101</v>
      </c>
      <c r="O3" s="45">
        <v>43102</v>
      </c>
      <c r="P3" s="45">
        <v>43103</v>
      </c>
      <c r="Q3" s="45">
        <v>43104</v>
      </c>
      <c r="R3" s="45">
        <v>43105</v>
      </c>
      <c r="S3" s="45">
        <v>43106</v>
      </c>
      <c r="T3" s="124">
        <v>43107</v>
      </c>
      <c r="U3" s="182"/>
      <c r="V3" s="103">
        <v>43108</v>
      </c>
      <c r="W3" s="96">
        <v>43109</v>
      </c>
      <c r="X3" s="96">
        <v>43110</v>
      </c>
      <c r="Y3" s="96">
        <v>43111</v>
      </c>
      <c r="Z3" s="96">
        <v>43112</v>
      </c>
      <c r="AA3" s="96">
        <v>43113</v>
      </c>
      <c r="AB3" s="115">
        <v>43114</v>
      </c>
      <c r="AC3" s="182"/>
      <c r="AD3" s="54">
        <v>43115</v>
      </c>
      <c r="AE3" s="45">
        <v>43116</v>
      </c>
      <c r="AF3" s="45">
        <v>43117</v>
      </c>
      <c r="AG3" s="45">
        <v>43118</v>
      </c>
      <c r="AH3" s="45">
        <v>43119</v>
      </c>
      <c r="AI3" s="45">
        <v>43120</v>
      </c>
      <c r="AJ3" s="124">
        <v>43121</v>
      </c>
      <c r="AK3" s="182"/>
      <c r="AL3" s="103">
        <v>43122</v>
      </c>
      <c r="AM3" s="96">
        <v>43123</v>
      </c>
      <c r="AN3" s="96">
        <v>43124</v>
      </c>
      <c r="AO3" s="96">
        <v>43125</v>
      </c>
      <c r="AP3" s="96">
        <v>43126</v>
      </c>
      <c r="AQ3" s="96">
        <v>43127</v>
      </c>
      <c r="AR3" s="115">
        <v>43128</v>
      </c>
      <c r="AS3" s="182"/>
      <c r="AT3" s="166" t="s">
        <v>181</v>
      </c>
      <c r="AU3" s="167"/>
      <c r="AV3" s="168"/>
      <c r="AW3" s="54">
        <v>43129</v>
      </c>
      <c r="AX3" s="45">
        <v>43130</v>
      </c>
      <c r="AY3" s="45">
        <v>43131</v>
      </c>
      <c r="AZ3" s="45">
        <v>43132</v>
      </c>
      <c r="BA3" s="45">
        <v>43133</v>
      </c>
      <c r="BB3" s="45">
        <v>43134</v>
      </c>
      <c r="BC3" s="124">
        <v>43135</v>
      </c>
      <c r="BD3" s="182"/>
      <c r="BE3" s="103">
        <v>43136</v>
      </c>
      <c r="BF3" s="96">
        <v>43137</v>
      </c>
      <c r="BG3" s="96">
        <v>43138</v>
      </c>
      <c r="BH3" s="96">
        <v>43139</v>
      </c>
      <c r="BI3" s="96">
        <v>43140</v>
      </c>
      <c r="BJ3" s="96">
        <v>43141</v>
      </c>
      <c r="BK3" s="115">
        <v>43142</v>
      </c>
      <c r="BL3" s="182"/>
      <c r="BM3" s="54">
        <v>43143</v>
      </c>
      <c r="BN3" s="45">
        <v>43144</v>
      </c>
      <c r="BO3" s="45">
        <v>43145</v>
      </c>
      <c r="BP3" s="45">
        <v>43146</v>
      </c>
      <c r="BQ3" s="45">
        <v>43147</v>
      </c>
      <c r="BR3" s="45">
        <v>43148</v>
      </c>
      <c r="BS3" s="124">
        <v>43149</v>
      </c>
      <c r="BT3" s="182"/>
      <c r="BU3" s="103">
        <v>43150</v>
      </c>
      <c r="BV3" s="96">
        <v>43151</v>
      </c>
      <c r="BW3" s="96">
        <v>43152</v>
      </c>
      <c r="BX3" s="96">
        <v>43153</v>
      </c>
      <c r="BY3" s="96">
        <v>43154</v>
      </c>
      <c r="BZ3" s="96">
        <v>43155</v>
      </c>
      <c r="CA3" s="115">
        <v>43156</v>
      </c>
      <c r="CB3" s="182"/>
      <c r="CC3" s="166" t="s">
        <v>183</v>
      </c>
      <c r="CD3" s="167"/>
      <c r="CE3" s="168"/>
      <c r="CF3" s="54">
        <v>43157</v>
      </c>
      <c r="CG3" s="45">
        <v>43158</v>
      </c>
      <c r="CH3" s="45">
        <v>43159</v>
      </c>
      <c r="CI3" s="45">
        <v>43160</v>
      </c>
      <c r="CJ3" s="45">
        <v>43161</v>
      </c>
      <c r="CK3" s="45">
        <v>43162</v>
      </c>
      <c r="CL3" s="124">
        <v>43163</v>
      </c>
      <c r="CM3" s="182"/>
      <c r="CN3" s="103">
        <v>43164</v>
      </c>
      <c r="CO3" s="96">
        <v>43165</v>
      </c>
      <c r="CP3" s="96">
        <v>43166</v>
      </c>
      <c r="CQ3" s="96">
        <v>43167</v>
      </c>
      <c r="CR3" s="96">
        <v>43168</v>
      </c>
      <c r="CS3" s="96">
        <v>43169</v>
      </c>
      <c r="CT3" s="115">
        <v>43170</v>
      </c>
      <c r="CU3" s="182"/>
      <c r="CV3" s="54">
        <v>43171</v>
      </c>
      <c r="CW3" s="45">
        <v>43172</v>
      </c>
      <c r="CX3" s="45">
        <v>43173</v>
      </c>
      <c r="CY3" s="45">
        <v>43174</v>
      </c>
      <c r="CZ3" s="45">
        <v>43175</v>
      </c>
      <c r="DA3" s="45">
        <v>43176</v>
      </c>
      <c r="DB3" s="124">
        <v>43177</v>
      </c>
      <c r="DC3" s="182"/>
      <c r="DD3" s="103">
        <v>43178</v>
      </c>
      <c r="DE3" s="96">
        <v>43179</v>
      </c>
      <c r="DF3" s="96">
        <v>43180</v>
      </c>
      <c r="DG3" s="96">
        <v>43181</v>
      </c>
      <c r="DH3" s="96">
        <v>43182</v>
      </c>
      <c r="DI3" s="96">
        <v>43183</v>
      </c>
      <c r="DJ3" s="115">
        <v>43184</v>
      </c>
      <c r="DK3" s="182"/>
      <c r="DL3" s="166" t="s">
        <v>186</v>
      </c>
      <c r="DM3" s="167"/>
      <c r="DN3" s="168"/>
      <c r="DO3" s="54">
        <v>43185</v>
      </c>
      <c r="DP3" s="45">
        <v>43186</v>
      </c>
      <c r="DQ3" s="45">
        <v>43187</v>
      </c>
      <c r="DR3" s="45">
        <v>43188</v>
      </c>
      <c r="DS3" s="45">
        <v>43189</v>
      </c>
      <c r="DT3" s="45">
        <v>43190</v>
      </c>
      <c r="DU3" s="124">
        <v>43191</v>
      </c>
      <c r="DV3" s="182"/>
      <c r="DW3" s="103">
        <v>43192</v>
      </c>
      <c r="DX3" s="96">
        <v>43193</v>
      </c>
      <c r="DY3" s="96">
        <v>43194</v>
      </c>
      <c r="DZ3" s="96">
        <v>43195</v>
      </c>
      <c r="EA3" s="96">
        <v>43196</v>
      </c>
      <c r="EB3" s="96">
        <v>43197</v>
      </c>
      <c r="EC3" s="115">
        <v>43198</v>
      </c>
      <c r="ED3" s="182"/>
      <c r="EE3" s="54">
        <v>43199</v>
      </c>
      <c r="EF3" s="45">
        <v>43200</v>
      </c>
      <c r="EG3" s="45">
        <v>43201</v>
      </c>
      <c r="EH3" s="45">
        <v>43202</v>
      </c>
      <c r="EI3" s="45">
        <v>43203</v>
      </c>
      <c r="EJ3" s="45">
        <v>43204</v>
      </c>
      <c r="EK3" s="124">
        <v>43205</v>
      </c>
      <c r="EL3" s="182"/>
      <c r="EM3" s="103">
        <v>43206</v>
      </c>
      <c r="EN3" s="96">
        <v>43207</v>
      </c>
      <c r="EO3" s="96">
        <v>43208</v>
      </c>
      <c r="EP3" s="96">
        <v>43209</v>
      </c>
      <c r="EQ3" s="96">
        <v>43210</v>
      </c>
      <c r="ER3" s="96">
        <v>43211</v>
      </c>
      <c r="ES3" s="115">
        <v>43212</v>
      </c>
      <c r="ET3" s="182"/>
      <c r="EU3" s="166" t="s">
        <v>187</v>
      </c>
      <c r="EV3" s="167"/>
      <c r="EW3" s="168"/>
      <c r="EX3" s="54">
        <v>43213</v>
      </c>
      <c r="EY3" s="45">
        <v>43214</v>
      </c>
      <c r="EZ3" s="45">
        <v>43215</v>
      </c>
      <c r="FA3" s="45">
        <v>43216</v>
      </c>
      <c r="FB3" s="45">
        <v>43217</v>
      </c>
      <c r="FC3" s="45">
        <v>43218</v>
      </c>
      <c r="FD3" s="124">
        <v>43219</v>
      </c>
      <c r="FE3" s="182"/>
      <c r="FF3" s="103">
        <v>43220</v>
      </c>
      <c r="FG3" s="96">
        <v>43221</v>
      </c>
      <c r="FH3" s="96">
        <v>43222</v>
      </c>
      <c r="FI3" s="96">
        <v>43223</v>
      </c>
      <c r="FJ3" s="96">
        <v>43224</v>
      </c>
      <c r="FK3" s="96">
        <v>43225</v>
      </c>
      <c r="FL3" s="115">
        <v>43226</v>
      </c>
      <c r="FM3" s="182"/>
      <c r="FN3" s="54">
        <v>43227</v>
      </c>
      <c r="FO3" s="45">
        <v>43228</v>
      </c>
      <c r="FP3" s="45">
        <v>43229</v>
      </c>
      <c r="FQ3" s="45">
        <v>43230</v>
      </c>
      <c r="FR3" s="45">
        <v>43231</v>
      </c>
      <c r="FS3" s="45">
        <v>43232</v>
      </c>
      <c r="FT3" s="124">
        <v>43233</v>
      </c>
      <c r="FU3" s="182"/>
      <c r="FV3" s="103">
        <v>43234</v>
      </c>
      <c r="FW3" s="96">
        <v>43235</v>
      </c>
      <c r="FX3" s="96">
        <v>43236</v>
      </c>
      <c r="FY3" s="96">
        <v>43237</v>
      </c>
      <c r="FZ3" s="96">
        <v>43238</v>
      </c>
      <c r="GA3" s="96">
        <v>43239</v>
      </c>
      <c r="GB3" s="115">
        <v>43240</v>
      </c>
      <c r="GC3" s="182"/>
      <c r="GD3" s="166" t="s">
        <v>189</v>
      </c>
      <c r="GE3" s="167"/>
      <c r="GF3" s="168"/>
      <c r="GG3" s="54">
        <v>43241</v>
      </c>
      <c r="GH3" s="45">
        <v>43242</v>
      </c>
      <c r="GI3" s="45">
        <v>43243</v>
      </c>
      <c r="GJ3" s="45">
        <v>43244</v>
      </c>
      <c r="GK3" s="45">
        <v>43245</v>
      </c>
      <c r="GL3" s="45">
        <v>43246</v>
      </c>
      <c r="GM3" s="124">
        <v>43247</v>
      </c>
      <c r="GN3" s="182"/>
      <c r="GO3" s="103">
        <v>43248</v>
      </c>
      <c r="GP3" s="96">
        <v>43249</v>
      </c>
      <c r="GQ3" s="96">
        <v>43250</v>
      </c>
      <c r="GR3" s="96">
        <v>43251</v>
      </c>
      <c r="GS3" s="96">
        <v>43252</v>
      </c>
      <c r="GT3" s="96">
        <v>43253</v>
      </c>
      <c r="GU3" s="115">
        <v>43254</v>
      </c>
      <c r="GV3" s="182"/>
      <c r="GW3" s="54">
        <v>43255</v>
      </c>
      <c r="GX3" s="45">
        <v>43256</v>
      </c>
      <c r="GY3" s="45">
        <v>43257</v>
      </c>
      <c r="GZ3" s="45">
        <v>43258</v>
      </c>
      <c r="HA3" s="45">
        <v>43259</v>
      </c>
      <c r="HB3" s="45">
        <v>43260</v>
      </c>
      <c r="HC3" s="124">
        <v>43261</v>
      </c>
      <c r="HD3" s="182"/>
      <c r="HE3" s="103">
        <v>43262</v>
      </c>
      <c r="HF3" s="96">
        <v>43263</v>
      </c>
      <c r="HG3" s="96">
        <v>43264</v>
      </c>
      <c r="HH3" s="96">
        <v>43265</v>
      </c>
      <c r="HI3" s="96">
        <v>43266</v>
      </c>
      <c r="HJ3" s="96">
        <v>43267</v>
      </c>
      <c r="HK3" s="115">
        <v>43268</v>
      </c>
      <c r="HL3" s="182"/>
      <c r="HM3" s="166" t="s">
        <v>191</v>
      </c>
      <c r="HN3" s="167"/>
      <c r="HO3" s="168"/>
      <c r="HP3" s="54">
        <v>43269</v>
      </c>
      <c r="HQ3" s="45">
        <v>43270</v>
      </c>
      <c r="HR3" s="45">
        <v>43271</v>
      </c>
      <c r="HS3" s="45">
        <v>43272</v>
      </c>
      <c r="HT3" s="45">
        <v>43273</v>
      </c>
      <c r="HU3" s="45">
        <v>43274</v>
      </c>
      <c r="HV3" s="124">
        <v>43275</v>
      </c>
      <c r="HW3" s="182"/>
      <c r="HX3" s="103">
        <v>43276</v>
      </c>
      <c r="HY3" s="96">
        <v>43277</v>
      </c>
      <c r="HZ3" s="96">
        <v>43278</v>
      </c>
      <c r="IA3" s="96">
        <v>43279</v>
      </c>
      <c r="IB3" s="96">
        <v>43280</v>
      </c>
      <c r="IC3" s="96">
        <v>43281</v>
      </c>
      <c r="ID3" s="115">
        <v>43282</v>
      </c>
      <c r="IE3" s="182"/>
      <c r="IF3" s="54">
        <v>43283</v>
      </c>
      <c r="IG3" s="45">
        <v>43284</v>
      </c>
      <c r="IH3" s="45">
        <v>43285</v>
      </c>
      <c r="II3" s="45">
        <v>43286</v>
      </c>
      <c r="IJ3" s="45">
        <v>43287</v>
      </c>
      <c r="IK3" s="45">
        <v>43288</v>
      </c>
      <c r="IL3" s="124">
        <v>43289</v>
      </c>
      <c r="IM3" s="182"/>
      <c r="IN3" s="103">
        <v>43290</v>
      </c>
      <c r="IO3" s="96">
        <v>43291</v>
      </c>
      <c r="IP3" s="96">
        <v>43292</v>
      </c>
      <c r="IQ3" s="96">
        <v>43293</v>
      </c>
      <c r="IR3" s="96">
        <v>43294</v>
      </c>
      <c r="IS3" s="96">
        <v>43295</v>
      </c>
      <c r="IT3" s="115">
        <v>43296</v>
      </c>
      <c r="IU3" s="182"/>
      <c r="IV3" s="166" t="s">
        <v>193</v>
      </c>
      <c r="IW3" s="167"/>
      <c r="IX3" s="168"/>
      <c r="IY3" s="54">
        <v>43297</v>
      </c>
      <c r="IZ3" s="45">
        <v>43298</v>
      </c>
      <c r="JA3" s="45">
        <v>43299</v>
      </c>
      <c r="JB3" s="45">
        <v>43300</v>
      </c>
      <c r="JC3" s="45">
        <v>43301</v>
      </c>
      <c r="JD3" s="45">
        <v>43302</v>
      </c>
      <c r="JE3" s="124">
        <v>43303</v>
      </c>
      <c r="JF3" s="182"/>
      <c r="JG3" s="103">
        <v>43304</v>
      </c>
      <c r="JH3" s="96">
        <v>43305</v>
      </c>
      <c r="JI3" s="96">
        <v>43306</v>
      </c>
      <c r="JJ3" s="96">
        <v>43307</v>
      </c>
      <c r="JK3" s="96">
        <v>43308</v>
      </c>
      <c r="JL3" s="96">
        <v>43309</v>
      </c>
      <c r="JM3" s="115">
        <v>43310</v>
      </c>
      <c r="JN3" s="182"/>
      <c r="JO3" s="54">
        <v>43311</v>
      </c>
      <c r="JP3" s="45">
        <v>43312</v>
      </c>
      <c r="JQ3" s="45">
        <v>43313</v>
      </c>
      <c r="JR3" s="45">
        <v>43314</v>
      </c>
      <c r="JS3" s="45">
        <v>43315</v>
      </c>
      <c r="JT3" s="45">
        <v>43316</v>
      </c>
      <c r="JU3" s="124">
        <v>43317</v>
      </c>
      <c r="JV3" s="182"/>
      <c r="JW3" s="103">
        <v>43318</v>
      </c>
      <c r="JX3" s="96">
        <v>43319</v>
      </c>
      <c r="JY3" s="96">
        <v>43320</v>
      </c>
      <c r="JZ3" s="96">
        <v>43321</v>
      </c>
      <c r="KA3" s="96">
        <v>43322</v>
      </c>
      <c r="KB3" s="96">
        <v>43323</v>
      </c>
      <c r="KC3" s="115">
        <v>43324</v>
      </c>
      <c r="KD3" s="182"/>
      <c r="KE3" s="166" t="s">
        <v>195</v>
      </c>
      <c r="KF3" s="167"/>
      <c r="KG3" s="168"/>
      <c r="KH3" s="54">
        <v>43325</v>
      </c>
      <c r="KI3" s="45">
        <v>43326</v>
      </c>
      <c r="KJ3" s="45">
        <v>43327</v>
      </c>
      <c r="KK3" s="45">
        <v>43328</v>
      </c>
      <c r="KL3" s="45">
        <v>43329</v>
      </c>
      <c r="KM3" s="45">
        <v>43330</v>
      </c>
      <c r="KN3" s="124">
        <v>43331</v>
      </c>
      <c r="KO3" s="182"/>
      <c r="KP3" s="103">
        <v>43332</v>
      </c>
      <c r="KQ3" s="96">
        <v>43333</v>
      </c>
      <c r="KR3" s="96">
        <v>43334</v>
      </c>
      <c r="KS3" s="96">
        <v>43335</v>
      </c>
      <c r="KT3" s="96">
        <v>43336</v>
      </c>
      <c r="KU3" s="96">
        <v>43337</v>
      </c>
      <c r="KV3" s="115">
        <v>43338</v>
      </c>
      <c r="KW3" s="182"/>
      <c r="KX3" s="54">
        <v>43339</v>
      </c>
      <c r="KY3" s="45">
        <v>43340</v>
      </c>
      <c r="KZ3" s="45">
        <v>43341</v>
      </c>
      <c r="LA3" s="45">
        <v>43342</v>
      </c>
      <c r="LB3" s="45">
        <v>43343</v>
      </c>
      <c r="LC3" s="45">
        <v>43344</v>
      </c>
      <c r="LD3" s="124">
        <v>43345</v>
      </c>
      <c r="LE3" s="182"/>
      <c r="LF3" s="103">
        <v>43346</v>
      </c>
      <c r="LG3" s="96">
        <v>43347</v>
      </c>
      <c r="LH3" s="96">
        <v>43348</v>
      </c>
      <c r="LI3" s="96">
        <v>43349</v>
      </c>
      <c r="LJ3" s="96">
        <v>43350</v>
      </c>
      <c r="LK3" s="96">
        <v>43351</v>
      </c>
      <c r="LL3" s="115">
        <v>43352</v>
      </c>
      <c r="LM3" s="182"/>
      <c r="LN3" s="166" t="s">
        <v>197</v>
      </c>
      <c r="LO3" s="167"/>
      <c r="LP3" s="168"/>
      <c r="LQ3" s="54">
        <v>43353</v>
      </c>
      <c r="LR3" s="45">
        <v>43354</v>
      </c>
      <c r="LS3" s="45">
        <v>43355</v>
      </c>
      <c r="LT3" s="45">
        <v>43356</v>
      </c>
      <c r="LU3" s="45">
        <v>43357</v>
      </c>
      <c r="LV3" s="45">
        <v>43358</v>
      </c>
      <c r="LW3" s="124">
        <v>43359</v>
      </c>
      <c r="LX3" s="182"/>
      <c r="LY3" s="103">
        <v>43360</v>
      </c>
      <c r="LZ3" s="96">
        <v>43361</v>
      </c>
      <c r="MA3" s="96">
        <v>43362</v>
      </c>
      <c r="MB3" s="96">
        <v>43363</v>
      </c>
      <c r="MC3" s="96">
        <v>43364</v>
      </c>
      <c r="MD3" s="96">
        <v>43365</v>
      </c>
      <c r="ME3" s="115">
        <v>43366</v>
      </c>
      <c r="MF3" s="182"/>
      <c r="MG3" s="54">
        <v>43367</v>
      </c>
      <c r="MH3" s="45">
        <v>43368</v>
      </c>
      <c r="MI3" s="45">
        <v>43369</v>
      </c>
      <c r="MJ3" s="45">
        <v>43370</v>
      </c>
      <c r="MK3" s="45">
        <v>43371</v>
      </c>
      <c r="ML3" s="45">
        <v>43372</v>
      </c>
      <c r="MM3" s="124">
        <v>43373</v>
      </c>
      <c r="MN3" s="182"/>
      <c r="MO3" s="103">
        <v>43374</v>
      </c>
      <c r="MP3" s="96">
        <v>43375</v>
      </c>
      <c r="MQ3" s="96">
        <v>43376</v>
      </c>
      <c r="MR3" s="96">
        <v>43377</v>
      </c>
      <c r="MS3" s="96">
        <v>43378</v>
      </c>
      <c r="MT3" s="96">
        <v>43379</v>
      </c>
      <c r="MU3" s="115">
        <v>43380</v>
      </c>
      <c r="MV3" s="182"/>
      <c r="MW3" s="166" t="s">
        <v>199</v>
      </c>
      <c r="MX3" s="167"/>
      <c r="MY3" s="168"/>
      <c r="MZ3" s="54">
        <v>43381</v>
      </c>
      <c r="NA3" s="45">
        <v>43382</v>
      </c>
      <c r="NB3" s="45">
        <v>43383</v>
      </c>
      <c r="NC3" s="45">
        <v>43384</v>
      </c>
      <c r="ND3" s="45">
        <v>43385</v>
      </c>
      <c r="NE3" s="45">
        <v>43386</v>
      </c>
      <c r="NF3" s="124">
        <v>43387</v>
      </c>
      <c r="NG3" s="182"/>
      <c r="NH3" s="103">
        <v>43388</v>
      </c>
      <c r="NI3" s="96">
        <v>43389</v>
      </c>
      <c r="NJ3" s="96">
        <v>43390</v>
      </c>
      <c r="NK3" s="96">
        <v>43391</v>
      </c>
      <c r="NL3" s="96">
        <v>43392</v>
      </c>
      <c r="NM3" s="96">
        <v>43393</v>
      </c>
      <c r="NN3" s="115">
        <v>43394</v>
      </c>
      <c r="NO3" s="182"/>
      <c r="NP3" s="54">
        <v>43395</v>
      </c>
      <c r="NQ3" s="45">
        <v>43396</v>
      </c>
      <c r="NR3" s="45">
        <v>43397</v>
      </c>
      <c r="NS3" s="45">
        <v>43398</v>
      </c>
      <c r="NT3" s="45">
        <v>43399</v>
      </c>
      <c r="NU3" s="45">
        <v>43400</v>
      </c>
      <c r="NV3" s="124">
        <v>43401</v>
      </c>
      <c r="NW3" s="182"/>
      <c r="NX3" s="103">
        <v>43402</v>
      </c>
      <c r="NY3" s="96">
        <v>43403</v>
      </c>
      <c r="NZ3" s="96">
        <v>43404</v>
      </c>
      <c r="OA3" s="96">
        <v>43405</v>
      </c>
      <c r="OB3" s="96">
        <v>43406</v>
      </c>
      <c r="OC3" s="96">
        <v>43407</v>
      </c>
      <c r="OD3" s="115">
        <v>43408</v>
      </c>
      <c r="OE3" s="182"/>
      <c r="OF3" s="166" t="s">
        <v>201</v>
      </c>
      <c r="OG3" s="167"/>
      <c r="OH3" s="168"/>
      <c r="OI3" s="54">
        <v>43409</v>
      </c>
      <c r="OJ3" s="45">
        <v>43410</v>
      </c>
      <c r="OK3" s="45">
        <v>43411</v>
      </c>
      <c r="OL3" s="45">
        <v>43412</v>
      </c>
      <c r="OM3" s="45">
        <v>43413</v>
      </c>
      <c r="ON3" s="45">
        <v>43414</v>
      </c>
      <c r="OO3" s="124">
        <v>43415</v>
      </c>
      <c r="OP3" s="182"/>
      <c r="OQ3" s="103">
        <v>43416</v>
      </c>
      <c r="OR3" s="96">
        <v>43417</v>
      </c>
      <c r="OS3" s="96">
        <v>43418</v>
      </c>
      <c r="OT3" s="96">
        <v>43419</v>
      </c>
      <c r="OU3" s="96">
        <v>43420</v>
      </c>
      <c r="OV3" s="96">
        <v>43421</v>
      </c>
      <c r="OW3" s="115">
        <v>43422</v>
      </c>
      <c r="OX3" s="182"/>
      <c r="OY3" s="54">
        <v>43423</v>
      </c>
      <c r="OZ3" s="45">
        <v>43424</v>
      </c>
      <c r="PA3" s="45">
        <v>43425</v>
      </c>
      <c r="PB3" s="45">
        <v>43426</v>
      </c>
      <c r="PC3" s="45">
        <v>43427</v>
      </c>
      <c r="PD3" s="45">
        <v>43428</v>
      </c>
      <c r="PE3" s="124">
        <v>43429</v>
      </c>
      <c r="PF3" s="182"/>
      <c r="PG3" s="103">
        <v>43430</v>
      </c>
      <c r="PH3" s="96">
        <v>43431</v>
      </c>
      <c r="PI3" s="96">
        <v>43432</v>
      </c>
      <c r="PJ3" s="96">
        <v>43433</v>
      </c>
      <c r="PK3" s="96">
        <v>43434</v>
      </c>
      <c r="PL3" s="96">
        <v>43435</v>
      </c>
      <c r="PM3" s="115">
        <v>43436</v>
      </c>
      <c r="PN3" s="182"/>
      <c r="PO3" s="166" t="s">
        <v>203</v>
      </c>
      <c r="PP3" s="167"/>
      <c r="PQ3" s="168"/>
      <c r="PR3" s="54">
        <v>43437</v>
      </c>
      <c r="PS3" s="45">
        <v>43438</v>
      </c>
      <c r="PT3" s="45">
        <v>43439</v>
      </c>
      <c r="PU3" s="45">
        <v>43440</v>
      </c>
      <c r="PV3" s="45">
        <v>43441</v>
      </c>
      <c r="PW3" s="45">
        <v>43442</v>
      </c>
      <c r="PX3" s="124">
        <v>43443</v>
      </c>
      <c r="PY3" s="182"/>
      <c r="PZ3" s="103">
        <v>43444</v>
      </c>
      <c r="QA3" s="96">
        <v>43445</v>
      </c>
      <c r="QB3" s="96">
        <v>43446</v>
      </c>
      <c r="QC3" s="96">
        <v>43447</v>
      </c>
      <c r="QD3" s="96">
        <v>43448</v>
      </c>
      <c r="QE3" s="96">
        <v>43449</v>
      </c>
      <c r="QF3" s="115">
        <v>43450</v>
      </c>
      <c r="QG3" s="182"/>
      <c r="QH3" s="54">
        <v>43451</v>
      </c>
      <c r="QI3" s="45">
        <v>43452</v>
      </c>
      <c r="QJ3" s="45">
        <v>43453</v>
      </c>
      <c r="QK3" s="45">
        <v>43454</v>
      </c>
      <c r="QL3" s="45">
        <v>43455</v>
      </c>
      <c r="QM3" s="45">
        <v>43456</v>
      </c>
      <c r="QN3" s="124">
        <v>43457</v>
      </c>
      <c r="QO3" s="182"/>
      <c r="QP3" s="103">
        <v>43458</v>
      </c>
      <c r="QQ3" s="96">
        <v>43459</v>
      </c>
      <c r="QR3" s="96">
        <v>43460</v>
      </c>
      <c r="QS3" s="96">
        <v>43461</v>
      </c>
      <c r="QT3" s="96">
        <v>43462</v>
      </c>
      <c r="QU3" s="96">
        <v>43463</v>
      </c>
      <c r="QV3" s="115">
        <v>43464</v>
      </c>
      <c r="QW3" s="182"/>
      <c r="QX3" s="166" t="s">
        <v>205</v>
      </c>
      <c r="QY3" s="167"/>
      <c r="QZ3" s="168"/>
      <c r="RA3" s="34">
        <v>43465</v>
      </c>
    </row>
    <row r="4" spans="1:469" ht="15" customHeight="1" x14ac:dyDescent="0.25">
      <c r="G4" s="29"/>
      <c r="H4" s="29"/>
      <c r="M4" s="75" t="s">
        <v>8</v>
      </c>
      <c r="N4" s="89" t="s">
        <v>13</v>
      </c>
      <c r="O4" s="44" t="s">
        <v>14</v>
      </c>
      <c r="P4" s="44" t="s">
        <v>15</v>
      </c>
      <c r="Q4" s="44" t="s">
        <v>16</v>
      </c>
      <c r="R4" s="44" t="s">
        <v>17</v>
      </c>
      <c r="S4" s="44" t="s">
        <v>18</v>
      </c>
      <c r="T4" s="125" t="s">
        <v>19</v>
      </c>
      <c r="U4" s="183"/>
      <c r="V4" s="104" t="s">
        <v>13</v>
      </c>
      <c r="W4" s="95" t="s">
        <v>14</v>
      </c>
      <c r="X4" s="95" t="s">
        <v>15</v>
      </c>
      <c r="Y4" s="95" t="s">
        <v>16</v>
      </c>
      <c r="Z4" s="95" t="s">
        <v>17</v>
      </c>
      <c r="AA4" s="95" t="s">
        <v>18</v>
      </c>
      <c r="AB4" s="116" t="s">
        <v>19</v>
      </c>
      <c r="AC4" s="183"/>
      <c r="AD4" s="89" t="s">
        <v>13</v>
      </c>
      <c r="AE4" s="44" t="s">
        <v>14</v>
      </c>
      <c r="AF4" s="44" t="s">
        <v>15</v>
      </c>
      <c r="AG4" s="44" t="s">
        <v>16</v>
      </c>
      <c r="AH4" s="44" t="s">
        <v>17</v>
      </c>
      <c r="AI4" s="44" t="s">
        <v>18</v>
      </c>
      <c r="AJ4" s="125" t="s">
        <v>19</v>
      </c>
      <c r="AK4" s="183"/>
      <c r="AL4" s="104" t="s">
        <v>13</v>
      </c>
      <c r="AM4" s="95" t="s">
        <v>14</v>
      </c>
      <c r="AN4" s="95" t="s">
        <v>15</v>
      </c>
      <c r="AO4" s="95" t="s">
        <v>16</v>
      </c>
      <c r="AP4" s="95" t="s">
        <v>17</v>
      </c>
      <c r="AQ4" s="95" t="s">
        <v>18</v>
      </c>
      <c r="AR4" s="116" t="s">
        <v>19</v>
      </c>
      <c r="AS4" s="182"/>
      <c r="AT4" s="169"/>
      <c r="AU4" s="170"/>
      <c r="AV4" s="171"/>
      <c r="AW4" s="89" t="s">
        <v>13</v>
      </c>
      <c r="AX4" s="44" t="s">
        <v>14</v>
      </c>
      <c r="AY4" s="44" t="s">
        <v>15</v>
      </c>
      <c r="AZ4" s="44" t="s">
        <v>16</v>
      </c>
      <c r="BA4" s="44" t="s">
        <v>17</v>
      </c>
      <c r="BB4" s="44" t="s">
        <v>18</v>
      </c>
      <c r="BC4" s="125" t="s">
        <v>19</v>
      </c>
      <c r="BD4" s="183"/>
      <c r="BE4" s="104" t="s">
        <v>13</v>
      </c>
      <c r="BF4" s="95" t="s">
        <v>14</v>
      </c>
      <c r="BG4" s="95" t="s">
        <v>15</v>
      </c>
      <c r="BH4" s="95" t="s">
        <v>16</v>
      </c>
      <c r="BI4" s="95" t="s">
        <v>17</v>
      </c>
      <c r="BJ4" s="95" t="s">
        <v>18</v>
      </c>
      <c r="BK4" s="116" t="s">
        <v>19</v>
      </c>
      <c r="BL4" s="183"/>
      <c r="BM4" s="89" t="s">
        <v>13</v>
      </c>
      <c r="BN4" s="150" t="s">
        <v>14</v>
      </c>
      <c r="BO4" s="150" t="s">
        <v>15</v>
      </c>
      <c r="BP4" s="150" t="s">
        <v>16</v>
      </c>
      <c r="BQ4" s="150" t="s">
        <v>17</v>
      </c>
      <c r="BR4" s="150" t="s">
        <v>18</v>
      </c>
      <c r="BS4" s="125" t="s">
        <v>19</v>
      </c>
      <c r="BT4" s="183"/>
      <c r="BU4" s="104" t="s">
        <v>13</v>
      </c>
      <c r="BV4" s="152" t="s">
        <v>14</v>
      </c>
      <c r="BW4" s="152" t="s">
        <v>15</v>
      </c>
      <c r="BX4" s="152" t="s">
        <v>16</v>
      </c>
      <c r="BY4" s="152" t="s">
        <v>17</v>
      </c>
      <c r="BZ4" s="152" t="s">
        <v>18</v>
      </c>
      <c r="CA4" s="116" t="s">
        <v>19</v>
      </c>
      <c r="CB4" s="182"/>
      <c r="CC4" s="169"/>
      <c r="CD4" s="170"/>
      <c r="CE4" s="171"/>
      <c r="CF4" s="89" t="s">
        <v>13</v>
      </c>
      <c r="CG4" s="44" t="s">
        <v>14</v>
      </c>
      <c r="CH4" s="44" t="s">
        <v>15</v>
      </c>
      <c r="CI4" s="44" t="s">
        <v>16</v>
      </c>
      <c r="CJ4" s="44" t="s">
        <v>17</v>
      </c>
      <c r="CK4" s="44" t="s">
        <v>18</v>
      </c>
      <c r="CL4" s="125" t="s">
        <v>19</v>
      </c>
      <c r="CM4" s="183"/>
      <c r="CN4" s="104" t="s">
        <v>13</v>
      </c>
      <c r="CO4" s="95" t="s">
        <v>14</v>
      </c>
      <c r="CP4" s="95" t="s">
        <v>15</v>
      </c>
      <c r="CQ4" s="95" t="s">
        <v>16</v>
      </c>
      <c r="CR4" s="95" t="s">
        <v>17</v>
      </c>
      <c r="CS4" s="95" t="s">
        <v>18</v>
      </c>
      <c r="CT4" s="116" t="s">
        <v>19</v>
      </c>
      <c r="CU4" s="183"/>
      <c r="CV4" s="89" t="s">
        <v>13</v>
      </c>
      <c r="CW4" s="44" t="s">
        <v>14</v>
      </c>
      <c r="CX4" s="44" t="s">
        <v>15</v>
      </c>
      <c r="CY4" s="44" t="s">
        <v>16</v>
      </c>
      <c r="CZ4" s="44" t="s">
        <v>17</v>
      </c>
      <c r="DA4" s="44" t="s">
        <v>18</v>
      </c>
      <c r="DB4" s="125" t="s">
        <v>19</v>
      </c>
      <c r="DC4" s="183"/>
      <c r="DD4" s="104" t="s">
        <v>13</v>
      </c>
      <c r="DE4" s="95" t="s">
        <v>14</v>
      </c>
      <c r="DF4" s="95" t="s">
        <v>15</v>
      </c>
      <c r="DG4" s="95" t="s">
        <v>16</v>
      </c>
      <c r="DH4" s="95" t="s">
        <v>17</v>
      </c>
      <c r="DI4" s="95" t="s">
        <v>18</v>
      </c>
      <c r="DJ4" s="116" t="s">
        <v>19</v>
      </c>
      <c r="DK4" s="182"/>
      <c r="DL4" s="169"/>
      <c r="DM4" s="170"/>
      <c r="DN4" s="171"/>
      <c r="DO4" s="89" t="s">
        <v>13</v>
      </c>
      <c r="DP4" s="44" t="s">
        <v>14</v>
      </c>
      <c r="DQ4" s="44" t="s">
        <v>15</v>
      </c>
      <c r="DR4" s="44" t="s">
        <v>16</v>
      </c>
      <c r="DS4" s="44" t="s">
        <v>17</v>
      </c>
      <c r="DT4" s="44" t="s">
        <v>18</v>
      </c>
      <c r="DU4" s="125" t="s">
        <v>19</v>
      </c>
      <c r="DV4" s="183"/>
      <c r="DW4" s="104" t="s">
        <v>13</v>
      </c>
      <c r="DX4" s="95" t="s">
        <v>14</v>
      </c>
      <c r="DY4" s="95" t="s">
        <v>15</v>
      </c>
      <c r="DZ4" s="95" t="s">
        <v>16</v>
      </c>
      <c r="EA4" s="95" t="s">
        <v>17</v>
      </c>
      <c r="EB4" s="95" t="s">
        <v>18</v>
      </c>
      <c r="EC4" s="116" t="s">
        <v>19</v>
      </c>
      <c r="ED4" s="183"/>
      <c r="EE4" s="89" t="s">
        <v>13</v>
      </c>
      <c r="EF4" s="44" t="s">
        <v>14</v>
      </c>
      <c r="EG4" s="44" t="s">
        <v>15</v>
      </c>
      <c r="EH4" s="44" t="s">
        <v>16</v>
      </c>
      <c r="EI4" s="44" t="s">
        <v>17</v>
      </c>
      <c r="EJ4" s="44" t="s">
        <v>18</v>
      </c>
      <c r="EK4" s="125" t="s">
        <v>19</v>
      </c>
      <c r="EL4" s="183"/>
      <c r="EM4" s="104" t="s">
        <v>13</v>
      </c>
      <c r="EN4" s="95" t="s">
        <v>14</v>
      </c>
      <c r="EO4" s="95" t="s">
        <v>15</v>
      </c>
      <c r="EP4" s="95" t="s">
        <v>16</v>
      </c>
      <c r="EQ4" s="95" t="s">
        <v>17</v>
      </c>
      <c r="ER4" s="95" t="s">
        <v>18</v>
      </c>
      <c r="ES4" s="116" t="s">
        <v>19</v>
      </c>
      <c r="ET4" s="182"/>
      <c r="EU4" s="169"/>
      <c r="EV4" s="170"/>
      <c r="EW4" s="171"/>
      <c r="EX4" s="89" t="s">
        <v>13</v>
      </c>
      <c r="EY4" s="44" t="s">
        <v>14</v>
      </c>
      <c r="EZ4" s="44" t="s">
        <v>15</v>
      </c>
      <c r="FA4" s="44" t="s">
        <v>16</v>
      </c>
      <c r="FB4" s="44" t="s">
        <v>17</v>
      </c>
      <c r="FC4" s="44" t="s">
        <v>18</v>
      </c>
      <c r="FD4" s="125" t="s">
        <v>19</v>
      </c>
      <c r="FE4" s="183"/>
      <c r="FF4" s="104" t="s">
        <v>13</v>
      </c>
      <c r="FG4" s="95" t="s">
        <v>14</v>
      </c>
      <c r="FH4" s="95" t="s">
        <v>15</v>
      </c>
      <c r="FI4" s="95" t="s">
        <v>16</v>
      </c>
      <c r="FJ4" s="95" t="s">
        <v>17</v>
      </c>
      <c r="FK4" s="95" t="s">
        <v>18</v>
      </c>
      <c r="FL4" s="116" t="s">
        <v>19</v>
      </c>
      <c r="FM4" s="183"/>
      <c r="FN4" s="89" t="s">
        <v>13</v>
      </c>
      <c r="FO4" s="44" t="s">
        <v>14</v>
      </c>
      <c r="FP4" s="44" t="s">
        <v>15</v>
      </c>
      <c r="FQ4" s="44" t="s">
        <v>16</v>
      </c>
      <c r="FR4" s="44" t="s">
        <v>17</v>
      </c>
      <c r="FS4" s="44" t="s">
        <v>18</v>
      </c>
      <c r="FT4" s="125" t="s">
        <v>19</v>
      </c>
      <c r="FU4" s="183"/>
      <c r="FV4" s="104" t="s">
        <v>13</v>
      </c>
      <c r="FW4" s="95" t="s">
        <v>14</v>
      </c>
      <c r="FX4" s="95" t="s">
        <v>15</v>
      </c>
      <c r="FY4" s="95" t="s">
        <v>16</v>
      </c>
      <c r="FZ4" s="95" t="s">
        <v>17</v>
      </c>
      <c r="GA4" s="95" t="s">
        <v>18</v>
      </c>
      <c r="GB4" s="116" t="s">
        <v>19</v>
      </c>
      <c r="GC4" s="182"/>
      <c r="GD4" s="169"/>
      <c r="GE4" s="170"/>
      <c r="GF4" s="171"/>
      <c r="GG4" s="89" t="s">
        <v>13</v>
      </c>
      <c r="GH4" s="44" t="s">
        <v>14</v>
      </c>
      <c r="GI4" s="44" t="s">
        <v>15</v>
      </c>
      <c r="GJ4" s="44" t="s">
        <v>16</v>
      </c>
      <c r="GK4" s="44" t="s">
        <v>17</v>
      </c>
      <c r="GL4" s="44" t="s">
        <v>18</v>
      </c>
      <c r="GM4" s="125" t="s">
        <v>19</v>
      </c>
      <c r="GN4" s="183"/>
      <c r="GO4" s="104" t="s">
        <v>13</v>
      </c>
      <c r="GP4" s="95" t="s">
        <v>14</v>
      </c>
      <c r="GQ4" s="95" t="s">
        <v>15</v>
      </c>
      <c r="GR4" s="95" t="s">
        <v>16</v>
      </c>
      <c r="GS4" s="95" t="s">
        <v>17</v>
      </c>
      <c r="GT4" s="95" t="s">
        <v>18</v>
      </c>
      <c r="GU4" s="116" t="s">
        <v>19</v>
      </c>
      <c r="GV4" s="183"/>
      <c r="GW4" s="89" t="s">
        <v>13</v>
      </c>
      <c r="GX4" s="44" t="s">
        <v>14</v>
      </c>
      <c r="GY4" s="44" t="s">
        <v>15</v>
      </c>
      <c r="GZ4" s="44" t="s">
        <v>16</v>
      </c>
      <c r="HA4" s="44" t="s">
        <v>17</v>
      </c>
      <c r="HB4" s="44" t="s">
        <v>18</v>
      </c>
      <c r="HC4" s="125" t="s">
        <v>19</v>
      </c>
      <c r="HD4" s="183"/>
      <c r="HE4" s="104" t="s">
        <v>13</v>
      </c>
      <c r="HF4" s="95" t="s">
        <v>14</v>
      </c>
      <c r="HG4" s="95" t="s">
        <v>15</v>
      </c>
      <c r="HH4" s="95" t="s">
        <v>16</v>
      </c>
      <c r="HI4" s="95" t="s">
        <v>17</v>
      </c>
      <c r="HJ4" s="95" t="s">
        <v>18</v>
      </c>
      <c r="HK4" s="116" t="s">
        <v>19</v>
      </c>
      <c r="HL4" s="182"/>
      <c r="HM4" s="169"/>
      <c r="HN4" s="170"/>
      <c r="HO4" s="171"/>
      <c r="HP4" s="89" t="s">
        <v>13</v>
      </c>
      <c r="HQ4" s="44" t="s">
        <v>14</v>
      </c>
      <c r="HR4" s="44" t="s">
        <v>15</v>
      </c>
      <c r="HS4" s="44" t="s">
        <v>16</v>
      </c>
      <c r="HT4" s="44" t="s">
        <v>17</v>
      </c>
      <c r="HU4" s="44" t="s">
        <v>18</v>
      </c>
      <c r="HV4" s="125" t="s">
        <v>19</v>
      </c>
      <c r="HW4" s="183"/>
      <c r="HX4" s="104" t="s">
        <v>13</v>
      </c>
      <c r="HY4" s="95" t="s">
        <v>14</v>
      </c>
      <c r="HZ4" s="95" t="s">
        <v>15</v>
      </c>
      <c r="IA4" s="95" t="s">
        <v>16</v>
      </c>
      <c r="IB4" s="95" t="s">
        <v>17</v>
      </c>
      <c r="IC4" s="95" t="s">
        <v>18</v>
      </c>
      <c r="ID4" s="116" t="s">
        <v>19</v>
      </c>
      <c r="IE4" s="183"/>
      <c r="IF4" s="89" t="s">
        <v>13</v>
      </c>
      <c r="IG4" s="44" t="s">
        <v>14</v>
      </c>
      <c r="IH4" s="44" t="s">
        <v>15</v>
      </c>
      <c r="II4" s="44" t="s">
        <v>16</v>
      </c>
      <c r="IJ4" s="44" t="s">
        <v>17</v>
      </c>
      <c r="IK4" s="44" t="s">
        <v>18</v>
      </c>
      <c r="IL4" s="125" t="s">
        <v>19</v>
      </c>
      <c r="IM4" s="183"/>
      <c r="IN4" s="104" t="s">
        <v>13</v>
      </c>
      <c r="IO4" s="95" t="s">
        <v>14</v>
      </c>
      <c r="IP4" s="95" t="s">
        <v>15</v>
      </c>
      <c r="IQ4" s="95" t="s">
        <v>16</v>
      </c>
      <c r="IR4" s="95" t="s">
        <v>17</v>
      </c>
      <c r="IS4" s="95" t="s">
        <v>18</v>
      </c>
      <c r="IT4" s="116" t="s">
        <v>19</v>
      </c>
      <c r="IU4" s="182"/>
      <c r="IV4" s="169"/>
      <c r="IW4" s="170"/>
      <c r="IX4" s="171"/>
      <c r="IY4" s="89" t="s">
        <v>13</v>
      </c>
      <c r="IZ4" s="44" t="s">
        <v>14</v>
      </c>
      <c r="JA4" s="44" t="s">
        <v>15</v>
      </c>
      <c r="JB4" s="44" t="s">
        <v>16</v>
      </c>
      <c r="JC4" s="44" t="s">
        <v>17</v>
      </c>
      <c r="JD4" s="44" t="s">
        <v>18</v>
      </c>
      <c r="JE4" s="125" t="s">
        <v>19</v>
      </c>
      <c r="JF4" s="183"/>
      <c r="JG4" s="104" t="s">
        <v>13</v>
      </c>
      <c r="JH4" s="95" t="s">
        <v>14</v>
      </c>
      <c r="JI4" s="95" t="s">
        <v>15</v>
      </c>
      <c r="JJ4" s="95" t="s">
        <v>16</v>
      </c>
      <c r="JK4" s="95" t="s">
        <v>17</v>
      </c>
      <c r="JL4" s="95" t="s">
        <v>18</v>
      </c>
      <c r="JM4" s="116" t="s">
        <v>19</v>
      </c>
      <c r="JN4" s="183"/>
      <c r="JO4" s="89" t="s">
        <v>13</v>
      </c>
      <c r="JP4" s="44" t="s">
        <v>14</v>
      </c>
      <c r="JQ4" s="44" t="s">
        <v>15</v>
      </c>
      <c r="JR4" s="44" t="s">
        <v>16</v>
      </c>
      <c r="JS4" s="44" t="s">
        <v>17</v>
      </c>
      <c r="JT4" s="44" t="s">
        <v>18</v>
      </c>
      <c r="JU4" s="125" t="s">
        <v>19</v>
      </c>
      <c r="JV4" s="183"/>
      <c r="JW4" s="104" t="s">
        <v>13</v>
      </c>
      <c r="JX4" s="95" t="s">
        <v>14</v>
      </c>
      <c r="JY4" s="95" t="s">
        <v>15</v>
      </c>
      <c r="JZ4" s="95" t="s">
        <v>16</v>
      </c>
      <c r="KA4" s="95" t="s">
        <v>17</v>
      </c>
      <c r="KB4" s="95" t="s">
        <v>18</v>
      </c>
      <c r="KC4" s="116" t="s">
        <v>19</v>
      </c>
      <c r="KD4" s="182"/>
      <c r="KE4" s="169"/>
      <c r="KF4" s="170"/>
      <c r="KG4" s="171"/>
      <c r="KH4" s="89" t="s">
        <v>13</v>
      </c>
      <c r="KI4" s="150" t="s">
        <v>14</v>
      </c>
      <c r="KJ4" s="150" t="s">
        <v>15</v>
      </c>
      <c r="KK4" s="150" t="s">
        <v>16</v>
      </c>
      <c r="KL4" s="150" t="s">
        <v>17</v>
      </c>
      <c r="KM4" s="150" t="s">
        <v>18</v>
      </c>
      <c r="KN4" s="125" t="s">
        <v>19</v>
      </c>
      <c r="KO4" s="183"/>
      <c r="KP4" s="104" t="s">
        <v>13</v>
      </c>
      <c r="KQ4" s="152" t="s">
        <v>14</v>
      </c>
      <c r="KR4" s="152" t="s">
        <v>15</v>
      </c>
      <c r="KS4" s="152" t="s">
        <v>16</v>
      </c>
      <c r="KT4" s="152" t="s">
        <v>17</v>
      </c>
      <c r="KU4" s="152" t="s">
        <v>18</v>
      </c>
      <c r="KV4" s="116" t="s">
        <v>19</v>
      </c>
      <c r="KW4" s="183"/>
      <c r="KX4" s="89" t="s">
        <v>13</v>
      </c>
      <c r="KY4" s="44" t="s">
        <v>14</v>
      </c>
      <c r="KZ4" s="44" t="s">
        <v>15</v>
      </c>
      <c r="LA4" s="44" t="s">
        <v>16</v>
      </c>
      <c r="LB4" s="44" t="s">
        <v>17</v>
      </c>
      <c r="LC4" s="44" t="s">
        <v>18</v>
      </c>
      <c r="LD4" s="125" t="s">
        <v>19</v>
      </c>
      <c r="LE4" s="183"/>
      <c r="LF4" s="104" t="s">
        <v>13</v>
      </c>
      <c r="LG4" s="95" t="s">
        <v>14</v>
      </c>
      <c r="LH4" s="95" t="s">
        <v>15</v>
      </c>
      <c r="LI4" s="95" t="s">
        <v>16</v>
      </c>
      <c r="LJ4" s="95" t="s">
        <v>17</v>
      </c>
      <c r="LK4" s="95" t="s">
        <v>18</v>
      </c>
      <c r="LL4" s="116" t="s">
        <v>19</v>
      </c>
      <c r="LM4" s="182"/>
      <c r="LN4" s="169"/>
      <c r="LO4" s="170"/>
      <c r="LP4" s="171"/>
      <c r="LQ4" s="89" t="s">
        <v>13</v>
      </c>
      <c r="LR4" s="44" t="s">
        <v>14</v>
      </c>
      <c r="LS4" s="44" t="s">
        <v>15</v>
      </c>
      <c r="LT4" s="44" t="s">
        <v>16</v>
      </c>
      <c r="LU4" s="44" t="s">
        <v>17</v>
      </c>
      <c r="LV4" s="44" t="s">
        <v>18</v>
      </c>
      <c r="LW4" s="125" t="s">
        <v>19</v>
      </c>
      <c r="LX4" s="183"/>
      <c r="LY4" s="104" t="s">
        <v>13</v>
      </c>
      <c r="LZ4" s="95" t="s">
        <v>14</v>
      </c>
      <c r="MA4" s="95" t="s">
        <v>15</v>
      </c>
      <c r="MB4" s="95" t="s">
        <v>16</v>
      </c>
      <c r="MC4" s="95" t="s">
        <v>17</v>
      </c>
      <c r="MD4" s="95" t="s">
        <v>18</v>
      </c>
      <c r="ME4" s="116" t="s">
        <v>19</v>
      </c>
      <c r="MF4" s="183"/>
      <c r="MG4" s="89" t="s">
        <v>13</v>
      </c>
      <c r="MH4" s="44" t="s">
        <v>14</v>
      </c>
      <c r="MI4" s="44" t="s">
        <v>15</v>
      </c>
      <c r="MJ4" s="44" t="s">
        <v>16</v>
      </c>
      <c r="MK4" s="44" t="s">
        <v>17</v>
      </c>
      <c r="ML4" s="44" t="s">
        <v>18</v>
      </c>
      <c r="MM4" s="125" t="s">
        <v>19</v>
      </c>
      <c r="MN4" s="183"/>
      <c r="MO4" s="104" t="s">
        <v>13</v>
      </c>
      <c r="MP4" s="95" t="s">
        <v>14</v>
      </c>
      <c r="MQ4" s="95" t="s">
        <v>15</v>
      </c>
      <c r="MR4" s="95" t="s">
        <v>16</v>
      </c>
      <c r="MS4" s="95" t="s">
        <v>17</v>
      </c>
      <c r="MT4" s="95" t="s">
        <v>18</v>
      </c>
      <c r="MU4" s="116" t="s">
        <v>19</v>
      </c>
      <c r="MV4" s="182"/>
      <c r="MW4" s="169"/>
      <c r="MX4" s="170"/>
      <c r="MY4" s="171"/>
      <c r="MZ4" s="89" t="s">
        <v>13</v>
      </c>
      <c r="NA4" s="44" t="s">
        <v>14</v>
      </c>
      <c r="NB4" s="44" t="s">
        <v>15</v>
      </c>
      <c r="NC4" s="44" t="s">
        <v>16</v>
      </c>
      <c r="ND4" s="44" t="s">
        <v>17</v>
      </c>
      <c r="NE4" s="44" t="s">
        <v>18</v>
      </c>
      <c r="NF4" s="125" t="s">
        <v>19</v>
      </c>
      <c r="NG4" s="183"/>
      <c r="NH4" s="104" t="s">
        <v>13</v>
      </c>
      <c r="NI4" s="95" t="s">
        <v>14</v>
      </c>
      <c r="NJ4" s="95" t="s">
        <v>15</v>
      </c>
      <c r="NK4" s="95" t="s">
        <v>16</v>
      </c>
      <c r="NL4" s="95" t="s">
        <v>17</v>
      </c>
      <c r="NM4" s="95" t="s">
        <v>18</v>
      </c>
      <c r="NN4" s="116" t="s">
        <v>19</v>
      </c>
      <c r="NO4" s="183"/>
      <c r="NP4" s="89" t="s">
        <v>13</v>
      </c>
      <c r="NQ4" s="44" t="s">
        <v>14</v>
      </c>
      <c r="NR4" s="44" t="s">
        <v>15</v>
      </c>
      <c r="NS4" s="44" t="s">
        <v>16</v>
      </c>
      <c r="NT4" s="44" t="s">
        <v>17</v>
      </c>
      <c r="NU4" s="44" t="s">
        <v>18</v>
      </c>
      <c r="NV4" s="125" t="s">
        <v>19</v>
      </c>
      <c r="NW4" s="183"/>
      <c r="NX4" s="104" t="s">
        <v>13</v>
      </c>
      <c r="NY4" s="95" t="s">
        <v>14</v>
      </c>
      <c r="NZ4" s="95" t="s">
        <v>15</v>
      </c>
      <c r="OA4" s="95" t="s">
        <v>16</v>
      </c>
      <c r="OB4" s="95" t="s">
        <v>17</v>
      </c>
      <c r="OC4" s="95" t="s">
        <v>18</v>
      </c>
      <c r="OD4" s="116" t="s">
        <v>19</v>
      </c>
      <c r="OE4" s="182"/>
      <c r="OF4" s="169"/>
      <c r="OG4" s="170"/>
      <c r="OH4" s="171"/>
      <c r="OI4" s="89" t="s">
        <v>13</v>
      </c>
      <c r="OJ4" s="44" t="s">
        <v>14</v>
      </c>
      <c r="OK4" s="44" t="s">
        <v>15</v>
      </c>
      <c r="OL4" s="44" t="s">
        <v>16</v>
      </c>
      <c r="OM4" s="44" t="s">
        <v>17</v>
      </c>
      <c r="ON4" s="44" t="s">
        <v>18</v>
      </c>
      <c r="OO4" s="125" t="s">
        <v>19</v>
      </c>
      <c r="OP4" s="183"/>
      <c r="OQ4" s="104" t="s">
        <v>13</v>
      </c>
      <c r="OR4" s="95" t="s">
        <v>14</v>
      </c>
      <c r="OS4" s="95" t="s">
        <v>15</v>
      </c>
      <c r="OT4" s="95" t="s">
        <v>16</v>
      </c>
      <c r="OU4" s="95" t="s">
        <v>17</v>
      </c>
      <c r="OV4" s="95" t="s">
        <v>18</v>
      </c>
      <c r="OW4" s="116" t="s">
        <v>19</v>
      </c>
      <c r="OX4" s="183"/>
      <c r="OY4" s="89" t="s">
        <v>13</v>
      </c>
      <c r="OZ4" s="44" t="s">
        <v>14</v>
      </c>
      <c r="PA4" s="44" t="s">
        <v>15</v>
      </c>
      <c r="PB4" s="44" t="s">
        <v>16</v>
      </c>
      <c r="PC4" s="44" t="s">
        <v>17</v>
      </c>
      <c r="PD4" s="44" t="s">
        <v>18</v>
      </c>
      <c r="PE4" s="125" t="s">
        <v>19</v>
      </c>
      <c r="PF4" s="183"/>
      <c r="PG4" s="104" t="s">
        <v>13</v>
      </c>
      <c r="PH4" s="95" t="s">
        <v>14</v>
      </c>
      <c r="PI4" s="95" t="s">
        <v>15</v>
      </c>
      <c r="PJ4" s="95" t="s">
        <v>16</v>
      </c>
      <c r="PK4" s="95" t="s">
        <v>17</v>
      </c>
      <c r="PL4" s="95" t="s">
        <v>18</v>
      </c>
      <c r="PM4" s="116" t="s">
        <v>19</v>
      </c>
      <c r="PN4" s="182"/>
      <c r="PO4" s="169"/>
      <c r="PP4" s="170"/>
      <c r="PQ4" s="171"/>
      <c r="PR4" s="89" t="s">
        <v>13</v>
      </c>
      <c r="PS4" s="44" t="s">
        <v>14</v>
      </c>
      <c r="PT4" s="44" t="s">
        <v>15</v>
      </c>
      <c r="PU4" s="44" t="s">
        <v>16</v>
      </c>
      <c r="PV4" s="44" t="s">
        <v>17</v>
      </c>
      <c r="PW4" s="44" t="s">
        <v>18</v>
      </c>
      <c r="PX4" s="125" t="s">
        <v>19</v>
      </c>
      <c r="PY4" s="183"/>
      <c r="PZ4" s="104" t="s">
        <v>13</v>
      </c>
      <c r="QA4" s="95" t="s">
        <v>14</v>
      </c>
      <c r="QB4" s="95" t="s">
        <v>15</v>
      </c>
      <c r="QC4" s="95" t="s">
        <v>16</v>
      </c>
      <c r="QD4" s="95" t="s">
        <v>17</v>
      </c>
      <c r="QE4" s="95" t="s">
        <v>18</v>
      </c>
      <c r="QF4" s="116" t="s">
        <v>19</v>
      </c>
      <c r="QG4" s="183"/>
      <c r="QH4" s="89" t="s">
        <v>13</v>
      </c>
      <c r="QI4" s="44" t="s">
        <v>14</v>
      </c>
      <c r="QJ4" s="44" t="s">
        <v>15</v>
      </c>
      <c r="QK4" s="44" t="s">
        <v>16</v>
      </c>
      <c r="QL4" s="44" t="s">
        <v>17</v>
      </c>
      <c r="QM4" s="44" t="s">
        <v>18</v>
      </c>
      <c r="QN4" s="125" t="s">
        <v>19</v>
      </c>
      <c r="QO4" s="183"/>
      <c r="QP4" s="104" t="s">
        <v>13</v>
      </c>
      <c r="QQ4" s="95" t="s">
        <v>14</v>
      </c>
      <c r="QR4" s="95" t="s">
        <v>15</v>
      </c>
      <c r="QS4" s="95" t="s">
        <v>16</v>
      </c>
      <c r="QT4" s="95" t="s">
        <v>17</v>
      </c>
      <c r="QU4" s="95" t="s">
        <v>18</v>
      </c>
      <c r="QV4" s="116" t="s">
        <v>19</v>
      </c>
      <c r="QW4" s="182"/>
      <c r="QX4" s="169"/>
      <c r="QY4" s="170"/>
      <c r="QZ4" s="171"/>
      <c r="RA4" s="30" t="s">
        <v>13</v>
      </c>
    </row>
    <row r="5" spans="1:469" ht="15" customHeight="1" x14ac:dyDescent="0.3">
      <c r="G5" s="28"/>
      <c r="H5" s="28"/>
      <c r="L5" s="46" t="s">
        <v>9</v>
      </c>
      <c r="M5" s="82" t="s">
        <v>10</v>
      </c>
      <c r="N5" s="139">
        <f>[1]PDE!C41</f>
        <v>0</v>
      </c>
      <c r="O5" s="141">
        <f>[1]PDE!D41</f>
        <v>0</v>
      </c>
      <c r="P5" s="141">
        <f>[1]PDE!E41</f>
        <v>0</v>
      </c>
      <c r="Q5" s="141">
        <f>[1]PDE!F41</f>
        <v>0</v>
      </c>
      <c r="R5" s="141">
        <f>[1]PDE!G41</f>
        <v>0</v>
      </c>
      <c r="S5" s="141">
        <f>[1]PDE!H41</f>
        <v>0</v>
      </c>
      <c r="T5" s="143">
        <f>[1]PDE!I41</f>
        <v>0</v>
      </c>
      <c r="U5" s="139">
        <f>[1]PDE!J41</f>
        <v>0</v>
      </c>
      <c r="V5" s="139">
        <f>[1]PDE!K41</f>
        <v>0</v>
      </c>
      <c r="W5" s="141">
        <f>[1]PDE!L41</f>
        <v>0</v>
      </c>
      <c r="X5" s="141">
        <f>[1]PDE!M41</f>
        <v>0</v>
      </c>
      <c r="Y5" s="141">
        <f>[1]PDE!N41</f>
        <v>0</v>
      </c>
      <c r="Z5" s="141">
        <f>[1]PDE!O41</f>
        <v>0</v>
      </c>
      <c r="AA5" s="141">
        <f>[1]PDE!P41</f>
        <v>0</v>
      </c>
      <c r="AB5" s="143">
        <f>[1]PDE!Q41</f>
        <v>0</v>
      </c>
      <c r="AC5" s="139">
        <f>[1]PDE!R41</f>
        <v>0</v>
      </c>
      <c r="AD5" s="139">
        <f>[1]PDE!S41</f>
        <v>0</v>
      </c>
      <c r="AE5" s="141">
        <f>[1]PDE!T41</f>
        <v>0</v>
      </c>
      <c r="AF5" s="141">
        <f>[1]PDE!U41</f>
        <v>0</v>
      </c>
      <c r="AG5" s="141">
        <f>[1]PDE!V41</f>
        <v>0</v>
      </c>
      <c r="AH5" s="141">
        <f>[1]PDE!W41</f>
        <v>0</v>
      </c>
      <c r="AI5" s="141">
        <f>[1]PDE!X41</f>
        <v>0</v>
      </c>
      <c r="AJ5" s="143">
        <f>[1]PDE!Y41</f>
        <v>0</v>
      </c>
      <c r="AK5" s="139">
        <f>[1]PDE!Z41</f>
        <v>0</v>
      </c>
      <c r="AL5" s="139">
        <f>[1]PDE!AA41</f>
        <v>0</v>
      </c>
      <c r="AM5" s="141">
        <f>[1]PDE!AB41</f>
        <v>0</v>
      </c>
      <c r="AN5" s="141">
        <f>[1]PDE!AC41</f>
        <v>0</v>
      </c>
      <c r="AO5" s="141">
        <f>[1]PDE!AD41</f>
        <v>0</v>
      </c>
      <c r="AP5" s="141">
        <f>[1]PDE!AE41</f>
        <v>0</v>
      </c>
      <c r="AQ5" s="141">
        <f>[1]PDE!AF41</f>
        <v>0</v>
      </c>
      <c r="AR5" s="143">
        <f>[1]PDE!AG41</f>
        <v>0</v>
      </c>
      <c r="AS5" s="144"/>
      <c r="AT5" s="169"/>
      <c r="AU5" s="170"/>
      <c r="AV5" s="171"/>
      <c r="AW5" s="139">
        <f>[1]PDE!AI41</f>
        <v>0</v>
      </c>
      <c r="AX5" s="141">
        <f>[1]PDE!AJ41</f>
        <v>0</v>
      </c>
      <c r="AY5" s="141">
        <f>[1]PDE!AK41</f>
        <v>0</v>
      </c>
      <c r="AZ5" s="141">
        <f>[1]PDE!AL41</f>
        <v>0</v>
      </c>
      <c r="BA5" s="141">
        <f>[1]PDE!AM41</f>
        <v>0</v>
      </c>
      <c r="BB5" s="141">
        <f>[1]PDE!AN41</f>
        <v>0</v>
      </c>
      <c r="BC5" s="143">
        <f>[1]PDE!AO41</f>
        <v>0</v>
      </c>
      <c r="BD5" s="139">
        <f>[1]PDE!AP41</f>
        <v>0</v>
      </c>
      <c r="BE5" s="139">
        <f>[1]PDE!AQ41</f>
        <v>0</v>
      </c>
      <c r="BF5" s="141">
        <f>[1]PDE!AR41</f>
        <v>0</v>
      </c>
      <c r="BG5" s="141">
        <f>[1]PDE!AS41</f>
        <v>0</v>
      </c>
      <c r="BH5" s="141">
        <f>[1]PDE!AT41</f>
        <v>0</v>
      </c>
      <c r="BI5" s="141">
        <f>[1]PDE!AU41</f>
        <v>0</v>
      </c>
      <c r="BJ5" s="141">
        <f>[1]PDE!AV41</f>
        <v>0</v>
      </c>
      <c r="BK5" s="143">
        <f>[1]PDE!AW41</f>
        <v>0</v>
      </c>
      <c r="BL5" s="139">
        <f>[1]PDE!AX41</f>
        <v>0</v>
      </c>
      <c r="BM5" s="139">
        <f>[1]PDE!AY41</f>
        <v>0</v>
      </c>
      <c r="BN5" s="162">
        <f>[1]PDE!AZ41</f>
        <v>0</v>
      </c>
      <c r="BO5" s="141">
        <f>[1]PDE!BA41</f>
        <v>0</v>
      </c>
      <c r="BP5" s="141">
        <f>[1]PDE!BB41</f>
        <v>0</v>
      </c>
      <c r="BQ5" s="141">
        <f>[1]PDE!BC41</f>
        <v>0</v>
      </c>
      <c r="BR5" s="141">
        <f>[1]PDE!BD41</f>
        <v>0</v>
      </c>
      <c r="BS5" s="143">
        <f>[1]PDE!BE41</f>
        <v>0</v>
      </c>
      <c r="BT5" s="139">
        <f>[1]PDE!BF41</f>
        <v>0</v>
      </c>
      <c r="BU5" s="139">
        <f>[1]PDE!BG41</f>
        <v>0</v>
      </c>
      <c r="BV5" s="141">
        <f>[1]PDE!BH41</f>
        <v>0</v>
      </c>
      <c r="BW5" s="141">
        <f>[1]PDE!BI41</f>
        <v>0</v>
      </c>
      <c r="BX5" s="141">
        <f>[1]PDE!BJ41</f>
        <v>0</v>
      </c>
      <c r="BY5" s="141">
        <f>[1]PDE!BK41</f>
        <v>0</v>
      </c>
      <c r="BZ5" s="141">
        <f>[1]PDE!BL41</f>
        <v>0</v>
      </c>
      <c r="CA5" s="143">
        <f>[1]PDE!BM41</f>
        <v>0</v>
      </c>
      <c r="CB5" s="144"/>
      <c r="CC5" s="169"/>
      <c r="CD5" s="170"/>
      <c r="CE5" s="171"/>
      <c r="CF5" s="139">
        <f>+[1]PDE!BW41</f>
        <v>0</v>
      </c>
      <c r="CG5" s="141">
        <f>+[1]PDE!BX41</f>
        <v>0</v>
      </c>
      <c r="CH5" s="141">
        <f>+[1]PDE!BY41</f>
        <v>0</v>
      </c>
      <c r="CI5" s="141">
        <f>+[1]PDE!BZ41</f>
        <v>0</v>
      </c>
      <c r="CJ5" s="141">
        <f>+[1]PDE!CA41</f>
        <v>0</v>
      </c>
      <c r="CK5" s="141">
        <f>+[1]PDE!CB41</f>
        <v>0</v>
      </c>
      <c r="CL5" s="143">
        <f>+[1]PDE!CC41</f>
        <v>0</v>
      </c>
      <c r="CM5" s="139">
        <f>+[1]PDE!CD41</f>
        <v>0</v>
      </c>
      <c r="CN5" s="139">
        <f>+[1]PDE!CE41</f>
        <v>0</v>
      </c>
      <c r="CO5" s="141">
        <f>+[1]PDE!CF41</f>
        <v>0</v>
      </c>
      <c r="CP5" s="141">
        <f>+[1]PDE!CG41</f>
        <v>0</v>
      </c>
      <c r="CQ5" s="141">
        <f>+[1]PDE!CH41</f>
        <v>0</v>
      </c>
      <c r="CR5" s="141">
        <f>+[1]PDE!CI41</f>
        <v>0</v>
      </c>
      <c r="CS5" s="141">
        <f>+[1]PDE!CJ41</f>
        <v>0</v>
      </c>
      <c r="CT5" s="143">
        <f>+[1]PDE!CK41</f>
        <v>0</v>
      </c>
      <c r="CU5" s="139">
        <f>+[1]PDE!CL41</f>
        <v>0</v>
      </c>
      <c r="CV5" s="139">
        <f>+[1]PDE!CM41</f>
        <v>0</v>
      </c>
      <c r="CW5" s="141">
        <f>+[1]PDE!CN41</f>
        <v>0</v>
      </c>
      <c r="CX5" s="141">
        <f>+[1]PDE!CO41</f>
        <v>0</v>
      </c>
      <c r="CY5" s="141">
        <f>+[1]PDE!CP41</f>
        <v>0</v>
      </c>
      <c r="CZ5" s="141">
        <f>+[1]PDE!CQ41</f>
        <v>0</v>
      </c>
      <c r="DA5" s="141">
        <f>+[1]PDE!CR41</f>
        <v>0</v>
      </c>
      <c r="DB5" s="143">
        <f>+[1]PDE!CS41</f>
        <v>0</v>
      </c>
      <c r="DC5" s="139">
        <f>+[1]PDE!CT41</f>
        <v>0</v>
      </c>
      <c r="DD5" s="139">
        <f>+[1]PDE!CU41</f>
        <v>0</v>
      </c>
      <c r="DE5" s="141">
        <f>+[1]PDE!CV41</f>
        <v>0</v>
      </c>
      <c r="DF5" s="141">
        <f>+[1]PDE!CW41</f>
        <v>0</v>
      </c>
      <c r="DG5" s="141">
        <f>+[1]PDE!CX41</f>
        <v>0</v>
      </c>
      <c r="DH5" s="141">
        <f>+[1]PDE!CY41</f>
        <v>0</v>
      </c>
      <c r="DI5" s="141">
        <f>+[1]PDE!CZ41</f>
        <v>0</v>
      </c>
      <c r="DJ5" s="143">
        <f>+[1]PDE!DA41</f>
        <v>0</v>
      </c>
      <c r="DK5" s="136"/>
      <c r="DL5" s="169"/>
      <c r="DM5" s="170"/>
      <c r="DN5" s="171"/>
      <c r="DO5" s="139">
        <f>+[1]PDE!CU41</f>
        <v>0</v>
      </c>
      <c r="DP5" s="141">
        <f>+[1]PDE!CV41</f>
        <v>0</v>
      </c>
      <c r="DQ5" s="141">
        <f>+[1]PDE!CW41</f>
        <v>0</v>
      </c>
      <c r="DR5" s="141">
        <f>+[1]PDE!CX41</f>
        <v>0</v>
      </c>
      <c r="DS5" s="141">
        <f>+[1]PDE!CY41</f>
        <v>0</v>
      </c>
      <c r="DT5" s="141">
        <f>+[1]PDE!CZ41</f>
        <v>0</v>
      </c>
      <c r="DU5" s="143">
        <f>+[1]PDE!DA41</f>
        <v>0</v>
      </c>
      <c r="DV5" s="139">
        <f>+[1]PDE!DB41</f>
        <v>0</v>
      </c>
      <c r="DW5" s="139">
        <f>+[1]PDE!DC41</f>
        <v>0</v>
      </c>
      <c r="DX5" s="141">
        <f>+[1]PDE!DD41</f>
        <v>0</v>
      </c>
      <c r="DY5" s="141">
        <f>+[1]PDE!DE41</f>
        <v>0</v>
      </c>
      <c r="DZ5" s="141">
        <f>+[1]PDE!DF41</f>
        <v>0</v>
      </c>
      <c r="EA5" s="141">
        <f>+[1]PDE!DG41</f>
        <v>0</v>
      </c>
      <c r="EB5" s="141">
        <f>+[1]PDE!DH41</f>
        <v>0</v>
      </c>
      <c r="EC5" s="143">
        <f>+[1]PDE!DI41</f>
        <v>0</v>
      </c>
      <c r="ED5" s="139">
        <f>+[1]PDE!DJ41</f>
        <v>0</v>
      </c>
      <c r="EE5" s="139">
        <f>+[1]PDE!DK41</f>
        <v>18.865281096062994</v>
      </c>
      <c r="EF5" s="141">
        <f>+[1]PDE!DL41</f>
        <v>17.890892039706465</v>
      </c>
      <c r="EG5" s="141">
        <f>+[1]PDE!DM41</f>
        <v>20.210563574918854</v>
      </c>
      <c r="EH5" s="141">
        <f>+[1]PDE!DN41</f>
        <v>25.451486350454765</v>
      </c>
      <c r="EI5" s="141">
        <f>+[1]PDE!DO41</f>
        <v>32.2169441328234</v>
      </c>
      <c r="EJ5" s="141">
        <f>+[1]PDE!DP41</f>
        <v>26.053160703748038</v>
      </c>
      <c r="EK5" s="143">
        <f>+[1]PDE!DQ41</f>
        <v>0</v>
      </c>
      <c r="EL5" s="139">
        <f>+[1]PDE!DR41</f>
        <v>0</v>
      </c>
      <c r="EM5" s="139">
        <f>+[1]PDE!DS41</f>
        <v>21.690949908229474</v>
      </c>
      <c r="EN5" s="141">
        <f>+[1]PDE!DT41</f>
        <v>22.394694755121325</v>
      </c>
      <c r="EO5" s="141">
        <f>+[1]PDE!DU41</f>
        <v>24.514377092395581</v>
      </c>
      <c r="EP5" s="141">
        <f>+[1]PDE!DV41</f>
        <v>30.222363767257015</v>
      </c>
      <c r="EQ5" s="141">
        <f>+[1]PDE!DW41</f>
        <v>37.087764432864766</v>
      </c>
      <c r="ER5" s="141">
        <f>+[1]PDE!DX41</f>
        <v>31.231671905929826</v>
      </c>
      <c r="ES5" s="143">
        <f>+[1]PDE!DY41</f>
        <v>0</v>
      </c>
      <c r="ET5" s="136"/>
      <c r="EU5" s="169"/>
      <c r="EV5" s="170"/>
      <c r="EW5" s="171"/>
      <c r="EX5" s="139">
        <f>+[1]PDE!EA41</f>
        <v>25.877775046317286</v>
      </c>
      <c r="EY5" s="139">
        <f>+[1]PDE!EB41</f>
        <v>23.76566510172702</v>
      </c>
      <c r="EZ5" s="139">
        <f>+[1]PDE!EC41</f>
        <v>31.097483578152897</v>
      </c>
      <c r="FA5" s="139">
        <f>+[1]PDE!ED41</f>
        <v>38.496436796521621</v>
      </c>
      <c r="FB5" s="139">
        <f>+[1]PDE!EE41</f>
        <v>47.550948735204216</v>
      </c>
      <c r="FC5" s="139">
        <f>+[1]PDE!EF41</f>
        <v>43.947851518331653</v>
      </c>
      <c r="FD5" s="139">
        <f>+[1]PDE!EG41</f>
        <v>0</v>
      </c>
      <c r="FE5" s="139">
        <f>+[1]PDE!EH41</f>
        <v>0</v>
      </c>
      <c r="FF5" s="139">
        <f>+[1]PDE!EI41</f>
        <v>54.918873797564302</v>
      </c>
      <c r="FG5" s="139">
        <f>+[1]PDE!EJ41</f>
        <v>3.3382409375121087</v>
      </c>
      <c r="FH5" s="139">
        <f>+[1]PDE!EK41</f>
        <v>40.625200581837426</v>
      </c>
      <c r="FI5" s="139">
        <f>+[1]PDE!EL41</f>
        <v>49.343453507506453</v>
      </c>
      <c r="FJ5" s="139">
        <f>+[1]PDE!EM41</f>
        <v>54.502660333456717</v>
      </c>
      <c r="FK5" s="139">
        <f>+[1]PDE!EN41</f>
        <v>45.726637070921996</v>
      </c>
      <c r="FL5" s="139">
        <f>+[1]PDE!EO41</f>
        <v>0</v>
      </c>
      <c r="FM5" s="139">
        <f>+[1]PDE!EP41</f>
        <v>0</v>
      </c>
      <c r="FN5" s="139">
        <f>+[1]PDE!EQ41</f>
        <v>43.79988415062585</v>
      </c>
      <c r="FO5" s="139">
        <f>+[1]PDE!ER41</f>
        <v>17.297168834928492</v>
      </c>
      <c r="FP5" s="139">
        <f>+[1]PDE!ES41</f>
        <v>37.971225460003218</v>
      </c>
      <c r="FQ5" s="139">
        <f>+[1]PDE!ET41</f>
        <v>21.51105024484654</v>
      </c>
      <c r="FR5" s="139">
        <f>+[1]PDE!EU41</f>
        <v>47.841273572265514</v>
      </c>
      <c r="FS5" s="139">
        <f>+[1]PDE!EV41</f>
        <v>40.542685991553057</v>
      </c>
      <c r="FT5" s="139">
        <f>+[1]PDE!EW41</f>
        <v>0</v>
      </c>
      <c r="FU5" s="139">
        <f>+[1]PDE!EX41</f>
        <v>0</v>
      </c>
      <c r="FV5" s="139">
        <f>+[1]PDE!EY41</f>
        <v>35.332122012531066</v>
      </c>
      <c r="FW5" s="139">
        <f>+[1]PDE!EZ41</f>
        <v>27.950927510160806</v>
      </c>
      <c r="FX5" s="139">
        <f>+[1]PDE!FA41</f>
        <v>40.738541973547072</v>
      </c>
      <c r="FY5" s="139">
        <f>+[1]PDE!FB41</f>
        <v>38.418367461038784</v>
      </c>
      <c r="FZ5" s="139">
        <f>+[1]PDE!FC41</f>
        <v>19.175177909831689</v>
      </c>
      <c r="GA5" s="139">
        <f>+[1]PDE!FD41</f>
        <v>29.176458172292467</v>
      </c>
      <c r="GB5" s="139">
        <f>+[1]PDE!FE41</f>
        <v>0</v>
      </c>
      <c r="GC5" s="136"/>
      <c r="GD5" s="169"/>
      <c r="GE5" s="170"/>
      <c r="GF5" s="171"/>
      <c r="GG5" s="139">
        <f>+[1]PDE!FG41</f>
        <v>51.884029004144871</v>
      </c>
      <c r="GH5" s="139">
        <f>+[1]PDE!FH41</f>
        <v>46.130361173067662</v>
      </c>
      <c r="GI5" s="139">
        <f>+[1]PDE!FI41</f>
        <v>53.384944404530287</v>
      </c>
      <c r="GJ5" s="139">
        <f>+[1]PDE!FJ41</f>
        <v>47.940380096561789</v>
      </c>
      <c r="GK5" s="139">
        <f>+[1]PDE!FK41</f>
        <v>47.987315209174746</v>
      </c>
      <c r="GL5" s="139">
        <f>+[1]PDE!FL41</f>
        <v>34.873562307487973</v>
      </c>
      <c r="GM5" s="139">
        <f>+[1]PDE!FM41</f>
        <v>0</v>
      </c>
      <c r="GN5" s="139">
        <f>+[1]PDE!FN41</f>
        <v>0</v>
      </c>
      <c r="GO5" s="139">
        <f>+[1]PDE!FO41</f>
        <v>56.730241396576822</v>
      </c>
      <c r="GP5" s="139">
        <f>+[1]PDE!FP41</f>
        <v>40.120387200865181</v>
      </c>
      <c r="GQ5" s="139">
        <f>+[1]PDE!FQ41</f>
        <v>42.01879476219289</v>
      </c>
      <c r="GR5" s="139">
        <f>+[1]PDE!FR41</f>
        <v>38.845612106700443</v>
      </c>
      <c r="GS5" s="139">
        <f>+[1]PDE!FS41</f>
        <v>56.818434774562228</v>
      </c>
      <c r="GT5" s="139">
        <f>+[1]PDE!FT41</f>
        <v>41.482969544968277</v>
      </c>
      <c r="GU5" s="139">
        <f>+[1]PDE!FU41</f>
        <v>0</v>
      </c>
      <c r="GV5" s="139">
        <f>+[1]PDE!FV41</f>
        <v>0</v>
      </c>
      <c r="GW5" s="139">
        <f>+[1]PDE!FW41</f>
        <v>48.826514986672642</v>
      </c>
      <c r="GX5" s="139">
        <f>+[1]PDE!FX41</f>
        <v>34.701891522916284</v>
      </c>
      <c r="GY5" s="139">
        <f>+[1]PDE!FY41</f>
        <v>43.5760391309041</v>
      </c>
      <c r="GZ5" s="139">
        <f>+[1]PDE!FZ41</f>
        <v>44.775335800136645</v>
      </c>
      <c r="HA5" s="139">
        <f>+[1]PDE!GA41</f>
        <v>59.50055813887689</v>
      </c>
      <c r="HB5" s="139">
        <f>+[1]PDE!GB41</f>
        <v>48.183059780941676</v>
      </c>
      <c r="HC5" s="139">
        <f>+[1]PDE!GC41</f>
        <v>0</v>
      </c>
      <c r="HD5" s="139">
        <f>+[1]PDE!GD41</f>
        <v>0</v>
      </c>
      <c r="HE5" s="139">
        <f>+[1]PDE!GE41</f>
        <v>57.902565538348647</v>
      </c>
      <c r="HF5" s="139">
        <f>+[1]PDE!GF41</f>
        <v>42.341739110056281</v>
      </c>
      <c r="HG5" s="139">
        <f>+[1]PDE!GG41</f>
        <v>48.163272750257775</v>
      </c>
      <c r="HH5" s="139">
        <f>+[1]PDE!GH41</f>
        <v>47.84016270577218</v>
      </c>
      <c r="HI5" s="139">
        <f>+[1]PDE!GI41</f>
        <v>64.278503623474123</v>
      </c>
      <c r="HJ5" s="139">
        <f>+[1]PDE!GJ41</f>
        <v>53.005716465614867</v>
      </c>
      <c r="HK5" s="139">
        <f>+[1]PDE!GK41</f>
        <v>0</v>
      </c>
      <c r="HL5" s="136"/>
      <c r="HM5" s="169"/>
      <c r="HN5" s="170"/>
      <c r="HO5" s="171"/>
      <c r="HP5" s="139">
        <f>+[1]PDE!GM41</f>
        <v>60.385542742396339</v>
      </c>
      <c r="HQ5" s="139">
        <f>+[1]PDE!GN41</f>
        <v>42.781352356140587</v>
      </c>
      <c r="HR5" s="139">
        <f>+[1]PDE!GO41</f>
        <v>48.264503209120043</v>
      </c>
      <c r="HS5" s="139">
        <f>+[1]PDE!GP41</f>
        <v>49.323641928851423</v>
      </c>
      <c r="HT5" s="139">
        <f>+[1]PDE!GQ41</f>
        <v>65.549705490141577</v>
      </c>
      <c r="HU5" s="139">
        <f>+[1]PDE!GR41</f>
        <v>53.081730437097669</v>
      </c>
      <c r="HV5" s="139">
        <f>+[1]PDE!GS41</f>
        <v>0</v>
      </c>
      <c r="HW5" s="139">
        <f>+[1]PDE!GT41</f>
        <v>0</v>
      </c>
      <c r="HX5" s="139">
        <f>+[1]PDE!GU41</f>
        <v>58.620536610480464</v>
      </c>
      <c r="HY5" s="139">
        <f>+[1]PDE!GV41</f>
        <v>42.580638477581942</v>
      </c>
      <c r="HZ5" s="139">
        <f>+[1]PDE!GW41</f>
        <v>53.274359388632696</v>
      </c>
      <c r="IA5" s="139">
        <f>+[1]PDE!GX41</f>
        <v>49.122273400183062</v>
      </c>
      <c r="IB5" s="139">
        <f>+[1]PDE!GY41</f>
        <v>64.745065493938995</v>
      </c>
      <c r="IC5" s="139">
        <f>+[1]PDE!GZ41</f>
        <v>53.495767390586856</v>
      </c>
      <c r="ID5" s="139">
        <f>+[1]PDE!HA41</f>
        <v>0</v>
      </c>
      <c r="IE5" s="139">
        <f>+[1]PDE!HB41</f>
        <v>0</v>
      </c>
      <c r="IF5" s="139">
        <f>+[1]PDE!HC41</f>
        <v>56.109691951474964</v>
      </c>
      <c r="IG5" s="139">
        <f>+[1]PDE!HD41</f>
        <v>43.940433226730434</v>
      </c>
      <c r="IH5" s="139">
        <f>+[1]PDE!HE41</f>
        <v>49.363501332069625</v>
      </c>
      <c r="II5" s="139">
        <f>+[1]PDE!HF41</f>
        <v>53.794152191078034</v>
      </c>
      <c r="IJ5" s="139">
        <f>+[1]PDE!HG41</f>
        <v>65.813717017330063</v>
      </c>
      <c r="IK5" s="139">
        <f>+[1]PDE!HH41</f>
        <v>53.321060894464388</v>
      </c>
      <c r="IL5" s="139">
        <f>+[1]PDE!HI41</f>
        <v>0</v>
      </c>
      <c r="IM5" s="139">
        <f>+[1]PDE!HJ41</f>
        <v>0</v>
      </c>
      <c r="IN5" s="139">
        <f>+[1]PDE!HK41</f>
        <v>57.49070096650582</v>
      </c>
      <c r="IO5" s="139">
        <f>+[1]PDE!HL41</f>
        <v>39.958042442500862</v>
      </c>
      <c r="IP5" s="139">
        <f>+[1]PDE!HM41</f>
        <v>35.566992245332052</v>
      </c>
      <c r="IQ5" s="139">
        <f>+[1]PDE!HN41</f>
        <v>36.691690823489374</v>
      </c>
      <c r="IR5" s="139">
        <f>+[1]PDE!HO41</f>
        <v>50.482877236552284</v>
      </c>
      <c r="IS5" s="139">
        <f>+[1]PDE!HP41</f>
        <v>0</v>
      </c>
      <c r="IT5" s="139">
        <f>+[1]PDE!HQ41</f>
        <v>0</v>
      </c>
      <c r="IU5" s="144"/>
      <c r="IV5" s="169"/>
      <c r="IW5" s="170"/>
      <c r="IX5" s="171"/>
      <c r="IY5" s="139">
        <f>+[1]PDE!HS41</f>
        <v>56.409056142699782</v>
      </c>
      <c r="IZ5" s="139">
        <f>+[1]PDE!HT41</f>
        <v>38.212418391144915</v>
      </c>
      <c r="JA5" s="139">
        <f>+[1]PDE!HU41</f>
        <v>35.582062035738524</v>
      </c>
      <c r="JB5" s="139">
        <f>+[1]PDE!HV41</f>
        <v>38.173208634647651</v>
      </c>
      <c r="JC5" s="139">
        <f>+[1]PDE!HW41</f>
        <v>47.271179121592063</v>
      </c>
      <c r="JD5" s="139">
        <f>+[1]PDE!HX41</f>
        <v>37.161118128157241</v>
      </c>
      <c r="JE5" s="139">
        <f>+[1]PDE!HY41</f>
        <v>0</v>
      </c>
      <c r="JF5" s="139">
        <f>+[1]PDE!HZ41</f>
        <v>0</v>
      </c>
      <c r="JG5" s="139">
        <f>+[1]PDE!IA41</f>
        <v>46.469016153421542</v>
      </c>
      <c r="JH5" s="139">
        <f>+[1]PDE!IB41</f>
        <v>33.931497422726927</v>
      </c>
      <c r="JI5" s="139">
        <f>+[1]PDE!IC41</f>
        <v>35.646426396425582</v>
      </c>
      <c r="JJ5" s="139">
        <f>+[1]PDE!ID41</f>
        <v>37.506345206304289</v>
      </c>
      <c r="JK5" s="139">
        <f>+[1]PDE!IE41</f>
        <v>48.979428012222776</v>
      </c>
      <c r="JL5" s="139">
        <f>+[1]PDE!IF41</f>
        <v>36.447606237952634</v>
      </c>
      <c r="JM5" s="139">
        <f>+[1]PDE!IG41</f>
        <v>0</v>
      </c>
      <c r="JN5" s="139">
        <f>+[1]PDE!IH41</f>
        <v>0</v>
      </c>
      <c r="JO5" s="139">
        <f>+[1]PDE!II41</f>
        <v>45.205582378581859</v>
      </c>
      <c r="JP5" s="139">
        <f>+[1]PDE!IJ41</f>
        <v>36.255416521362243</v>
      </c>
      <c r="JQ5" s="139">
        <f>+[1]PDE!IK41</f>
        <v>37.773162714557017</v>
      </c>
      <c r="JR5" s="139">
        <f>+[1]PDE!IL41</f>
        <v>43.220774433802184</v>
      </c>
      <c r="JS5" s="139">
        <f>+[1]PDE!IM41</f>
        <v>49.193838152390775</v>
      </c>
      <c r="JT5" s="139">
        <f>+[1]PDE!IN41</f>
        <v>35.135843205083503</v>
      </c>
      <c r="JU5" s="139">
        <f>+[1]PDE!IO41</f>
        <v>0</v>
      </c>
      <c r="JV5" s="139">
        <f>+[1]PDE!IP41</f>
        <v>0</v>
      </c>
      <c r="JW5" s="139">
        <f>+[1]PDE!IQ41</f>
        <v>43.308030867657642</v>
      </c>
      <c r="JX5" s="139">
        <f>+[1]PDE!IR41</f>
        <v>31.728112494239213</v>
      </c>
      <c r="JY5" s="139">
        <f>+[1]PDE!IS41</f>
        <v>31.139714486652924</v>
      </c>
      <c r="JZ5" s="139">
        <f>+[1]PDE!IT41</f>
        <v>31.713986195961024</v>
      </c>
      <c r="KA5" s="139">
        <f>+[1]PDE!IU41</f>
        <v>41.607828325903917</v>
      </c>
      <c r="KB5" s="139">
        <f>+[1]PDE!IV41</f>
        <v>29.459005839412075</v>
      </c>
      <c r="KC5" s="139">
        <f>+[1]PDE!IW41</f>
        <v>0</v>
      </c>
      <c r="KD5" s="144"/>
      <c r="KE5" s="169"/>
      <c r="KF5" s="170"/>
      <c r="KG5" s="171"/>
      <c r="KH5" s="139">
        <f>+[1]PDE!IY41</f>
        <v>42.455274686984218</v>
      </c>
      <c r="KI5" s="139">
        <f>+[1]PDE!IZ41</f>
        <v>34.507180543353392</v>
      </c>
      <c r="KJ5" s="139">
        <f>+[1]PDE!JA41</f>
        <v>20.044335811644178</v>
      </c>
      <c r="KK5" s="139">
        <f>+[1]PDE!JB41</f>
        <v>37.790495046770367</v>
      </c>
      <c r="KL5" s="139">
        <f>+[1]PDE!JC41</f>
        <v>41.887149562836107</v>
      </c>
      <c r="KM5" s="139">
        <f>+[1]PDE!JD41</f>
        <v>32.520195219997092</v>
      </c>
      <c r="KN5" s="139">
        <f>+[1]PDE!JE41</f>
        <v>0</v>
      </c>
      <c r="KO5" s="139">
        <f>+[1]PDE!JF41</f>
        <v>0</v>
      </c>
      <c r="KP5" s="139">
        <f>+[1]PDE!JG41</f>
        <v>52.049620122369326</v>
      </c>
      <c r="KQ5" s="139">
        <f>+[1]PDE!JH41</f>
        <v>38.310193997939834</v>
      </c>
      <c r="KR5" s="139">
        <f>+[1]PDE!JI41</f>
        <v>38.870570696688972</v>
      </c>
      <c r="KS5" s="139">
        <f>+[1]PDE!JJ41</f>
        <v>39.506892747525093</v>
      </c>
      <c r="KT5" s="139">
        <f>+[1]PDE!JK41</f>
        <v>56.058412608520392</v>
      </c>
      <c r="KU5" s="139">
        <f>+[1]PDE!JL41</f>
        <v>52.282247999643005</v>
      </c>
      <c r="KV5" s="139">
        <f>+[1]PDE!JM41</f>
        <v>0</v>
      </c>
      <c r="KW5" s="139">
        <f>+[1]PDE!JN41</f>
        <v>0</v>
      </c>
      <c r="KX5" s="139">
        <f>+[1]PDE!JO41</f>
        <v>64.84115223150215</v>
      </c>
      <c r="KY5" s="139">
        <f>+[1]PDE!JP41</f>
        <v>58.179611366041563</v>
      </c>
      <c r="KZ5" s="139">
        <f>+[1]PDE!JQ41</f>
        <v>62.688732688049413</v>
      </c>
      <c r="LA5" s="139">
        <f>+[1]PDE!JR41</f>
        <v>68.011918776850365</v>
      </c>
      <c r="LB5" s="139">
        <f>+[1]PDE!JS41</f>
        <v>74.229417026443201</v>
      </c>
      <c r="LC5" s="139">
        <f>+[1]PDE!JT41</f>
        <v>72.146407010762161</v>
      </c>
      <c r="LD5" s="139">
        <f>+[1]PDE!JU41</f>
        <v>0</v>
      </c>
      <c r="LE5" s="139">
        <f>+[1]PDE!JV41</f>
        <v>0</v>
      </c>
      <c r="LF5" s="139">
        <f>+[1]PDE!JW41</f>
        <v>78.198710868652512</v>
      </c>
      <c r="LG5" s="139">
        <f>+[1]PDE!JX41</f>
        <v>57.105582785330363</v>
      </c>
      <c r="LH5" s="139">
        <f>+[1]PDE!JY41</f>
        <v>58.656422831893266</v>
      </c>
      <c r="LI5" s="139">
        <f>+[1]PDE!JZ41</f>
        <v>56.063388627253794</v>
      </c>
      <c r="LJ5" s="139">
        <f>+[1]PDE!KA41</f>
        <v>77.139785190192839</v>
      </c>
      <c r="LK5" s="139">
        <f>+[1]PDE!KB41</f>
        <v>60.433999035851613</v>
      </c>
      <c r="LL5" s="139">
        <f>+[1]PDE!KC41</f>
        <v>0</v>
      </c>
      <c r="LM5" s="144"/>
      <c r="LN5" s="169"/>
      <c r="LO5" s="170"/>
      <c r="LP5" s="171"/>
      <c r="LQ5" s="139">
        <f>+[1]PDE!KE41</f>
        <v>75.06515460893543</v>
      </c>
      <c r="LR5" s="139">
        <f>+[1]PDE!KF41</f>
        <v>54.385190255341286</v>
      </c>
      <c r="LS5" s="139">
        <f>+[1]PDE!KG41</f>
        <v>61.421178696701254</v>
      </c>
      <c r="LT5" s="139">
        <f>+[1]PDE!KH41</f>
        <v>61.86345045143571</v>
      </c>
      <c r="LU5" s="139">
        <f>+[1]PDE!KI41</f>
        <v>79.02554656082178</v>
      </c>
      <c r="LV5" s="139">
        <f>+[1]PDE!KJ41</f>
        <v>62.320590085390897</v>
      </c>
      <c r="LW5" s="139">
        <f>+[1]PDE!KK41</f>
        <v>0</v>
      </c>
      <c r="LX5" s="139">
        <f>+[1]PDE!KL41</f>
        <v>0</v>
      </c>
      <c r="LY5" s="139">
        <f>+[1]PDE!KM41</f>
        <v>86.965691540809544</v>
      </c>
      <c r="LZ5" s="139">
        <f>+[1]PDE!KN41</f>
        <v>64.455747019879112</v>
      </c>
      <c r="MA5" s="139">
        <f>+[1]PDE!KO41</f>
        <v>72.265057556405509</v>
      </c>
      <c r="MB5" s="139">
        <f>+[1]PDE!KP41</f>
        <v>70.768267212541119</v>
      </c>
      <c r="MC5" s="139">
        <f>+[1]PDE!KQ41</f>
        <v>91.716348413163558</v>
      </c>
      <c r="MD5" s="139">
        <f>+[1]PDE!KR41</f>
        <v>73.506288023316841</v>
      </c>
      <c r="ME5" s="139">
        <f>+[1]PDE!KS41</f>
        <v>0</v>
      </c>
      <c r="MF5" s="139">
        <f>+[1]PDE!KT41</f>
        <v>0</v>
      </c>
      <c r="MG5" s="139">
        <f>+[1]PDE!KU41</f>
        <v>87.665957546935047</v>
      </c>
      <c r="MH5" s="139">
        <f>+[1]PDE!KV41</f>
        <v>83.862838645150902</v>
      </c>
      <c r="MI5" s="139">
        <f>+[1]PDE!KW41</f>
        <v>93.118617058838353</v>
      </c>
      <c r="MJ5" s="139">
        <f>+[1]PDE!KX41</f>
        <v>96.187543554674605</v>
      </c>
      <c r="MK5" s="139">
        <f>+[1]PDE!KY41</f>
        <v>118.55354457736912</v>
      </c>
      <c r="ML5" s="139">
        <f>+[1]PDE!KZ41</f>
        <v>86.814450364705166</v>
      </c>
      <c r="MM5" s="139">
        <f>+[1]PDE!LA41</f>
        <v>0</v>
      </c>
      <c r="MN5" s="139">
        <f>+[1]PDE!LB41</f>
        <v>0</v>
      </c>
      <c r="MO5" s="139">
        <f>+[1]PDE!LC41</f>
        <v>107.8207978686208</v>
      </c>
      <c r="MP5" s="139">
        <f>+[1]PDE!LD41</f>
        <v>78.072611331748789</v>
      </c>
      <c r="MQ5" s="139">
        <f>+[1]PDE!LE41</f>
        <v>78.635164131355552</v>
      </c>
      <c r="MR5" s="139">
        <f>+[1]PDE!LF41</f>
        <v>75.517962118956262</v>
      </c>
      <c r="MS5" s="139">
        <f>+[1]PDE!LG41</f>
        <v>106.50066292160459</v>
      </c>
      <c r="MT5" s="139">
        <f>+[1]PDE!LH41</f>
        <v>86.264131328779754</v>
      </c>
      <c r="MU5" s="139">
        <f>+[1]PDE!LI41</f>
        <v>0</v>
      </c>
      <c r="MV5" s="136"/>
      <c r="MW5" s="169"/>
      <c r="MX5" s="170"/>
      <c r="MY5" s="171"/>
      <c r="MZ5" s="139">
        <f>+[1]PDE!LK41</f>
        <v>103.41693157024615</v>
      </c>
      <c r="NA5" s="139">
        <f>+[1]PDE!LL41</f>
        <v>73.708413263954611</v>
      </c>
      <c r="NB5" s="139">
        <f>+[1]PDE!LM41</f>
        <v>81.784059778490331</v>
      </c>
      <c r="NC5" s="139">
        <f>+[1]PDE!LN41</f>
        <v>83.497150527189461</v>
      </c>
      <c r="ND5" s="139">
        <f>+[1]PDE!LO41</f>
        <v>111.01264426665755</v>
      </c>
      <c r="NE5" s="139">
        <f>+[1]PDE!LP41</f>
        <v>89.899344709740575</v>
      </c>
      <c r="NF5" s="139">
        <f>+[1]PDE!LQ41</f>
        <v>0</v>
      </c>
      <c r="NG5" s="139">
        <f>+[1]PDE!LR41</f>
        <v>0</v>
      </c>
      <c r="NH5" s="139">
        <f>+[1]PDE!LS41</f>
        <v>7.602500519925468</v>
      </c>
      <c r="NI5" s="139">
        <f>+[1]PDE!LT41</f>
        <v>0</v>
      </c>
      <c r="NJ5" s="139">
        <f>+[1]PDE!LU41</f>
        <v>0</v>
      </c>
      <c r="NK5" s="139">
        <f>+[1]PDE!LV41</f>
        <v>0</v>
      </c>
      <c r="NL5" s="139">
        <f>+[1]PDE!LW41</f>
        <v>0</v>
      </c>
      <c r="NM5" s="139">
        <f>+[1]PDE!LX41</f>
        <v>0</v>
      </c>
      <c r="NN5" s="139">
        <f>+[1]PDE!LY41</f>
        <v>0</v>
      </c>
      <c r="NO5" s="139">
        <f>+[1]PDE!LZ41</f>
        <v>0</v>
      </c>
      <c r="NP5" s="139">
        <f>+[1]PDE!MA41</f>
        <v>0</v>
      </c>
      <c r="NQ5" s="139">
        <f>+[1]PDE!MB41</f>
        <v>0</v>
      </c>
      <c r="NR5" s="139">
        <f>+[1]PDE!MC41</f>
        <v>0</v>
      </c>
      <c r="NS5" s="139">
        <f>+[1]PDE!MD41</f>
        <v>0</v>
      </c>
      <c r="NT5" s="139">
        <f>+[1]PDE!ME41</f>
        <v>0</v>
      </c>
      <c r="NU5" s="139">
        <f>+[1]PDE!MF41</f>
        <v>0</v>
      </c>
      <c r="NV5" s="139">
        <f>+[1]PDE!MG41</f>
        <v>0</v>
      </c>
      <c r="NW5" s="139">
        <f>+[1]PDE!MH41</f>
        <v>0</v>
      </c>
      <c r="NX5" s="139">
        <f>+[1]PDE!MI41</f>
        <v>0</v>
      </c>
      <c r="NY5" s="139">
        <f>+[1]PDE!MJ41</f>
        <v>0</v>
      </c>
      <c r="NZ5" s="139">
        <f>+[1]PDE!MK41</f>
        <v>0</v>
      </c>
      <c r="OA5" s="139">
        <f>+[1]PDE!ML41</f>
        <v>0</v>
      </c>
      <c r="OB5" s="139">
        <f>+[1]PDE!MM41</f>
        <v>0</v>
      </c>
      <c r="OC5" s="139">
        <f>+[1]PDE!MN41</f>
        <v>0</v>
      </c>
      <c r="OD5" s="139">
        <f>+[1]PDE!MO41</f>
        <v>0</v>
      </c>
      <c r="OE5" s="136"/>
      <c r="OF5" s="169"/>
      <c r="OG5" s="170"/>
      <c r="OH5" s="171"/>
      <c r="OI5" s="139">
        <f>+[1]PDE!MQ41</f>
        <v>0</v>
      </c>
      <c r="OJ5" s="139">
        <f>+[1]PDE!MR41</f>
        <v>0</v>
      </c>
      <c r="OK5" s="139">
        <f>+[1]PDE!MS41</f>
        <v>0</v>
      </c>
      <c r="OL5" s="139">
        <f>+[1]PDE!MT41</f>
        <v>0</v>
      </c>
      <c r="OM5" s="139">
        <f>+[1]PDE!MU41</f>
        <v>0</v>
      </c>
      <c r="ON5" s="139">
        <f>+[1]PDE!MV41</f>
        <v>0</v>
      </c>
      <c r="OO5" s="139">
        <f>+[1]PDE!MW41</f>
        <v>0</v>
      </c>
      <c r="OP5" s="139">
        <f>+[1]PDE!MX41</f>
        <v>0</v>
      </c>
      <c r="OQ5" s="139">
        <f>+[1]PDE!MY41</f>
        <v>0</v>
      </c>
      <c r="OR5" s="139">
        <f>+[1]PDE!MZ41</f>
        <v>0</v>
      </c>
      <c r="OS5" s="139">
        <f>+[1]PDE!NA41</f>
        <v>0</v>
      </c>
      <c r="OT5" s="139">
        <f>+[1]PDE!NB41</f>
        <v>0</v>
      </c>
      <c r="OU5" s="139">
        <f>+[1]PDE!NC41</f>
        <v>0</v>
      </c>
      <c r="OV5" s="139">
        <f>+[1]PDE!ND41</f>
        <v>0</v>
      </c>
      <c r="OW5" s="139">
        <f>+[1]PDE!NE41</f>
        <v>0</v>
      </c>
      <c r="OX5" s="139">
        <f>+[1]PDE!NF41</f>
        <v>0</v>
      </c>
      <c r="OY5" s="139">
        <f>+[1]PDE!NG41</f>
        <v>0</v>
      </c>
      <c r="OZ5" s="139">
        <f>+[1]PDE!NH41</f>
        <v>0</v>
      </c>
      <c r="PA5" s="139">
        <f>+[1]PDE!NI41</f>
        <v>0</v>
      </c>
      <c r="PB5" s="139">
        <f>+[1]PDE!NJ41</f>
        <v>0</v>
      </c>
      <c r="PC5" s="139">
        <f>+[1]PDE!NK41</f>
        <v>0</v>
      </c>
      <c r="PD5" s="139">
        <f>+[1]PDE!NL41</f>
        <v>0</v>
      </c>
      <c r="PE5" s="139">
        <f>+[1]PDE!NM41</f>
        <v>0</v>
      </c>
      <c r="PF5" s="139">
        <f>+[1]PDE!NN41</f>
        <v>0</v>
      </c>
      <c r="PG5" s="139">
        <f>+[1]PDE!NO41</f>
        <v>0</v>
      </c>
      <c r="PH5" s="139">
        <f>+[1]PDE!NP41</f>
        <v>0</v>
      </c>
      <c r="PI5" s="139">
        <f>+[1]PDE!NQ41</f>
        <v>0</v>
      </c>
      <c r="PJ5" s="139">
        <f>+[1]PDE!NR41</f>
        <v>0</v>
      </c>
      <c r="PK5" s="139">
        <f>+[1]PDE!NS41</f>
        <v>0</v>
      </c>
      <c r="PL5" s="139">
        <f>+[1]PDE!NT41</f>
        <v>0</v>
      </c>
      <c r="PM5" s="139">
        <f>+[1]PDE!NU41</f>
        <v>0</v>
      </c>
      <c r="PN5" s="144"/>
      <c r="PO5" s="169"/>
      <c r="PP5" s="170"/>
      <c r="PQ5" s="171"/>
      <c r="PR5" s="139">
        <f>+[1]PDE!NW41</f>
        <v>0</v>
      </c>
      <c r="PS5" s="139">
        <f>+[1]PDE!NX41</f>
        <v>0</v>
      </c>
      <c r="PT5" s="139">
        <f>+[1]PDE!NY41</f>
        <v>0</v>
      </c>
      <c r="PU5" s="139">
        <f>+[1]PDE!NZ41</f>
        <v>0</v>
      </c>
      <c r="PV5" s="139">
        <f>+[1]PDE!OA41</f>
        <v>0</v>
      </c>
      <c r="PW5" s="139">
        <f>+[1]PDE!OB41</f>
        <v>0</v>
      </c>
      <c r="PX5" s="139">
        <f>+[1]PDE!OC41</f>
        <v>0</v>
      </c>
      <c r="PY5" s="139">
        <f>+[1]PDE!OD41</f>
        <v>0</v>
      </c>
      <c r="PZ5" s="139">
        <f>+[1]PDE!OE41</f>
        <v>0</v>
      </c>
      <c r="QA5" s="139">
        <f>+[1]PDE!OF41</f>
        <v>0</v>
      </c>
      <c r="QB5" s="139">
        <f>+[1]PDE!OG41</f>
        <v>0</v>
      </c>
      <c r="QC5" s="139">
        <f>+[1]PDE!OH41</f>
        <v>0</v>
      </c>
      <c r="QD5" s="139">
        <f>+[1]PDE!OI41</f>
        <v>0</v>
      </c>
      <c r="QE5" s="139">
        <f>+[1]PDE!OJ41</f>
        <v>0</v>
      </c>
      <c r="QF5" s="139">
        <f>+[1]PDE!OK41</f>
        <v>0</v>
      </c>
      <c r="QG5" s="139">
        <f>+[1]PDE!OL41</f>
        <v>0</v>
      </c>
      <c r="QH5" s="139">
        <f>+[1]PDE!OM41</f>
        <v>0</v>
      </c>
      <c r="QI5" s="139">
        <f>+[1]PDE!ON41</f>
        <v>0</v>
      </c>
      <c r="QJ5" s="139">
        <f>+[1]PDE!OO41</f>
        <v>0</v>
      </c>
      <c r="QK5" s="139">
        <f>+[1]PDE!OP41</f>
        <v>0</v>
      </c>
      <c r="QL5" s="139">
        <f>+[1]PDE!OQ41</f>
        <v>0</v>
      </c>
      <c r="QM5" s="139">
        <f>+[1]PDE!OR41</f>
        <v>0</v>
      </c>
      <c r="QN5" s="139">
        <f>+[1]PDE!OS41</f>
        <v>0</v>
      </c>
      <c r="QO5" s="139">
        <f>+[1]PDE!OT41</f>
        <v>0</v>
      </c>
      <c r="QP5" s="139">
        <f>+[1]PDE!OU41</f>
        <v>0</v>
      </c>
      <c r="QQ5" s="139">
        <f>+[1]PDE!OV41</f>
        <v>0</v>
      </c>
      <c r="QR5" s="139">
        <f>+[1]PDE!OW41</f>
        <v>0</v>
      </c>
      <c r="QS5" s="139">
        <f>+[1]PDE!OX41</f>
        <v>0</v>
      </c>
      <c r="QT5" s="139">
        <f>+[1]PDE!OY41</f>
        <v>0</v>
      </c>
      <c r="QU5" s="139">
        <f>+[1]PDE!OZ41</f>
        <v>0</v>
      </c>
      <c r="QV5" s="139">
        <f>+[1]PDE!PA41</f>
        <v>0</v>
      </c>
      <c r="QW5" s="144"/>
      <c r="QX5" s="169"/>
      <c r="QY5" s="170"/>
      <c r="QZ5" s="171"/>
      <c r="RA5" s="35"/>
    </row>
    <row r="6" spans="1:469" ht="15.75" customHeight="1" x14ac:dyDescent="0.25">
      <c r="G6" s="28"/>
      <c r="H6" s="28"/>
      <c r="M6" s="83" t="s">
        <v>11</v>
      </c>
      <c r="N6" s="140">
        <f>[1]PDE!C40</f>
        <v>0</v>
      </c>
      <c r="O6" s="142">
        <f>[1]PDE!D40</f>
        <v>0</v>
      </c>
      <c r="P6" s="142">
        <f>[1]PDE!E40</f>
        <v>0</v>
      </c>
      <c r="Q6" s="142">
        <f>[1]PDE!F40</f>
        <v>0</v>
      </c>
      <c r="R6" s="142">
        <f>[1]PDE!G40</f>
        <v>0</v>
      </c>
      <c r="S6" s="142">
        <f>[1]PDE!H40</f>
        <v>0</v>
      </c>
      <c r="T6" s="145">
        <f>[1]PDE!I40</f>
        <v>0</v>
      </c>
      <c r="U6" s="140">
        <f>[1]PDE!J40</f>
        <v>0</v>
      </c>
      <c r="V6" s="140">
        <f>[1]PDE!K40</f>
        <v>0</v>
      </c>
      <c r="W6" s="142">
        <f>[1]PDE!L40</f>
        <v>0</v>
      </c>
      <c r="X6" s="142">
        <f>[1]PDE!M40</f>
        <v>0</v>
      </c>
      <c r="Y6" s="142">
        <f>[1]PDE!N40</f>
        <v>0</v>
      </c>
      <c r="Z6" s="142">
        <f>[1]PDE!O40</f>
        <v>0</v>
      </c>
      <c r="AA6" s="142">
        <f>[1]PDE!P40</f>
        <v>0</v>
      </c>
      <c r="AB6" s="145">
        <f>[1]PDE!Q40</f>
        <v>0</v>
      </c>
      <c r="AC6" s="140">
        <f>[1]PDE!R40</f>
        <v>0</v>
      </c>
      <c r="AD6" s="140">
        <f>[1]PDE!S40</f>
        <v>0</v>
      </c>
      <c r="AE6" s="142">
        <f>[1]PDE!T40</f>
        <v>0</v>
      </c>
      <c r="AF6" s="142">
        <f>[1]PDE!U40</f>
        <v>0</v>
      </c>
      <c r="AG6" s="142">
        <f>[1]PDE!V40</f>
        <v>0</v>
      </c>
      <c r="AH6" s="142">
        <f>[1]PDE!W40</f>
        <v>0</v>
      </c>
      <c r="AI6" s="142">
        <f>[1]PDE!X40</f>
        <v>0</v>
      </c>
      <c r="AJ6" s="145">
        <f>[1]PDE!Y40</f>
        <v>0</v>
      </c>
      <c r="AK6" s="140">
        <f>[1]PDE!Z40</f>
        <v>0</v>
      </c>
      <c r="AL6" s="140">
        <f>[1]PDE!AA40</f>
        <v>0</v>
      </c>
      <c r="AM6" s="142">
        <f>[1]PDE!AB40</f>
        <v>0</v>
      </c>
      <c r="AN6" s="142">
        <f>[1]PDE!AC40</f>
        <v>0</v>
      </c>
      <c r="AO6" s="142">
        <f>[1]PDE!AD40</f>
        <v>0</v>
      </c>
      <c r="AP6" s="142">
        <f>[1]PDE!AE40</f>
        <v>0</v>
      </c>
      <c r="AQ6" s="142">
        <f>[1]PDE!AF40</f>
        <v>0</v>
      </c>
      <c r="AR6" s="145">
        <f>[1]PDE!AG40</f>
        <v>0</v>
      </c>
      <c r="AS6" s="144"/>
      <c r="AT6" s="169"/>
      <c r="AU6" s="170"/>
      <c r="AV6" s="171"/>
      <c r="AW6" s="140">
        <f>[1]PDE!AH40</f>
        <v>0</v>
      </c>
      <c r="AX6" s="142">
        <f>[1]PDE!AI40</f>
        <v>0</v>
      </c>
      <c r="AY6" s="142">
        <f>[1]PDE!AJ40</f>
        <v>0</v>
      </c>
      <c r="AZ6" s="142">
        <f>[1]PDE!AK40</f>
        <v>0</v>
      </c>
      <c r="BA6" s="142">
        <f>[1]PDE!AL40</f>
        <v>0</v>
      </c>
      <c r="BB6" s="142">
        <f>[1]PDE!AM40</f>
        <v>0</v>
      </c>
      <c r="BC6" s="145">
        <f>[1]PDE!AN40</f>
        <v>0</v>
      </c>
      <c r="BD6" s="140">
        <f>[1]PDE!AO40</f>
        <v>0</v>
      </c>
      <c r="BE6" s="140">
        <f>[1]PDE!AP40</f>
        <v>0</v>
      </c>
      <c r="BF6" s="142">
        <f>[1]PDE!AQ40</f>
        <v>0</v>
      </c>
      <c r="BG6" s="142">
        <f>[1]PDE!AR40</f>
        <v>0</v>
      </c>
      <c r="BH6" s="142">
        <f>[1]PDE!AS40</f>
        <v>0</v>
      </c>
      <c r="BI6" s="142">
        <f>[1]PDE!AT40</f>
        <v>0</v>
      </c>
      <c r="BJ6" s="142">
        <f>[1]PDE!AU40</f>
        <v>0</v>
      </c>
      <c r="BK6" s="145">
        <f>[1]PDE!AV40</f>
        <v>0</v>
      </c>
      <c r="BL6" s="140">
        <f>[1]PDE!AW40</f>
        <v>0</v>
      </c>
      <c r="BM6" s="140">
        <f>[1]PDE!AX40</f>
        <v>0</v>
      </c>
      <c r="BN6" s="161">
        <f>[1]PDE!AY40</f>
        <v>0</v>
      </c>
      <c r="BO6" s="142">
        <f>[1]PDE!AZ40</f>
        <v>0</v>
      </c>
      <c r="BP6" s="142">
        <f>[1]PDE!BA40</f>
        <v>0</v>
      </c>
      <c r="BQ6" s="142">
        <f>[1]PDE!BB40</f>
        <v>0</v>
      </c>
      <c r="BR6" s="142">
        <f>[1]PDE!BC40</f>
        <v>0</v>
      </c>
      <c r="BS6" s="145">
        <f>[1]PDE!BD40</f>
        <v>0</v>
      </c>
      <c r="BT6" s="140">
        <f>[1]PDE!BE40</f>
        <v>0</v>
      </c>
      <c r="BU6" s="140">
        <f>[1]PDE!BF40</f>
        <v>0</v>
      </c>
      <c r="BV6" s="142">
        <f>[1]PDE!BG40</f>
        <v>0</v>
      </c>
      <c r="BW6" s="142">
        <f>[1]PDE!BH40</f>
        <v>0</v>
      </c>
      <c r="BX6" s="142">
        <f>[1]PDE!BI40</f>
        <v>0</v>
      </c>
      <c r="BY6" s="142">
        <f>[1]PDE!BJ40</f>
        <v>0</v>
      </c>
      <c r="BZ6" s="142">
        <f>[1]PDE!BK40</f>
        <v>0</v>
      </c>
      <c r="CA6" s="145">
        <f>[1]PDE!BL40</f>
        <v>0</v>
      </c>
      <c r="CB6" s="144"/>
      <c r="CC6" s="169"/>
      <c r="CD6" s="170"/>
      <c r="CE6" s="171"/>
      <c r="CF6" s="140">
        <f>+[1]PDE!BW40</f>
        <v>0</v>
      </c>
      <c r="CG6" s="142">
        <f>+[1]PDE!BX40</f>
        <v>0</v>
      </c>
      <c r="CH6" s="142">
        <f>+[1]PDE!BY40</f>
        <v>0</v>
      </c>
      <c r="CI6" s="142">
        <f>+[1]PDE!BZ40</f>
        <v>0</v>
      </c>
      <c r="CJ6" s="142">
        <f>+[1]PDE!CA40</f>
        <v>0</v>
      </c>
      <c r="CK6" s="142">
        <f>+[1]PDE!CB40</f>
        <v>0</v>
      </c>
      <c r="CL6" s="145">
        <f>+[1]PDE!CC40</f>
        <v>0</v>
      </c>
      <c r="CM6" s="140">
        <f>+[1]PDE!CD40</f>
        <v>0</v>
      </c>
      <c r="CN6" s="140">
        <f>+[1]PDE!CE40</f>
        <v>0</v>
      </c>
      <c r="CO6" s="142">
        <f>+[1]PDE!CF40</f>
        <v>0</v>
      </c>
      <c r="CP6" s="142">
        <f>+[1]PDE!CG40</f>
        <v>0</v>
      </c>
      <c r="CQ6" s="142">
        <f>+[1]PDE!CH40</f>
        <v>0</v>
      </c>
      <c r="CR6" s="142">
        <f>+[1]PDE!CI40</f>
        <v>0</v>
      </c>
      <c r="CS6" s="142">
        <f>+[1]PDE!CJ40</f>
        <v>0</v>
      </c>
      <c r="CT6" s="145">
        <f>+[1]PDE!CK40</f>
        <v>0</v>
      </c>
      <c r="CU6" s="140">
        <f>+[1]PDE!CL40</f>
        <v>0</v>
      </c>
      <c r="CV6" s="140">
        <f>+[1]PDE!CM40</f>
        <v>0</v>
      </c>
      <c r="CW6" s="142">
        <f>+[1]PDE!CN40</f>
        <v>0</v>
      </c>
      <c r="CX6" s="142">
        <f>+[1]PDE!CO40</f>
        <v>0</v>
      </c>
      <c r="CY6" s="142">
        <f>+[1]PDE!CP40</f>
        <v>0</v>
      </c>
      <c r="CZ6" s="142">
        <f>+[1]PDE!CQ40</f>
        <v>0</v>
      </c>
      <c r="DA6" s="142">
        <f>+[1]PDE!CR40</f>
        <v>0</v>
      </c>
      <c r="DB6" s="145">
        <f>+[1]PDE!CS40</f>
        <v>0</v>
      </c>
      <c r="DC6" s="140">
        <f>+[1]PDE!CT40</f>
        <v>0</v>
      </c>
      <c r="DD6" s="140">
        <f>+[1]PDE!CU40</f>
        <v>0</v>
      </c>
      <c r="DE6" s="142">
        <f>+[1]PDE!CV40</f>
        <v>0</v>
      </c>
      <c r="DF6" s="142">
        <f>+[1]PDE!CW40</f>
        <v>0</v>
      </c>
      <c r="DG6" s="142">
        <f>+[1]PDE!CX40</f>
        <v>0</v>
      </c>
      <c r="DH6" s="142">
        <f>+[1]PDE!CY40</f>
        <v>0</v>
      </c>
      <c r="DI6" s="142">
        <f>+[1]PDE!CZ40</f>
        <v>0</v>
      </c>
      <c r="DJ6" s="145">
        <f>+[1]PDE!DA40</f>
        <v>0</v>
      </c>
      <c r="DK6" s="136"/>
      <c r="DL6" s="169"/>
      <c r="DM6" s="170"/>
      <c r="DN6" s="171"/>
      <c r="DO6" s="140">
        <f>+[1]PDE!CU40</f>
        <v>0</v>
      </c>
      <c r="DP6" s="142">
        <f>+[1]PDE!CV40</f>
        <v>0</v>
      </c>
      <c r="DQ6" s="142">
        <f>+[1]PDE!CW40</f>
        <v>0</v>
      </c>
      <c r="DR6" s="142">
        <f>+[1]PDE!CX40</f>
        <v>0</v>
      </c>
      <c r="DS6" s="142">
        <f>+[1]PDE!CY40</f>
        <v>0</v>
      </c>
      <c r="DT6" s="142">
        <f>+[1]PDE!CZ40</f>
        <v>0</v>
      </c>
      <c r="DU6" s="145">
        <f>+[1]PDE!DA40</f>
        <v>0</v>
      </c>
      <c r="DV6" s="140">
        <f>+[1]PDE!DB40</f>
        <v>0</v>
      </c>
      <c r="DW6" s="140">
        <f>+[1]PDE!DC40</f>
        <v>0</v>
      </c>
      <c r="DX6" s="142">
        <f>+[1]PDE!DD40</f>
        <v>0</v>
      </c>
      <c r="DY6" s="142">
        <f>+[1]PDE!DE40</f>
        <v>0</v>
      </c>
      <c r="DZ6" s="142">
        <f>+[1]PDE!DF40</f>
        <v>0</v>
      </c>
      <c r="EA6" s="142">
        <f>+[1]PDE!DG40</f>
        <v>0</v>
      </c>
      <c r="EB6" s="142">
        <f>+[1]PDE!DH40</f>
        <v>0</v>
      </c>
      <c r="EC6" s="145">
        <f>+[1]PDE!DI40</f>
        <v>0</v>
      </c>
      <c r="ED6" s="140">
        <f>+[1]PDE!DJ40</f>
        <v>0</v>
      </c>
      <c r="EE6" s="140">
        <f>+[1]PDE!DK40</f>
        <v>132.05696767244095</v>
      </c>
      <c r="EF6" s="142">
        <f>+[1]PDE!DL40</f>
        <v>125.23624427794526</v>
      </c>
      <c r="EG6" s="142">
        <f>+[1]PDE!DM40</f>
        <v>141.47394502443197</v>
      </c>
      <c r="EH6" s="142">
        <f>+[1]PDE!DN40</f>
        <v>178.16040445318336</v>
      </c>
      <c r="EI6" s="142">
        <f>+[1]PDE!DO40</f>
        <v>225.51860892976379</v>
      </c>
      <c r="EJ6" s="142">
        <f>+[1]PDE!DP40</f>
        <v>182.37212492623627</v>
      </c>
      <c r="EK6" s="145">
        <f>+[1]PDE!DQ40</f>
        <v>0</v>
      </c>
      <c r="EL6" s="140">
        <f>+[1]PDE!DR40</f>
        <v>0</v>
      </c>
      <c r="EM6" s="140">
        <f>+[1]PDE!DS40</f>
        <v>151.83664935760632</v>
      </c>
      <c r="EN6" s="142">
        <f>+[1]PDE!DT40</f>
        <v>156.76286328584928</v>
      </c>
      <c r="EO6" s="142">
        <f>+[1]PDE!DU40</f>
        <v>171.60063964676905</v>
      </c>
      <c r="EP6" s="142">
        <f>+[1]PDE!DV40</f>
        <v>211.55654637079911</v>
      </c>
      <c r="EQ6" s="142">
        <f>+[1]PDE!DW40</f>
        <v>259.61435103005334</v>
      </c>
      <c r="ER6" s="142">
        <f>+[1]PDE!DX40</f>
        <v>218.62170334150878</v>
      </c>
      <c r="ES6" s="145">
        <f>+[1]PDE!DY40</f>
        <v>0</v>
      </c>
      <c r="ET6" s="136"/>
      <c r="EU6" s="169"/>
      <c r="EV6" s="170"/>
      <c r="EW6" s="171"/>
      <c r="EX6" s="140">
        <f>+[1]PDE!EA40</f>
        <v>181.144425324221</v>
      </c>
      <c r="EY6" s="140">
        <f>+[1]PDE!EB40</f>
        <v>166.35965571208914</v>
      </c>
      <c r="EZ6" s="140">
        <f>+[1]PDE!EC40</f>
        <v>217.68238504707028</v>
      </c>
      <c r="FA6" s="140">
        <f>+[1]PDE!ED40</f>
        <v>269.47505757565136</v>
      </c>
      <c r="FB6" s="140">
        <f>+[1]PDE!EE40</f>
        <v>332.85664114642952</v>
      </c>
      <c r="FC6" s="140">
        <f>+[1]PDE!EF40</f>
        <v>307.63496062832155</v>
      </c>
      <c r="FD6" s="140">
        <f>+[1]PDE!EG40</f>
        <v>0</v>
      </c>
      <c r="FE6" s="140">
        <f>+[1]PDE!EH40</f>
        <v>0</v>
      </c>
      <c r="FF6" s="140">
        <f>+[1]PDE!EI40</f>
        <v>384.43211658295013</v>
      </c>
      <c r="FG6" s="140">
        <f>+[1]PDE!EJ40</f>
        <v>23.367686562584762</v>
      </c>
      <c r="FH6" s="140">
        <f>+[1]PDE!EK40</f>
        <v>284.37640407286199</v>
      </c>
      <c r="FI6" s="140">
        <f>+[1]PDE!EL40</f>
        <v>345.40417455254516</v>
      </c>
      <c r="FJ6" s="140">
        <f>+[1]PDE!EM40</f>
        <v>381.518622334197</v>
      </c>
      <c r="FK6" s="140">
        <f>+[1]PDE!EN40</f>
        <v>320.08645949645398</v>
      </c>
      <c r="FL6" s="140">
        <f>+[1]PDE!EO40</f>
        <v>0</v>
      </c>
      <c r="FM6" s="140">
        <f>+[1]PDE!EP40</f>
        <v>0</v>
      </c>
      <c r="FN6" s="140">
        <f>+[1]PDE!EQ40</f>
        <v>306.59918905438093</v>
      </c>
      <c r="FO6" s="140">
        <f>+[1]PDE!ER40</f>
        <v>121.08018184449945</v>
      </c>
      <c r="FP6" s="140">
        <f>+[1]PDE!ES40</f>
        <v>265.79857822002253</v>
      </c>
      <c r="FQ6" s="140">
        <f>+[1]PDE!ET40</f>
        <v>150.57735171392579</v>
      </c>
      <c r="FR6" s="140">
        <f>+[1]PDE!EU40</f>
        <v>334.88891500585862</v>
      </c>
      <c r="FS6" s="140">
        <f>+[1]PDE!EV40</f>
        <v>283.79880194087139</v>
      </c>
      <c r="FT6" s="140">
        <f>+[1]PDE!EW40</f>
        <v>0</v>
      </c>
      <c r="FU6" s="140">
        <f>+[1]PDE!EX40</f>
        <v>0</v>
      </c>
      <c r="FV6" s="140">
        <f>+[1]PDE!EY40</f>
        <v>247.32485408771745</v>
      </c>
      <c r="FW6" s="140">
        <f>+[1]PDE!EZ40</f>
        <v>195.65649257112565</v>
      </c>
      <c r="FX6" s="140">
        <f>+[1]PDE!FA40</f>
        <v>285.16979381482952</v>
      </c>
      <c r="FY6" s="140">
        <f>+[1]PDE!FB40</f>
        <v>268.9285722272715</v>
      </c>
      <c r="FZ6" s="140">
        <f>+[1]PDE!FC40</f>
        <v>134.22624536882182</v>
      </c>
      <c r="GA6" s="140">
        <f>+[1]PDE!FD40</f>
        <v>204.23520720604728</v>
      </c>
      <c r="GB6" s="140">
        <f>+[1]PDE!FE40</f>
        <v>0</v>
      </c>
      <c r="GC6" s="136"/>
      <c r="GD6" s="169"/>
      <c r="GE6" s="170"/>
      <c r="GF6" s="171"/>
      <c r="GG6" s="140">
        <f>+[1]PDE!FG40</f>
        <v>363.18820302901412</v>
      </c>
      <c r="GH6" s="140">
        <f>+[1]PDE!FH40</f>
        <v>322.91252821147361</v>
      </c>
      <c r="GI6" s="140">
        <f>+[1]PDE!FI40</f>
        <v>373.694610831712</v>
      </c>
      <c r="GJ6" s="140">
        <f>+[1]PDE!FJ40</f>
        <v>335.58266067593252</v>
      </c>
      <c r="GK6" s="140">
        <f>+[1]PDE!FK40</f>
        <v>335.9112064642232</v>
      </c>
      <c r="GL6" s="140">
        <f>+[1]PDE!FL40</f>
        <v>244.11493615241579</v>
      </c>
      <c r="GM6" s="140">
        <f>+[1]PDE!FM40</f>
        <v>0</v>
      </c>
      <c r="GN6" s="140">
        <f>+[1]PDE!FN40</f>
        <v>0</v>
      </c>
      <c r="GO6" s="140">
        <f>+[1]PDE!FO40</f>
        <v>397.11168977603774</v>
      </c>
      <c r="GP6" s="140">
        <f>+[1]PDE!FP40</f>
        <v>280.84271040605626</v>
      </c>
      <c r="GQ6" s="140">
        <f>+[1]PDE!FQ40</f>
        <v>294.13156333535022</v>
      </c>
      <c r="GR6" s="140">
        <f>+[1]PDE!FR40</f>
        <v>271.91928474690309</v>
      </c>
      <c r="GS6" s="140">
        <f>+[1]PDE!FS40</f>
        <v>397.72904342193561</v>
      </c>
      <c r="GT6" s="140">
        <f>+[1]PDE!FT40</f>
        <v>290.38078681477793</v>
      </c>
      <c r="GU6" s="140">
        <f>+[1]PDE!FU40</f>
        <v>0</v>
      </c>
      <c r="GV6" s="140">
        <f>+[1]PDE!FV40</f>
        <v>0</v>
      </c>
      <c r="GW6" s="140">
        <f>+[1]PDE!FW40</f>
        <v>341.7856049067085</v>
      </c>
      <c r="GX6" s="140">
        <f>+[1]PDE!FX40</f>
        <v>242.913240660414</v>
      </c>
      <c r="GY6" s="140">
        <f>+[1]PDE!FY40</f>
        <v>305.03227391632868</v>
      </c>
      <c r="GZ6" s="140">
        <f>+[1]PDE!FZ40</f>
        <v>313.42735060095652</v>
      </c>
      <c r="HA6" s="140">
        <f>+[1]PDE!GA40</f>
        <v>416.50390697213822</v>
      </c>
      <c r="HB6" s="140">
        <f>+[1]PDE!GB40</f>
        <v>337.28141846659173</v>
      </c>
      <c r="HC6" s="140">
        <f>+[1]PDE!GC40</f>
        <v>0</v>
      </c>
      <c r="HD6" s="140">
        <f>+[1]PDE!GD40</f>
        <v>0</v>
      </c>
      <c r="HE6" s="140">
        <f>+[1]PDE!GE40</f>
        <v>405.31795876844052</v>
      </c>
      <c r="HF6" s="140">
        <f>+[1]PDE!GF40</f>
        <v>296.39217377039398</v>
      </c>
      <c r="HG6" s="140">
        <f>+[1]PDE!GG40</f>
        <v>337.14290925180444</v>
      </c>
      <c r="HH6" s="140">
        <f>+[1]PDE!GH40</f>
        <v>334.88113894040526</v>
      </c>
      <c r="HI6" s="140">
        <f>+[1]PDE!GI40</f>
        <v>449.9495253643189</v>
      </c>
      <c r="HJ6" s="140">
        <f>+[1]PDE!GJ40</f>
        <v>371.04001525930408</v>
      </c>
      <c r="HK6" s="140">
        <f>+[1]PDE!GK40</f>
        <v>0</v>
      </c>
      <c r="HL6" s="136"/>
      <c r="HM6" s="169"/>
      <c r="HN6" s="170"/>
      <c r="HO6" s="171"/>
      <c r="HP6" s="140">
        <f>+[1]PDE!GM40</f>
        <v>422.69879919677436</v>
      </c>
      <c r="HQ6" s="140">
        <f>+[1]PDE!GN40</f>
        <v>299.46946649298411</v>
      </c>
      <c r="HR6" s="140">
        <f>+[1]PDE!GO40</f>
        <v>337.8515224638403</v>
      </c>
      <c r="HS6" s="140">
        <f>+[1]PDE!GP40</f>
        <v>345.26549350195995</v>
      </c>
      <c r="HT6" s="140">
        <f>+[1]PDE!GQ40</f>
        <v>458.84793843099101</v>
      </c>
      <c r="HU6" s="140">
        <f>+[1]PDE!GR40</f>
        <v>371.57211305968366</v>
      </c>
      <c r="HV6" s="140">
        <f>+[1]PDE!GS40</f>
        <v>0</v>
      </c>
      <c r="HW6" s="140">
        <f>+[1]PDE!GT40</f>
        <v>0</v>
      </c>
      <c r="HX6" s="140">
        <f>+[1]PDE!GU40</f>
        <v>410.34375627336323</v>
      </c>
      <c r="HY6" s="140">
        <f>+[1]PDE!GV40</f>
        <v>298.0644693430736</v>
      </c>
      <c r="HZ6" s="140">
        <f>+[1]PDE!GW40</f>
        <v>372.92051572042885</v>
      </c>
      <c r="IA6" s="140">
        <f>+[1]PDE!GX40</f>
        <v>343.85591380128142</v>
      </c>
      <c r="IB6" s="140">
        <f>+[1]PDE!GY40</f>
        <v>453.21545845757294</v>
      </c>
      <c r="IC6" s="140">
        <f>+[1]PDE!GZ40</f>
        <v>374.47037173410797</v>
      </c>
      <c r="ID6" s="140">
        <f>+[1]PDE!HA40</f>
        <v>0</v>
      </c>
      <c r="IE6" s="140">
        <f>+[1]PDE!HB40</f>
        <v>0</v>
      </c>
      <c r="IF6" s="140">
        <f>+[1]PDE!HC40</f>
        <v>392.76784366032473</v>
      </c>
      <c r="IG6" s="140">
        <f>+[1]PDE!HD40</f>
        <v>307.58303258711305</v>
      </c>
      <c r="IH6" s="140">
        <f>+[1]PDE!HE40</f>
        <v>345.54450932448736</v>
      </c>
      <c r="II6" s="140">
        <f>+[1]PDE!HF40</f>
        <v>376.55906533754626</v>
      </c>
      <c r="IJ6" s="140">
        <f>+[1]PDE!HG40</f>
        <v>460.69601912131048</v>
      </c>
      <c r="IK6" s="140">
        <f>+[1]PDE!HH40</f>
        <v>373.24742626125072</v>
      </c>
      <c r="IL6" s="140">
        <f>+[1]PDE!HI40</f>
        <v>0</v>
      </c>
      <c r="IM6" s="140">
        <f>+[1]PDE!HJ40</f>
        <v>0</v>
      </c>
      <c r="IN6" s="140">
        <f>+[1]PDE!HK40</f>
        <v>402.43490676554075</v>
      </c>
      <c r="IO6" s="140">
        <f>+[1]PDE!HL40</f>
        <v>279.70629709750602</v>
      </c>
      <c r="IP6" s="140">
        <f>+[1]PDE!HM40</f>
        <v>248.96894571732437</v>
      </c>
      <c r="IQ6" s="140">
        <f>+[1]PDE!HN40</f>
        <v>256.84183576442564</v>
      </c>
      <c r="IR6" s="140">
        <f>+[1]PDE!HO40</f>
        <v>353.380140655866</v>
      </c>
      <c r="IS6" s="140">
        <f>+[1]PDE!HP40</f>
        <v>0</v>
      </c>
      <c r="IT6" s="140">
        <f>+[1]PDE!HQ40</f>
        <v>0</v>
      </c>
      <c r="IU6" s="144"/>
      <c r="IV6" s="169"/>
      <c r="IW6" s="170"/>
      <c r="IX6" s="171"/>
      <c r="IY6" s="140">
        <f>+[1]PDE!HS40</f>
        <v>394.86339299889846</v>
      </c>
      <c r="IZ6" s="140">
        <f>+[1]PDE!HT40</f>
        <v>267.4869287380144</v>
      </c>
      <c r="JA6" s="140">
        <f>+[1]PDE!HU40</f>
        <v>249.07443425016965</v>
      </c>
      <c r="JB6" s="140">
        <f>+[1]PDE!HV40</f>
        <v>267.21246044253354</v>
      </c>
      <c r="JC6" s="140">
        <f>+[1]PDE!HW40</f>
        <v>330.89825385114443</v>
      </c>
      <c r="JD6" s="140">
        <f>+[1]PDE!HX40</f>
        <v>260.1278268971007</v>
      </c>
      <c r="JE6" s="140">
        <f>+[1]PDE!HY40</f>
        <v>0</v>
      </c>
      <c r="JF6" s="140">
        <f>+[1]PDE!HZ40</f>
        <v>0</v>
      </c>
      <c r="JG6" s="140">
        <f>+[1]PDE!IA40</f>
        <v>325.2831130739508</v>
      </c>
      <c r="JH6" s="140">
        <f>+[1]PDE!IB40</f>
        <v>237.52048195908847</v>
      </c>
      <c r="JI6" s="140">
        <f>+[1]PDE!IC40</f>
        <v>249.52498477497909</v>
      </c>
      <c r="JJ6" s="140">
        <f>+[1]PDE!ID40</f>
        <v>262.54441644413004</v>
      </c>
      <c r="JK6" s="140">
        <f>+[1]PDE!IE40</f>
        <v>342.85599608555941</v>
      </c>
      <c r="JL6" s="140">
        <f>+[1]PDE!IF40</f>
        <v>255.13324366566843</v>
      </c>
      <c r="JM6" s="140">
        <f>+[1]PDE!IG40</f>
        <v>0</v>
      </c>
      <c r="JN6" s="140">
        <f>+[1]PDE!IH40</f>
        <v>0</v>
      </c>
      <c r="JO6" s="140">
        <f>+[1]PDE!II40</f>
        <v>316.43907665007299</v>
      </c>
      <c r="JP6" s="140">
        <f>+[1]PDE!IJ40</f>
        <v>253.78791564953571</v>
      </c>
      <c r="JQ6" s="140">
        <f>+[1]PDE!IK40</f>
        <v>264.41213900189911</v>
      </c>
      <c r="JR6" s="140">
        <f>+[1]PDE!IL40</f>
        <v>302.54542103661527</v>
      </c>
      <c r="JS6" s="140">
        <f>+[1]PDE!IM40</f>
        <v>344.35686706673545</v>
      </c>
      <c r="JT6" s="140">
        <f>+[1]PDE!IN40</f>
        <v>245.95090243558454</v>
      </c>
      <c r="JU6" s="140">
        <f>+[1]PDE!IO40</f>
        <v>0</v>
      </c>
      <c r="JV6" s="140">
        <f>+[1]PDE!IP40</f>
        <v>0</v>
      </c>
      <c r="JW6" s="140">
        <f>+[1]PDE!IQ40</f>
        <v>303.1562160736035</v>
      </c>
      <c r="JX6" s="140">
        <f>+[1]PDE!IR40</f>
        <v>222.09678745967449</v>
      </c>
      <c r="JY6" s="140">
        <f>+[1]PDE!IS40</f>
        <v>217.97800140657046</v>
      </c>
      <c r="JZ6" s="140">
        <f>+[1]PDE!IT40</f>
        <v>221.99790337172718</v>
      </c>
      <c r="KA6" s="140">
        <f>+[1]PDE!IU40</f>
        <v>291.2547982813274</v>
      </c>
      <c r="KB6" s="140">
        <f>+[1]PDE!IV40</f>
        <v>206.21304087588453</v>
      </c>
      <c r="KC6" s="140">
        <f>+[1]PDE!IW40</f>
        <v>0</v>
      </c>
      <c r="KD6" s="144"/>
      <c r="KE6" s="169"/>
      <c r="KF6" s="170"/>
      <c r="KG6" s="171"/>
      <c r="KH6" s="140">
        <f>+[1]PDE!IY40</f>
        <v>297.18692280888951</v>
      </c>
      <c r="KI6" s="140">
        <f>+[1]PDE!IZ40</f>
        <v>241.55026380347374</v>
      </c>
      <c r="KJ6" s="140">
        <f>+[1]PDE!JA40</f>
        <v>140.31035068150925</v>
      </c>
      <c r="KK6" s="140">
        <f>+[1]PDE!JB40</f>
        <v>264.53346532739255</v>
      </c>
      <c r="KL6" s="140">
        <f>+[1]PDE!JC40</f>
        <v>293.21004693985276</v>
      </c>
      <c r="KM6" s="140">
        <f>+[1]PDE!JD40</f>
        <v>227.64136653997966</v>
      </c>
      <c r="KN6" s="140">
        <f>+[1]PDE!JE40</f>
        <v>0</v>
      </c>
      <c r="KO6" s="140">
        <f>+[1]PDE!JF40</f>
        <v>0</v>
      </c>
      <c r="KP6" s="140">
        <f>+[1]PDE!JG40</f>
        <v>364.34734085658528</v>
      </c>
      <c r="KQ6" s="140">
        <f>+[1]PDE!JH40</f>
        <v>268.17135798557882</v>
      </c>
      <c r="KR6" s="140">
        <f>+[1]PDE!JI40</f>
        <v>272.09399487682282</v>
      </c>
      <c r="KS6" s="140">
        <f>+[1]PDE!JJ40</f>
        <v>276.54824923267563</v>
      </c>
      <c r="KT6" s="140">
        <f>+[1]PDE!JK40</f>
        <v>392.40888825964277</v>
      </c>
      <c r="KU6" s="140">
        <f>+[1]PDE!JL40</f>
        <v>365.97573599750103</v>
      </c>
      <c r="KV6" s="140">
        <f>+[1]PDE!JM40</f>
        <v>0</v>
      </c>
      <c r="KW6" s="140">
        <f>+[1]PDE!JN40</f>
        <v>0</v>
      </c>
      <c r="KX6" s="140">
        <f>+[1]PDE!JO40</f>
        <v>453.88806562051508</v>
      </c>
      <c r="KY6" s="140">
        <f>+[1]PDE!JP40</f>
        <v>407.25727956229093</v>
      </c>
      <c r="KZ6" s="140">
        <f>+[1]PDE!JQ40</f>
        <v>438.82112881634589</v>
      </c>
      <c r="LA6" s="140">
        <f>+[1]PDE!JR40</f>
        <v>476.08343143795258</v>
      </c>
      <c r="LB6" s="140">
        <f>+[1]PDE!JS40</f>
        <v>519.60591918510238</v>
      </c>
      <c r="LC6" s="140">
        <f>+[1]PDE!JT40</f>
        <v>505.02484907533517</v>
      </c>
      <c r="LD6" s="140">
        <f>+[1]PDE!JU40</f>
        <v>0</v>
      </c>
      <c r="LE6" s="140">
        <f>+[1]PDE!JV40</f>
        <v>0</v>
      </c>
      <c r="LF6" s="140">
        <f>+[1]PDE!JW40</f>
        <v>547.39097608056761</v>
      </c>
      <c r="LG6" s="140">
        <f>+[1]PDE!JX40</f>
        <v>399.73907949731256</v>
      </c>
      <c r="LH6" s="140">
        <f>+[1]PDE!JY40</f>
        <v>410.59495982325285</v>
      </c>
      <c r="LI6" s="140">
        <f>+[1]PDE!JZ40</f>
        <v>392.44372039077655</v>
      </c>
      <c r="LJ6" s="140">
        <f>+[1]PDE!KA40</f>
        <v>539.9784963313499</v>
      </c>
      <c r="LK6" s="140">
        <f>+[1]PDE!KB40</f>
        <v>423.03799325096128</v>
      </c>
      <c r="LL6" s="140">
        <f>+[1]PDE!KC40</f>
        <v>0</v>
      </c>
      <c r="LM6" s="144"/>
      <c r="LN6" s="169"/>
      <c r="LO6" s="170"/>
      <c r="LP6" s="171"/>
      <c r="LQ6" s="140">
        <f>+[1]PDE!KE40</f>
        <v>525.45608226254797</v>
      </c>
      <c r="LR6" s="140">
        <f>+[1]PDE!KF40</f>
        <v>380.696331787389</v>
      </c>
      <c r="LS6" s="140">
        <f>+[1]PDE!KG40</f>
        <v>429.94825087690879</v>
      </c>
      <c r="LT6" s="140">
        <f>+[1]PDE!KH40</f>
        <v>433.04415316004997</v>
      </c>
      <c r="LU6" s="140">
        <f>+[1]PDE!KI40</f>
        <v>553.17882592575245</v>
      </c>
      <c r="LV6" s="140">
        <f>+[1]PDE!KJ40</f>
        <v>436.24413059773627</v>
      </c>
      <c r="LW6" s="140">
        <f>+[1]PDE!KK40</f>
        <v>0</v>
      </c>
      <c r="LX6" s="140">
        <f>+[1]PDE!KL40</f>
        <v>0</v>
      </c>
      <c r="LY6" s="140">
        <f>+[1]PDE!KM40</f>
        <v>608.75984078566682</v>
      </c>
      <c r="LZ6" s="140">
        <f>+[1]PDE!KN40</f>
        <v>451.19022913915381</v>
      </c>
      <c r="MA6" s="140">
        <f>+[1]PDE!KO40</f>
        <v>505.85540289483856</v>
      </c>
      <c r="MB6" s="140">
        <f>+[1]PDE!KP40</f>
        <v>495.37787048778785</v>
      </c>
      <c r="MC6" s="140">
        <f>+[1]PDE!KQ40</f>
        <v>642.01443889214488</v>
      </c>
      <c r="MD6" s="140">
        <f>+[1]PDE!KR40</f>
        <v>514.54401616321786</v>
      </c>
      <c r="ME6" s="140">
        <f>+[1]PDE!KS40</f>
        <v>0</v>
      </c>
      <c r="MF6" s="140">
        <f>+[1]PDE!KT40</f>
        <v>0</v>
      </c>
      <c r="MG6" s="140">
        <f>+[1]PDE!KU40</f>
        <v>613.66170282854534</v>
      </c>
      <c r="MH6" s="140">
        <f>+[1]PDE!KV40</f>
        <v>587.03987051605634</v>
      </c>
      <c r="MI6" s="140">
        <f>+[1]PDE!KW40</f>
        <v>651.83031941186846</v>
      </c>
      <c r="MJ6" s="140">
        <f>+[1]PDE!KX40</f>
        <v>673.31280488272228</v>
      </c>
      <c r="MK6" s="140">
        <f>+[1]PDE!KY40</f>
        <v>829.87481204158382</v>
      </c>
      <c r="ML6" s="140">
        <f>+[1]PDE!KZ40</f>
        <v>607.70115255293615</v>
      </c>
      <c r="MM6" s="140">
        <f>+[1]PDE!LA40</f>
        <v>0</v>
      </c>
      <c r="MN6" s="140">
        <f>+[1]PDE!LB40</f>
        <v>0</v>
      </c>
      <c r="MO6" s="140">
        <f>+[1]PDE!LC40</f>
        <v>754.74558508034556</v>
      </c>
      <c r="MP6" s="140">
        <f>+[1]PDE!LD40</f>
        <v>546.50827932224149</v>
      </c>
      <c r="MQ6" s="140">
        <f>+[1]PDE!LE40</f>
        <v>550.44614891948891</v>
      </c>
      <c r="MR6" s="140">
        <f>+[1]PDE!LF40</f>
        <v>528.62573483269387</v>
      </c>
      <c r="MS6" s="140">
        <f>+[1]PDE!LG40</f>
        <v>745.50464045123215</v>
      </c>
      <c r="MT6" s="140">
        <f>+[1]PDE!LH40</f>
        <v>603.8489193014583</v>
      </c>
      <c r="MU6" s="140">
        <f>+[1]PDE!LI40</f>
        <v>0</v>
      </c>
      <c r="MV6" s="144"/>
      <c r="MW6" s="169"/>
      <c r="MX6" s="170"/>
      <c r="MY6" s="171"/>
      <c r="MZ6" s="140">
        <f>+[1]PDE!LK40</f>
        <v>723.91852099172308</v>
      </c>
      <c r="NA6" s="140">
        <f>+[1]PDE!LL40</f>
        <v>515.95889284768225</v>
      </c>
      <c r="NB6" s="140">
        <f>+[1]PDE!LM40</f>
        <v>572.48841844943229</v>
      </c>
      <c r="NC6" s="140">
        <f>+[1]PDE!LN40</f>
        <v>584.48005369032626</v>
      </c>
      <c r="ND6" s="140">
        <f>+[1]PDE!LO40</f>
        <v>777.08850986660286</v>
      </c>
      <c r="NE6" s="140">
        <f>+[1]PDE!LP40</f>
        <v>629.295412968184</v>
      </c>
      <c r="NF6" s="140">
        <f>+[1]PDE!LQ40</f>
        <v>0</v>
      </c>
      <c r="NG6" s="140">
        <f>+[1]PDE!LR40</f>
        <v>0</v>
      </c>
      <c r="NH6" s="140">
        <f>+[1]PDE!LS40</f>
        <v>53.217503639478274</v>
      </c>
      <c r="NI6" s="140">
        <f>+[1]PDE!LT40</f>
        <v>0</v>
      </c>
      <c r="NJ6" s="140">
        <f>+[1]PDE!LU40</f>
        <v>0</v>
      </c>
      <c r="NK6" s="140">
        <f>+[1]PDE!LV40</f>
        <v>0</v>
      </c>
      <c r="NL6" s="140">
        <f>+[1]PDE!LW40</f>
        <v>0</v>
      </c>
      <c r="NM6" s="140">
        <f>+[1]PDE!LX40</f>
        <v>0</v>
      </c>
      <c r="NN6" s="140">
        <f>+[1]PDE!LY40</f>
        <v>0</v>
      </c>
      <c r="NO6" s="140">
        <f>+[1]PDE!LZ40</f>
        <v>0</v>
      </c>
      <c r="NP6" s="140">
        <f>+[1]PDE!MA40</f>
        <v>0</v>
      </c>
      <c r="NQ6" s="140">
        <f>+[1]PDE!MB40</f>
        <v>0</v>
      </c>
      <c r="NR6" s="140">
        <f>+[1]PDE!MC40</f>
        <v>0</v>
      </c>
      <c r="NS6" s="140">
        <f>+[1]PDE!MD40</f>
        <v>0</v>
      </c>
      <c r="NT6" s="140">
        <f>+[1]PDE!ME40</f>
        <v>0</v>
      </c>
      <c r="NU6" s="140">
        <f>+[1]PDE!MF40</f>
        <v>0</v>
      </c>
      <c r="NV6" s="140">
        <f>+[1]PDE!MG40</f>
        <v>0</v>
      </c>
      <c r="NW6" s="140">
        <f>+[1]PDE!MH40</f>
        <v>0</v>
      </c>
      <c r="NX6" s="140">
        <f>+[1]PDE!MI40</f>
        <v>0</v>
      </c>
      <c r="NY6" s="140">
        <f>+[1]PDE!MJ40</f>
        <v>0</v>
      </c>
      <c r="NZ6" s="140">
        <f>+[1]PDE!MK40</f>
        <v>0</v>
      </c>
      <c r="OA6" s="140">
        <f>+[1]PDE!ML40</f>
        <v>0</v>
      </c>
      <c r="OB6" s="140">
        <f>+[1]PDE!MM40</f>
        <v>0</v>
      </c>
      <c r="OC6" s="140">
        <f>+[1]PDE!MN40</f>
        <v>0</v>
      </c>
      <c r="OD6" s="140">
        <f>+[1]PDE!MO40</f>
        <v>0</v>
      </c>
      <c r="OE6" s="136"/>
      <c r="OF6" s="169"/>
      <c r="OG6" s="170"/>
      <c r="OH6" s="171"/>
      <c r="OI6" s="140">
        <f>+[1]PDE!MQ40</f>
        <v>0</v>
      </c>
      <c r="OJ6" s="140">
        <f>+[1]PDE!MR40</f>
        <v>0</v>
      </c>
      <c r="OK6" s="140">
        <f>+[1]PDE!MS40</f>
        <v>0</v>
      </c>
      <c r="OL6" s="140">
        <f>+[1]PDE!MT40</f>
        <v>0</v>
      </c>
      <c r="OM6" s="140">
        <f>+[1]PDE!MU40</f>
        <v>0</v>
      </c>
      <c r="ON6" s="140">
        <f>+[1]PDE!MV40</f>
        <v>0</v>
      </c>
      <c r="OO6" s="140">
        <f>+[1]PDE!MW40</f>
        <v>0</v>
      </c>
      <c r="OP6" s="140">
        <f>+[1]PDE!MX40</f>
        <v>0</v>
      </c>
      <c r="OQ6" s="140">
        <f>+[1]PDE!MY40</f>
        <v>0</v>
      </c>
      <c r="OR6" s="140">
        <f>+[1]PDE!MZ40</f>
        <v>0</v>
      </c>
      <c r="OS6" s="140">
        <f>+[1]PDE!NA40</f>
        <v>0</v>
      </c>
      <c r="OT6" s="140">
        <f>+[1]PDE!NB40</f>
        <v>0</v>
      </c>
      <c r="OU6" s="140">
        <f>+[1]PDE!NC40</f>
        <v>0</v>
      </c>
      <c r="OV6" s="140">
        <f>+[1]PDE!ND40</f>
        <v>0</v>
      </c>
      <c r="OW6" s="140">
        <f>+[1]PDE!NE40</f>
        <v>0</v>
      </c>
      <c r="OX6" s="140">
        <f>+[1]PDE!NF40</f>
        <v>0</v>
      </c>
      <c r="OY6" s="140">
        <f>+[1]PDE!NG40</f>
        <v>0</v>
      </c>
      <c r="OZ6" s="140">
        <f>+[1]PDE!NH40</f>
        <v>0</v>
      </c>
      <c r="PA6" s="140">
        <f>+[1]PDE!NI40</f>
        <v>0</v>
      </c>
      <c r="PB6" s="140">
        <f>+[1]PDE!NJ40</f>
        <v>0</v>
      </c>
      <c r="PC6" s="140">
        <f>+[1]PDE!NK40</f>
        <v>0</v>
      </c>
      <c r="PD6" s="140">
        <f>+[1]PDE!NL40</f>
        <v>0</v>
      </c>
      <c r="PE6" s="140">
        <f>+[1]PDE!NM40</f>
        <v>0</v>
      </c>
      <c r="PF6" s="140">
        <f>+[1]PDE!NN40</f>
        <v>0</v>
      </c>
      <c r="PG6" s="140">
        <f>+[1]PDE!NO40</f>
        <v>0</v>
      </c>
      <c r="PH6" s="140">
        <f>+[1]PDE!NP40</f>
        <v>0</v>
      </c>
      <c r="PI6" s="140">
        <f>+[1]PDE!NQ40</f>
        <v>0</v>
      </c>
      <c r="PJ6" s="140">
        <f>+[1]PDE!NR40</f>
        <v>0</v>
      </c>
      <c r="PK6" s="140">
        <f>+[1]PDE!NS40</f>
        <v>0</v>
      </c>
      <c r="PL6" s="140">
        <f>+[1]PDE!NT40</f>
        <v>0</v>
      </c>
      <c r="PM6" s="140">
        <f>+[1]PDE!NU40</f>
        <v>0</v>
      </c>
      <c r="PN6" s="144"/>
      <c r="PO6" s="169"/>
      <c r="PP6" s="170"/>
      <c r="PQ6" s="171"/>
      <c r="PR6" s="140">
        <f>+[1]PDE!NW40</f>
        <v>0</v>
      </c>
      <c r="PS6" s="140">
        <f>+[1]PDE!NX40</f>
        <v>0</v>
      </c>
      <c r="PT6" s="140">
        <f>+[1]PDE!NY40</f>
        <v>0</v>
      </c>
      <c r="PU6" s="140">
        <f>+[1]PDE!NZ40</f>
        <v>0</v>
      </c>
      <c r="PV6" s="140">
        <f>+[1]PDE!OA40</f>
        <v>0</v>
      </c>
      <c r="PW6" s="140">
        <f>+[1]PDE!OB40</f>
        <v>0</v>
      </c>
      <c r="PX6" s="140">
        <f>+[1]PDE!OC40</f>
        <v>0</v>
      </c>
      <c r="PY6" s="140">
        <f>+[1]PDE!OD40</f>
        <v>0</v>
      </c>
      <c r="PZ6" s="140">
        <f>+[1]PDE!OE40</f>
        <v>0</v>
      </c>
      <c r="QA6" s="140">
        <f>+[1]PDE!OF40</f>
        <v>0</v>
      </c>
      <c r="QB6" s="140">
        <f>+[1]PDE!OG40</f>
        <v>0</v>
      </c>
      <c r="QC6" s="140">
        <f>+[1]PDE!OH40</f>
        <v>0</v>
      </c>
      <c r="QD6" s="140">
        <f>+[1]PDE!OI40</f>
        <v>0</v>
      </c>
      <c r="QE6" s="140">
        <f>+[1]PDE!OJ40</f>
        <v>0</v>
      </c>
      <c r="QF6" s="140">
        <f>+[1]PDE!OK40</f>
        <v>0</v>
      </c>
      <c r="QG6" s="140">
        <f>+[1]PDE!OL40</f>
        <v>0</v>
      </c>
      <c r="QH6" s="140">
        <f>+[1]PDE!OM40</f>
        <v>0</v>
      </c>
      <c r="QI6" s="140">
        <f>+[1]PDE!ON40</f>
        <v>0</v>
      </c>
      <c r="QJ6" s="140">
        <f>+[1]PDE!OO40</f>
        <v>0</v>
      </c>
      <c r="QK6" s="140">
        <f>+[1]PDE!OP40</f>
        <v>0</v>
      </c>
      <c r="QL6" s="140">
        <f>+[1]PDE!OQ40</f>
        <v>0</v>
      </c>
      <c r="QM6" s="140">
        <f>+[1]PDE!OR40</f>
        <v>0</v>
      </c>
      <c r="QN6" s="140">
        <f>+[1]PDE!OS40</f>
        <v>0</v>
      </c>
      <c r="QO6" s="140">
        <f>+[1]PDE!OT40</f>
        <v>0</v>
      </c>
      <c r="QP6" s="140">
        <f>+[1]PDE!OU40</f>
        <v>0</v>
      </c>
      <c r="QQ6" s="140">
        <f>+[1]PDE!OV40</f>
        <v>0</v>
      </c>
      <c r="QR6" s="140">
        <f>+[1]PDE!OW40</f>
        <v>0</v>
      </c>
      <c r="QS6" s="140">
        <f>+[1]PDE!OX40</f>
        <v>0</v>
      </c>
      <c r="QT6" s="140">
        <f>+[1]PDE!OY40</f>
        <v>0</v>
      </c>
      <c r="QU6" s="140">
        <f>+[1]PDE!OZ40</f>
        <v>0</v>
      </c>
      <c r="QV6" s="140">
        <f>+[1]PDE!PA40</f>
        <v>0</v>
      </c>
      <c r="QW6" s="136"/>
      <c r="QX6" s="169"/>
      <c r="QY6" s="170"/>
      <c r="QZ6" s="171"/>
      <c r="RA6" s="36"/>
    </row>
    <row r="7" spans="1:469" ht="15.75" customHeight="1" x14ac:dyDescent="0.3">
      <c r="G7" s="28"/>
      <c r="H7" s="28"/>
      <c r="L7" s="47" t="s">
        <v>12</v>
      </c>
      <c r="M7" s="84" t="s">
        <v>10</v>
      </c>
      <c r="N7" s="90">
        <f>COUNTIF(N28:N201,"&gt;0")</f>
        <v>4</v>
      </c>
      <c r="O7" s="47">
        <f t="shared" ref="O7:CO7" si="453">COUNTIF(O28:O201,"&gt;0")</f>
        <v>5</v>
      </c>
      <c r="P7" s="47">
        <f t="shared" si="453"/>
        <v>5</v>
      </c>
      <c r="Q7" s="47">
        <f t="shared" si="453"/>
        <v>6</v>
      </c>
      <c r="R7" s="47">
        <f t="shared" si="453"/>
        <v>5</v>
      </c>
      <c r="S7" s="47">
        <f t="shared" si="453"/>
        <v>5</v>
      </c>
      <c r="T7" s="117">
        <f t="shared" si="453"/>
        <v>2</v>
      </c>
      <c r="U7" s="136"/>
      <c r="V7" s="90">
        <f t="shared" si="453"/>
        <v>5</v>
      </c>
      <c r="W7" s="47">
        <f t="shared" si="453"/>
        <v>5</v>
      </c>
      <c r="X7" s="47">
        <f t="shared" si="453"/>
        <v>5</v>
      </c>
      <c r="Y7" s="47">
        <f t="shared" si="453"/>
        <v>5</v>
      </c>
      <c r="Z7" s="47">
        <f t="shared" si="453"/>
        <v>5</v>
      </c>
      <c r="AA7" s="47">
        <f t="shared" si="453"/>
        <v>6</v>
      </c>
      <c r="AB7" s="117">
        <f t="shared" si="453"/>
        <v>2</v>
      </c>
      <c r="AC7" s="136"/>
      <c r="AD7" s="146">
        <f t="shared" si="453"/>
        <v>6</v>
      </c>
      <c r="AE7" s="47">
        <f t="shared" si="453"/>
        <v>4</v>
      </c>
      <c r="AF7" s="47">
        <f t="shared" si="453"/>
        <v>5</v>
      </c>
      <c r="AG7" s="47">
        <f t="shared" si="453"/>
        <v>5</v>
      </c>
      <c r="AH7" s="47">
        <f t="shared" si="453"/>
        <v>6</v>
      </c>
      <c r="AI7" s="47">
        <f t="shared" si="453"/>
        <v>5</v>
      </c>
      <c r="AJ7" s="147">
        <f t="shared" si="453"/>
        <v>2</v>
      </c>
      <c r="AK7" s="136"/>
      <c r="AL7" s="146">
        <f t="shared" si="453"/>
        <v>6</v>
      </c>
      <c r="AM7" s="47">
        <f t="shared" si="453"/>
        <v>6</v>
      </c>
      <c r="AN7" s="47">
        <f t="shared" si="453"/>
        <v>6</v>
      </c>
      <c r="AO7" s="47">
        <f t="shared" si="453"/>
        <v>6</v>
      </c>
      <c r="AP7" s="47">
        <f t="shared" si="453"/>
        <v>6</v>
      </c>
      <c r="AQ7" s="47">
        <f t="shared" si="453"/>
        <v>5</v>
      </c>
      <c r="AR7" s="147">
        <f t="shared" si="453"/>
        <v>6</v>
      </c>
      <c r="AS7" s="136"/>
      <c r="AT7" s="169"/>
      <c r="AU7" s="170"/>
      <c r="AV7" s="171"/>
      <c r="AW7" s="146">
        <f t="shared" si="453"/>
        <v>6</v>
      </c>
      <c r="AX7" s="47">
        <f t="shared" si="453"/>
        <v>6</v>
      </c>
      <c r="AY7" s="47">
        <f t="shared" si="453"/>
        <v>6</v>
      </c>
      <c r="AZ7" s="47">
        <f t="shared" si="453"/>
        <v>6</v>
      </c>
      <c r="BA7" s="47">
        <f t="shared" si="453"/>
        <v>6</v>
      </c>
      <c r="BB7" s="47">
        <f t="shared" si="453"/>
        <v>6</v>
      </c>
      <c r="BC7" s="147">
        <f t="shared" si="453"/>
        <v>6</v>
      </c>
      <c r="BD7" s="136"/>
      <c r="BE7" s="146">
        <f t="shared" si="453"/>
        <v>6</v>
      </c>
      <c r="BF7" s="47">
        <f t="shared" si="453"/>
        <v>6</v>
      </c>
      <c r="BG7" s="47">
        <f t="shared" si="453"/>
        <v>6</v>
      </c>
      <c r="BH7" s="47">
        <f t="shared" si="453"/>
        <v>6</v>
      </c>
      <c r="BI7" s="47">
        <f t="shared" si="453"/>
        <v>6</v>
      </c>
      <c r="BJ7" s="47">
        <f t="shared" si="453"/>
        <v>6</v>
      </c>
      <c r="BK7" s="147">
        <f t="shared" si="453"/>
        <v>6</v>
      </c>
      <c r="BL7" s="136"/>
      <c r="BM7" s="90">
        <f t="shared" si="453"/>
        <v>6</v>
      </c>
      <c r="BN7" s="84">
        <f t="shared" si="453"/>
        <v>6</v>
      </c>
      <c r="BO7" s="47">
        <f t="shared" si="453"/>
        <v>6</v>
      </c>
      <c r="BP7" s="47">
        <f t="shared" si="453"/>
        <v>6</v>
      </c>
      <c r="BQ7" s="47">
        <f t="shared" si="453"/>
        <v>6</v>
      </c>
      <c r="BR7" s="47">
        <f t="shared" si="453"/>
        <v>6</v>
      </c>
      <c r="BS7" s="147">
        <f t="shared" si="453"/>
        <v>6</v>
      </c>
      <c r="BT7" s="136"/>
      <c r="BU7" s="146">
        <f t="shared" si="453"/>
        <v>6</v>
      </c>
      <c r="BV7" s="47">
        <f t="shared" si="453"/>
        <v>6</v>
      </c>
      <c r="BW7" s="47">
        <f t="shared" si="453"/>
        <v>6</v>
      </c>
      <c r="BX7" s="47">
        <f t="shared" si="453"/>
        <v>6</v>
      </c>
      <c r="BY7" s="47">
        <f t="shared" si="453"/>
        <v>6</v>
      </c>
      <c r="BZ7" s="47">
        <f t="shared" si="453"/>
        <v>6</v>
      </c>
      <c r="CA7" s="147">
        <f t="shared" si="453"/>
        <v>6</v>
      </c>
      <c r="CB7" s="136"/>
      <c r="CC7" s="169"/>
      <c r="CD7" s="170"/>
      <c r="CE7" s="171"/>
      <c r="CF7" s="146">
        <f t="shared" si="453"/>
        <v>6</v>
      </c>
      <c r="CG7" s="47">
        <f t="shared" si="453"/>
        <v>6</v>
      </c>
      <c r="CH7" s="47">
        <f t="shared" si="453"/>
        <v>6</v>
      </c>
      <c r="CI7" s="47">
        <f t="shared" si="453"/>
        <v>6</v>
      </c>
      <c r="CJ7" s="47">
        <f t="shared" si="453"/>
        <v>6</v>
      </c>
      <c r="CK7" s="47">
        <f t="shared" si="453"/>
        <v>6</v>
      </c>
      <c r="CL7" s="147">
        <f t="shared" si="453"/>
        <v>6</v>
      </c>
      <c r="CM7" s="136"/>
      <c r="CN7" s="146">
        <f t="shared" si="453"/>
        <v>6</v>
      </c>
      <c r="CO7" s="47">
        <f t="shared" si="453"/>
        <v>6</v>
      </c>
      <c r="CP7" s="47">
        <f t="shared" ref="CP7:FP7" si="454">COUNTIF(CP28:CP201,"&gt;0")</f>
        <v>6</v>
      </c>
      <c r="CQ7" s="47">
        <f t="shared" si="454"/>
        <v>6</v>
      </c>
      <c r="CR7" s="47">
        <f t="shared" si="454"/>
        <v>6</v>
      </c>
      <c r="CS7" s="47">
        <f t="shared" si="454"/>
        <v>6</v>
      </c>
      <c r="CT7" s="147">
        <f t="shared" si="454"/>
        <v>6</v>
      </c>
      <c r="CU7" s="136"/>
      <c r="CV7" s="146">
        <f t="shared" si="454"/>
        <v>6</v>
      </c>
      <c r="CW7" s="47">
        <f t="shared" si="454"/>
        <v>6</v>
      </c>
      <c r="CX7" s="47">
        <f t="shared" si="454"/>
        <v>6</v>
      </c>
      <c r="CY7" s="47">
        <f t="shared" si="454"/>
        <v>6</v>
      </c>
      <c r="CZ7" s="47">
        <f t="shared" si="454"/>
        <v>6</v>
      </c>
      <c r="DA7" s="47">
        <f t="shared" si="454"/>
        <v>6</v>
      </c>
      <c r="DB7" s="147">
        <f t="shared" si="454"/>
        <v>6</v>
      </c>
      <c r="DC7" s="136"/>
      <c r="DD7" s="146">
        <f t="shared" si="454"/>
        <v>6</v>
      </c>
      <c r="DE7" s="47">
        <f t="shared" si="454"/>
        <v>6</v>
      </c>
      <c r="DF7" s="47">
        <f t="shared" si="454"/>
        <v>6</v>
      </c>
      <c r="DG7" s="47">
        <f t="shared" si="454"/>
        <v>6</v>
      </c>
      <c r="DH7" s="47">
        <f t="shared" si="454"/>
        <v>6</v>
      </c>
      <c r="DI7" s="47">
        <f t="shared" si="454"/>
        <v>6</v>
      </c>
      <c r="DJ7" s="147">
        <f t="shared" si="454"/>
        <v>6</v>
      </c>
      <c r="DK7" s="136"/>
      <c r="DL7" s="169"/>
      <c r="DM7" s="170"/>
      <c r="DN7" s="171"/>
      <c r="DO7" s="146">
        <f t="shared" si="454"/>
        <v>6</v>
      </c>
      <c r="DP7" s="47">
        <f t="shared" si="454"/>
        <v>6</v>
      </c>
      <c r="DQ7" s="47">
        <f t="shared" si="454"/>
        <v>6</v>
      </c>
      <c r="DR7" s="47">
        <f t="shared" si="454"/>
        <v>6</v>
      </c>
      <c r="DS7" s="47">
        <f t="shared" si="454"/>
        <v>6</v>
      </c>
      <c r="DT7" s="47">
        <f t="shared" si="454"/>
        <v>6</v>
      </c>
      <c r="DU7" s="147">
        <f t="shared" si="454"/>
        <v>6</v>
      </c>
      <c r="DV7" s="136"/>
      <c r="DW7" s="146">
        <f t="shared" si="454"/>
        <v>6</v>
      </c>
      <c r="DX7" s="47">
        <f t="shared" si="454"/>
        <v>6</v>
      </c>
      <c r="DY7" s="47">
        <f t="shared" si="454"/>
        <v>6</v>
      </c>
      <c r="DZ7" s="47">
        <f t="shared" si="454"/>
        <v>6</v>
      </c>
      <c r="EA7" s="47">
        <f t="shared" si="454"/>
        <v>6</v>
      </c>
      <c r="EB7" s="47">
        <f t="shared" si="454"/>
        <v>6</v>
      </c>
      <c r="EC7" s="147">
        <f t="shared" si="454"/>
        <v>6</v>
      </c>
      <c r="ED7" s="136"/>
      <c r="EE7" s="146">
        <f t="shared" si="454"/>
        <v>6</v>
      </c>
      <c r="EF7" s="47">
        <f t="shared" si="454"/>
        <v>6</v>
      </c>
      <c r="EG7" s="47">
        <f t="shared" si="454"/>
        <v>6</v>
      </c>
      <c r="EH7" s="47">
        <f t="shared" si="454"/>
        <v>6</v>
      </c>
      <c r="EI7" s="47">
        <f t="shared" si="454"/>
        <v>6</v>
      </c>
      <c r="EJ7" s="47">
        <f t="shared" si="454"/>
        <v>6</v>
      </c>
      <c r="EK7" s="147">
        <f t="shared" si="454"/>
        <v>6</v>
      </c>
      <c r="EL7" s="136"/>
      <c r="EM7" s="146">
        <f t="shared" si="454"/>
        <v>6</v>
      </c>
      <c r="EN7" s="47">
        <f t="shared" si="454"/>
        <v>6</v>
      </c>
      <c r="EO7" s="47">
        <f t="shared" si="454"/>
        <v>6</v>
      </c>
      <c r="EP7" s="47">
        <f t="shared" si="454"/>
        <v>6</v>
      </c>
      <c r="EQ7" s="47">
        <f t="shared" si="454"/>
        <v>6</v>
      </c>
      <c r="ER7" s="47">
        <f t="shared" si="454"/>
        <v>6</v>
      </c>
      <c r="ES7" s="147">
        <f t="shared" si="454"/>
        <v>6</v>
      </c>
      <c r="ET7" s="136"/>
      <c r="EU7" s="169"/>
      <c r="EV7" s="170"/>
      <c r="EW7" s="171"/>
      <c r="EX7" s="90">
        <f t="shared" si="454"/>
        <v>6</v>
      </c>
      <c r="EY7" s="47">
        <f t="shared" si="454"/>
        <v>6</v>
      </c>
      <c r="EZ7" s="47">
        <f t="shared" si="454"/>
        <v>6</v>
      </c>
      <c r="FA7" s="47">
        <f t="shared" si="454"/>
        <v>6</v>
      </c>
      <c r="FB7" s="47">
        <f t="shared" si="454"/>
        <v>6</v>
      </c>
      <c r="FC7" s="47">
        <f t="shared" si="454"/>
        <v>6</v>
      </c>
      <c r="FD7" s="117">
        <f t="shared" si="454"/>
        <v>6</v>
      </c>
      <c r="FE7" s="136"/>
      <c r="FF7" s="90">
        <f t="shared" si="454"/>
        <v>6</v>
      </c>
      <c r="FG7" s="47">
        <f t="shared" si="454"/>
        <v>6</v>
      </c>
      <c r="FH7" s="47">
        <f t="shared" si="454"/>
        <v>6</v>
      </c>
      <c r="FI7" s="47">
        <f t="shared" si="454"/>
        <v>6</v>
      </c>
      <c r="FJ7" s="47">
        <f t="shared" si="454"/>
        <v>6</v>
      </c>
      <c r="FK7" s="47">
        <f t="shared" si="454"/>
        <v>6</v>
      </c>
      <c r="FL7" s="117">
        <f t="shared" si="454"/>
        <v>6</v>
      </c>
      <c r="FM7" s="136"/>
      <c r="FN7" s="90">
        <f t="shared" si="454"/>
        <v>6</v>
      </c>
      <c r="FO7" s="47">
        <f t="shared" si="454"/>
        <v>6</v>
      </c>
      <c r="FP7" s="47">
        <f t="shared" si="454"/>
        <v>6</v>
      </c>
      <c r="FQ7" s="47">
        <f t="shared" ref="FQ7:IQ7" si="455">COUNTIF(FQ28:FQ201,"&gt;0")</f>
        <v>6</v>
      </c>
      <c r="FR7" s="47">
        <f t="shared" si="455"/>
        <v>6</v>
      </c>
      <c r="FS7" s="47">
        <f t="shared" si="455"/>
        <v>6</v>
      </c>
      <c r="FT7" s="117">
        <f t="shared" si="455"/>
        <v>6</v>
      </c>
      <c r="FU7" s="136"/>
      <c r="FV7" s="90">
        <f t="shared" si="455"/>
        <v>6</v>
      </c>
      <c r="FW7" s="47">
        <f t="shared" si="455"/>
        <v>6</v>
      </c>
      <c r="FX7" s="47">
        <f t="shared" si="455"/>
        <v>6</v>
      </c>
      <c r="FY7" s="47">
        <f t="shared" si="455"/>
        <v>6</v>
      </c>
      <c r="FZ7" s="47">
        <f t="shared" si="455"/>
        <v>6</v>
      </c>
      <c r="GA7" s="47">
        <f t="shared" si="455"/>
        <v>6</v>
      </c>
      <c r="GB7" s="117">
        <f t="shared" si="455"/>
        <v>6</v>
      </c>
      <c r="GC7" s="136"/>
      <c r="GD7" s="169"/>
      <c r="GE7" s="170"/>
      <c r="GF7" s="171"/>
      <c r="GG7" s="146">
        <f t="shared" si="455"/>
        <v>6</v>
      </c>
      <c r="GH7" s="47">
        <f t="shared" si="455"/>
        <v>6</v>
      </c>
      <c r="GI7" s="47">
        <f t="shared" si="455"/>
        <v>6</v>
      </c>
      <c r="GJ7" s="47">
        <f t="shared" si="455"/>
        <v>6</v>
      </c>
      <c r="GK7" s="47">
        <f t="shared" si="455"/>
        <v>6</v>
      </c>
      <c r="GL7" s="47">
        <f t="shared" si="455"/>
        <v>6</v>
      </c>
      <c r="GM7" s="147">
        <f t="shared" si="455"/>
        <v>6</v>
      </c>
      <c r="GN7" s="136"/>
      <c r="GO7" s="90">
        <f t="shared" si="455"/>
        <v>6</v>
      </c>
      <c r="GP7" s="84">
        <f t="shared" si="455"/>
        <v>6</v>
      </c>
      <c r="GQ7" s="47">
        <f t="shared" si="455"/>
        <v>6</v>
      </c>
      <c r="GR7" s="47">
        <f t="shared" si="455"/>
        <v>6</v>
      </c>
      <c r="GS7" s="47">
        <f t="shared" si="455"/>
        <v>6</v>
      </c>
      <c r="GT7" s="47">
        <f t="shared" si="455"/>
        <v>6</v>
      </c>
      <c r="GU7" s="147">
        <f t="shared" si="455"/>
        <v>6</v>
      </c>
      <c r="GV7" s="136"/>
      <c r="GW7" s="146">
        <f t="shared" si="455"/>
        <v>6</v>
      </c>
      <c r="GX7" s="47">
        <f t="shared" si="455"/>
        <v>6</v>
      </c>
      <c r="GY7" s="47">
        <f t="shared" si="455"/>
        <v>6</v>
      </c>
      <c r="GZ7" s="47">
        <f t="shared" si="455"/>
        <v>6</v>
      </c>
      <c r="HA7" s="47">
        <f t="shared" si="455"/>
        <v>6</v>
      </c>
      <c r="HB7" s="47">
        <f t="shared" si="455"/>
        <v>6</v>
      </c>
      <c r="HC7" s="147">
        <f t="shared" si="455"/>
        <v>6</v>
      </c>
      <c r="HD7" s="136"/>
      <c r="HE7" s="90">
        <f t="shared" si="455"/>
        <v>6</v>
      </c>
      <c r="HF7" s="47">
        <f t="shared" si="455"/>
        <v>6</v>
      </c>
      <c r="HG7" s="47">
        <f t="shared" si="455"/>
        <v>6</v>
      </c>
      <c r="HH7" s="47">
        <f t="shared" si="455"/>
        <v>6</v>
      </c>
      <c r="HI7" s="47">
        <f t="shared" si="455"/>
        <v>6</v>
      </c>
      <c r="HJ7" s="47">
        <f t="shared" si="455"/>
        <v>6</v>
      </c>
      <c r="HK7" s="117">
        <f t="shared" si="455"/>
        <v>6</v>
      </c>
      <c r="HL7" s="136"/>
      <c r="HM7" s="169"/>
      <c r="HN7" s="170"/>
      <c r="HO7" s="171"/>
      <c r="HP7" s="90">
        <f t="shared" si="455"/>
        <v>6</v>
      </c>
      <c r="HQ7" s="47">
        <f t="shared" si="455"/>
        <v>6</v>
      </c>
      <c r="HR7" s="47">
        <f t="shared" si="455"/>
        <v>6</v>
      </c>
      <c r="HS7" s="47">
        <f t="shared" si="455"/>
        <v>6</v>
      </c>
      <c r="HT7" s="47">
        <f t="shared" si="455"/>
        <v>6</v>
      </c>
      <c r="HU7" s="47">
        <f t="shared" si="455"/>
        <v>6</v>
      </c>
      <c r="HV7" s="117">
        <f t="shared" si="455"/>
        <v>6</v>
      </c>
      <c r="HW7" s="136"/>
      <c r="HX7" s="146">
        <f t="shared" si="455"/>
        <v>6</v>
      </c>
      <c r="HY7" s="47">
        <f t="shared" si="455"/>
        <v>6</v>
      </c>
      <c r="HZ7" s="47">
        <f t="shared" si="455"/>
        <v>6</v>
      </c>
      <c r="IA7" s="47">
        <f t="shared" si="455"/>
        <v>6</v>
      </c>
      <c r="IB7" s="47">
        <f t="shared" si="455"/>
        <v>6</v>
      </c>
      <c r="IC7" s="47">
        <f t="shared" si="455"/>
        <v>6</v>
      </c>
      <c r="ID7" s="147">
        <f t="shared" si="455"/>
        <v>6</v>
      </c>
      <c r="IE7" s="136"/>
      <c r="IF7" s="146">
        <f t="shared" si="455"/>
        <v>6</v>
      </c>
      <c r="IG7" s="47">
        <f t="shared" si="455"/>
        <v>6</v>
      </c>
      <c r="IH7" s="47">
        <f t="shared" si="455"/>
        <v>6</v>
      </c>
      <c r="II7" s="47">
        <f t="shared" si="455"/>
        <v>6</v>
      </c>
      <c r="IJ7" s="47">
        <f t="shared" si="455"/>
        <v>6</v>
      </c>
      <c r="IK7" s="47">
        <f t="shared" si="455"/>
        <v>6</v>
      </c>
      <c r="IL7" s="147">
        <f t="shared" si="455"/>
        <v>6</v>
      </c>
      <c r="IM7" s="136"/>
      <c r="IN7" s="146">
        <f t="shared" si="455"/>
        <v>6</v>
      </c>
      <c r="IO7" s="47">
        <f t="shared" si="455"/>
        <v>6</v>
      </c>
      <c r="IP7" s="47">
        <f t="shared" si="455"/>
        <v>6</v>
      </c>
      <c r="IQ7" s="47">
        <f t="shared" si="455"/>
        <v>6</v>
      </c>
      <c r="IR7" s="47">
        <f t="shared" ref="IR7:LU7" si="456">COUNTIF(IR28:IR201,"&gt;0")</f>
        <v>6</v>
      </c>
      <c r="IS7" s="47">
        <f t="shared" si="456"/>
        <v>6</v>
      </c>
      <c r="IT7" s="147">
        <f t="shared" si="456"/>
        <v>6</v>
      </c>
      <c r="IU7" s="136"/>
      <c r="IV7" s="169"/>
      <c r="IW7" s="170"/>
      <c r="IX7" s="171"/>
      <c r="IY7" s="90">
        <f t="shared" si="456"/>
        <v>6</v>
      </c>
      <c r="IZ7" s="47">
        <f t="shared" si="456"/>
        <v>6</v>
      </c>
      <c r="JA7" s="47">
        <f t="shared" si="456"/>
        <v>6</v>
      </c>
      <c r="JB7" s="47">
        <f t="shared" si="456"/>
        <v>6</v>
      </c>
      <c r="JC7" s="47">
        <f t="shared" si="456"/>
        <v>6</v>
      </c>
      <c r="JD7" s="47">
        <f t="shared" si="456"/>
        <v>6</v>
      </c>
      <c r="JE7" s="117">
        <f t="shared" si="456"/>
        <v>6</v>
      </c>
      <c r="JF7" s="136"/>
      <c r="JG7" s="90">
        <f t="shared" si="456"/>
        <v>6</v>
      </c>
      <c r="JH7" s="47">
        <f t="shared" si="456"/>
        <v>6</v>
      </c>
      <c r="JI7" s="47">
        <f t="shared" si="456"/>
        <v>6</v>
      </c>
      <c r="JJ7" s="47">
        <f t="shared" si="456"/>
        <v>6</v>
      </c>
      <c r="JK7" s="47">
        <f t="shared" si="456"/>
        <v>6</v>
      </c>
      <c r="JL7" s="47">
        <f t="shared" si="456"/>
        <v>6</v>
      </c>
      <c r="JM7" s="117">
        <f t="shared" si="456"/>
        <v>6</v>
      </c>
      <c r="JN7" s="136"/>
      <c r="JO7" s="90">
        <f t="shared" si="456"/>
        <v>6</v>
      </c>
      <c r="JP7" s="47">
        <f t="shared" si="456"/>
        <v>6</v>
      </c>
      <c r="JQ7" s="47">
        <f t="shared" si="456"/>
        <v>6</v>
      </c>
      <c r="JR7" s="47">
        <f t="shared" si="456"/>
        <v>6</v>
      </c>
      <c r="JS7" s="47">
        <f t="shared" si="456"/>
        <v>6</v>
      </c>
      <c r="JT7" s="47">
        <f t="shared" si="456"/>
        <v>6</v>
      </c>
      <c r="JU7" s="117">
        <f t="shared" si="456"/>
        <v>6</v>
      </c>
      <c r="JV7" s="136"/>
      <c r="JW7" s="146">
        <f t="shared" si="456"/>
        <v>6</v>
      </c>
      <c r="JX7" s="47">
        <f t="shared" si="456"/>
        <v>6</v>
      </c>
      <c r="JY7" s="47">
        <f t="shared" si="456"/>
        <v>6</v>
      </c>
      <c r="JZ7" s="47">
        <f t="shared" si="456"/>
        <v>6</v>
      </c>
      <c r="KA7" s="47">
        <f t="shared" si="456"/>
        <v>6</v>
      </c>
      <c r="KB7" s="47">
        <f t="shared" si="456"/>
        <v>6</v>
      </c>
      <c r="KC7" s="147">
        <f t="shared" si="456"/>
        <v>6</v>
      </c>
      <c r="KD7" s="136"/>
      <c r="KE7" s="169"/>
      <c r="KF7" s="170"/>
      <c r="KG7" s="171"/>
      <c r="KH7" s="90">
        <f t="shared" si="456"/>
        <v>6</v>
      </c>
      <c r="KI7" s="151">
        <f t="shared" si="456"/>
        <v>6</v>
      </c>
      <c r="KJ7" s="151">
        <f t="shared" si="456"/>
        <v>6</v>
      </c>
      <c r="KK7" s="151">
        <f t="shared" si="456"/>
        <v>6</v>
      </c>
      <c r="KL7" s="151">
        <f t="shared" si="456"/>
        <v>6</v>
      </c>
      <c r="KM7" s="151">
        <f t="shared" si="456"/>
        <v>6</v>
      </c>
      <c r="KN7" s="117">
        <f t="shared" si="456"/>
        <v>6</v>
      </c>
      <c r="KO7" s="136"/>
      <c r="KP7" s="90">
        <f t="shared" si="456"/>
        <v>6</v>
      </c>
      <c r="KQ7" s="151">
        <f t="shared" si="456"/>
        <v>6</v>
      </c>
      <c r="KR7" s="151">
        <f t="shared" si="456"/>
        <v>6</v>
      </c>
      <c r="KS7" s="151">
        <f t="shared" si="456"/>
        <v>6</v>
      </c>
      <c r="KT7" s="151">
        <f t="shared" si="456"/>
        <v>6</v>
      </c>
      <c r="KU7" s="151">
        <f t="shared" si="456"/>
        <v>6</v>
      </c>
      <c r="KV7" s="117">
        <f t="shared" si="456"/>
        <v>6</v>
      </c>
      <c r="KW7" s="136"/>
      <c r="KX7" s="146">
        <f t="shared" si="456"/>
        <v>6</v>
      </c>
      <c r="KY7" s="47">
        <f t="shared" si="456"/>
        <v>6</v>
      </c>
      <c r="KZ7" s="47">
        <f t="shared" si="456"/>
        <v>6</v>
      </c>
      <c r="LA7" s="47">
        <f t="shared" si="456"/>
        <v>6</v>
      </c>
      <c r="LB7" s="47">
        <f t="shared" si="456"/>
        <v>6</v>
      </c>
      <c r="LC7" s="47">
        <f t="shared" si="456"/>
        <v>6</v>
      </c>
      <c r="LD7" s="147">
        <f t="shared" si="456"/>
        <v>6</v>
      </c>
      <c r="LE7" s="136"/>
      <c r="LF7" s="146">
        <f t="shared" si="456"/>
        <v>6</v>
      </c>
      <c r="LG7" s="47">
        <f t="shared" si="456"/>
        <v>6</v>
      </c>
      <c r="LH7" s="47">
        <f t="shared" si="456"/>
        <v>6</v>
      </c>
      <c r="LI7" s="47">
        <f t="shared" si="456"/>
        <v>6</v>
      </c>
      <c r="LJ7" s="47">
        <f t="shared" si="456"/>
        <v>6</v>
      </c>
      <c r="LK7" s="47">
        <f t="shared" si="456"/>
        <v>6</v>
      </c>
      <c r="LL7" s="147">
        <f t="shared" si="456"/>
        <v>6</v>
      </c>
      <c r="LM7" s="136"/>
      <c r="LN7" s="169"/>
      <c r="LO7" s="170"/>
      <c r="LP7" s="171"/>
      <c r="LQ7" s="146">
        <f t="shared" si="456"/>
        <v>6</v>
      </c>
      <c r="LR7" s="47">
        <f t="shared" si="456"/>
        <v>6</v>
      </c>
      <c r="LS7" s="47">
        <f t="shared" si="456"/>
        <v>6</v>
      </c>
      <c r="LT7" s="47">
        <f t="shared" si="456"/>
        <v>6</v>
      </c>
      <c r="LU7" s="47">
        <f t="shared" si="456"/>
        <v>6</v>
      </c>
      <c r="LV7" s="47">
        <f t="shared" ref="LV7:OV7" si="457">COUNTIF(LV28:LV201,"&gt;0")</f>
        <v>6</v>
      </c>
      <c r="LW7" s="147">
        <f t="shared" si="457"/>
        <v>6</v>
      </c>
      <c r="LX7" s="136"/>
      <c r="LY7" s="146">
        <f t="shared" si="457"/>
        <v>6</v>
      </c>
      <c r="LZ7" s="47">
        <f t="shared" si="457"/>
        <v>6</v>
      </c>
      <c r="MA7" s="47">
        <f t="shared" si="457"/>
        <v>6</v>
      </c>
      <c r="MB7" s="47">
        <f t="shared" si="457"/>
        <v>6</v>
      </c>
      <c r="MC7" s="47">
        <f t="shared" si="457"/>
        <v>6</v>
      </c>
      <c r="MD7" s="47">
        <f t="shared" si="457"/>
        <v>6</v>
      </c>
      <c r="ME7" s="147">
        <f t="shared" si="457"/>
        <v>6</v>
      </c>
      <c r="MF7" s="136"/>
      <c r="MG7" s="90">
        <f t="shared" si="457"/>
        <v>6</v>
      </c>
      <c r="MH7" s="47">
        <f t="shared" si="457"/>
        <v>6</v>
      </c>
      <c r="MI7" s="47">
        <f t="shared" si="457"/>
        <v>6</v>
      </c>
      <c r="MJ7" s="47">
        <f t="shared" si="457"/>
        <v>6</v>
      </c>
      <c r="MK7" s="47">
        <f t="shared" si="457"/>
        <v>6</v>
      </c>
      <c r="ML7" s="47">
        <f t="shared" si="457"/>
        <v>6</v>
      </c>
      <c r="MM7" s="117">
        <f t="shared" si="457"/>
        <v>6</v>
      </c>
      <c r="MN7" s="136"/>
      <c r="MO7" s="90">
        <f t="shared" si="457"/>
        <v>6</v>
      </c>
      <c r="MP7" s="47">
        <f t="shared" si="457"/>
        <v>6</v>
      </c>
      <c r="MQ7" s="47">
        <f t="shared" si="457"/>
        <v>6</v>
      </c>
      <c r="MR7" s="47">
        <f t="shared" si="457"/>
        <v>6</v>
      </c>
      <c r="MS7" s="47">
        <f t="shared" si="457"/>
        <v>6</v>
      </c>
      <c r="MT7" s="47">
        <f t="shared" si="457"/>
        <v>6</v>
      </c>
      <c r="MU7" s="117">
        <f t="shared" si="457"/>
        <v>6</v>
      </c>
      <c r="MV7" s="136"/>
      <c r="MW7" s="169"/>
      <c r="MX7" s="170"/>
      <c r="MY7" s="171"/>
      <c r="MZ7" s="146">
        <f t="shared" si="457"/>
        <v>6</v>
      </c>
      <c r="NA7" s="47">
        <f t="shared" si="457"/>
        <v>6</v>
      </c>
      <c r="NB7" s="47">
        <f t="shared" si="457"/>
        <v>6</v>
      </c>
      <c r="NC7" s="47">
        <f t="shared" si="457"/>
        <v>6</v>
      </c>
      <c r="ND7" s="47">
        <f t="shared" si="457"/>
        <v>6</v>
      </c>
      <c r="NE7" s="47">
        <f t="shared" si="457"/>
        <v>6</v>
      </c>
      <c r="NF7" s="147">
        <f t="shared" si="457"/>
        <v>6</v>
      </c>
      <c r="NG7" s="136"/>
      <c r="NH7" s="146">
        <f t="shared" si="457"/>
        <v>6</v>
      </c>
      <c r="NI7" s="47">
        <f t="shared" si="457"/>
        <v>6</v>
      </c>
      <c r="NJ7" s="47">
        <f t="shared" si="457"/>
        <v>6</v>
      </c>
      <c r="NK7" s="47">
        <f t="shared" si="457"/>
        <v>6</v>
      </c>
      <c r="NL7" s="47">
        <f t="shared" si="457"/>
        <v>6</v>
      </c>
      <c r="NM7" s="47">
        <f t="shared" si="457"/>
        <v>6</v>
      </c>
      <c r="NN7" s="147">
        <f t="shared" si="457"/>
        <v>6</v>
      </c>
      <c r="NO7" s="136"/>
      <c r="NP7" s="146">
        <f t="shared" si="457"/>
        <v>6</v>
      </c>
      <c r="NQ7" s="47">
        <f t="shared" si="457"/>
        <v>6</v>
      </c>
      <c r="NR7" s="47">
        <f t="shared" si="457"/>
        <v>6</v>
      </c>
      <c r="NS7" s="47">
        <f t="shared" si="457"/>
        <v>6</v>
      </c>
      <c r="NT7" s="47">
        <f t="shared" si="457"/>
        <v>6</v>
      </c>
      <c r="NU7" s="47">
        <f t="shared" si="457"/>
        <v>6</v>
      </c>
      <c r="NV7" s="147">
        <f t="shared" si="457"/>
        <v>6</v>
      </c>
      <c r="NW7" s="136"/>
      <c r="NX7" s="90">
        <f t="shared" si="457"/>
        <v>6</v>
      </c>
      <c r="NY7" s="47">
        <f t="shared" si="457"/>
        <v>6</v>
      </c>
      <c r="NZ7" s="47">
        <f t="shared" si="457"/>
        <v>6</v>
      </c>
      <c r="OA7" s="47">
        <f t="shared" si="457"/>
        <v>6</v>
      </c>
      <c r="OB7" s="47">
        <f t="shared" si="457"/>
        <v>6</v>
      </c>
      <c r="OC7" s="47">
        <f t="shared" si="457"/>
        <v>6</v>
      </c>
      <c r="OD7" s="117">
        <f t="shared" si="457"/>
        <v>6</v>
      </c>
      <c r="OE7" s="136"/>
      <c r="OF7" s="169"/>
      <c r="OG7" s="170"/>
      <c r="OH7" s="171"/>
      <c r="OI7" s="146">
        <f t="shared" si="457"/>
        <v>6</v>
      </c>
      <c r="OJ7" s="47">
        <f t="shared" si="457"/>
        <v>6</v>
      </c>
      <c r="OK7" s="47">
        <f t="shared" si="457"/>
        <v>6</v>
      </c>
      <c r="OL7" s="47">
        <f t="shared" si="457"/>
        <v>6</v>
      </c>
      <c r="OM7" s="47">
        <f t="shared" si="457"/>
        <v>6</v>
      </c>
      <c r="ON7" s="47">
        <f t="shared" si="457"/>
        <v>6</v>
      </c>
      <c r="OO7" s="147">
        <f t="shared" si="457"/>
        <v>6</v>
      </c>
      <c r="OP7" s="136"/>
      <c r="OQ7" s="146">
        <f t="shared" si="457"/>
        <v>6</v>
      </c>
      <c r="OR7" s="47">
        <f t="shared" si="457"/>
        <v>6</v>
      </c>
      <c r="OS7" s="47">
        <f t="shared" si="457"/>
        <v>6</v>
      </c>
      <c r="OT7" s="47">
        <f t="shared" si="457"/>
        <v>6</v>
      </c>
      <c r="OU7" s="47">
        <f t="shared" si="457"/>
        <v>6</v>
      </c>
      <c r="OV7" s="47">
        <f t="shared" si="457"/>
        <v>6</v>
      </c>
      <c r="OW7" s="147">
        <f t="shared" ref="OW7:RA7" si="458">COUNTIF(OW28:OW201,"&gt;0")</f>
        <v>6</v>
      </c>
      <c r="OX7" s="136"/>
      <c r="OY7" s="146">
        <f t="shared" si="458"/>
        <v>6</v>
      </c>
      <c r="OZ7" s="47">
        <f t="shared" si="458"/>
        <v>6</v>
      </c>
      <c r="PA7" s="47">
        <f t="shared" si="458"/>
        <v>6</v>
      </c>
      <c r="PB7" s="47">
        <f t="shared" si="458"/>
        <v>6</v>
      </c>
      <c r="PC7" s="47">
        <f t="shared" si="458"/>
        <v>6</v>
      </c>
      <c r="PD7" s="47">
        <f t="shared" si="458"/>
        <v>6</v>
      </c>
      <c r="PE7" s="147">
        <f t="shared" si="458"/>
        <v>6</v>
      </c>
      <c r="PF7" s="136"/>
      <c r="PG7" s="90">
        <f t="shared" si="458"/>
        <v>6</v>
      </c>
      <c r="PH7" s="47">
        <f t="shared" si="458"/>
        <v>6</v>
      </c>
      <c r="PI7" s="47">
        <f t="shared" si="458"/>
        <v>6</v>
      </c>
      <c r="PJ7" s="47">
        <f t="shared" si="458"/>
        <v>6</v>
      </c>
      <c r="PK7" s="47">
        <f t="shared" si="458"/>
        <v>6</v>
      </c>
      <c r="PL7" s="47">
        <f t="shared" si="458"/>
        <v>6</v>
      </c>
      <c r="PM7" s="117">
        <f t="shared" si="458"/>
        <v>6</v>
      </c>
      <c r="PN7" s="136"/>
      <c r="PO7" s="169"/>
      <c r="PP7" s="170"/>
      <c r="PQ7" s="171"/>
      <c r="PR7" s="146">
        <f t="shared" si="458"/>
        <v>6</v>
      </c>
      <c r="PS7" s="47">
        <f t="shared" si="458"/>
        <v>6</v>
      </c>
      <c r="PT7" s="47">
        <f t="shared" si="458"/>
        <v>6</v>
      </c>
      <c r="PU7" s="47">
        <f t="shared" si="458"/>
        <v>6</v>
      </c>
      <c r="PV7" s="47">
        <f t="shared" si="458"/>
        <v>6</v>
      </c>
      <c r="PW7" s="47">
        <f t="shared" si="458"/>
        <v>6</v>
      </c>
      <c r="PX7" s="147">
        <f t="shared" si="458"/>
        <v>6</v>
      </c>
      <c r="PY7" s="136"/>
      <c r="PZ7" s="146">
        <f t="shared" si="458"/>
        <v>6</v>
      </c>
      <c r="QA7" s="47">
        <f t="shared" si="458"/>
        <v>6</v>
      </c>
      <c r="QB7" s="47">
        <f t="shared" si="458"/>
        <v>6</v>
      </c>
      <c r="QC7" s="47">
        <f t="shared" si="458"/>
        <v>6</v>
      </c>
      <c r="QD7" s="47">
        <f t="shared" si="458"/>
        <v>6</v>
      </c>
      <c r="QE7" s="47">
        <f t="shared" si="458"/>
        <v>6</v>
      </c>
      <c r="QF7" s="147">
        <f t="shared" si="458"/>
        <v>6</v>
      </c>
      <c r="QG7" s="136"/>
      <c r="QH7" s="146">
        <f t="shared" si="458"/>
        <v>6</v>
      </c>
      <c r="QI7" s="47">
        <f t="shared" si="458"/>
        <v>6</v>
      </c>
      <c r="QJ7" s="47">
        <f t="shared" si="458"/>
        <v>6</v>
      </c>
      <c r="QK7" s="47">
        <f t="shared" si="458"/>
        <v>6</v>
      </c>
      <c r="QL7" s="47">
        <f t="shared" si="458"/>
        <v>6</v>
      </c>
      <c r="QM7" s="47">
        <f t="shared" si="458"/>
        <v>6</v>
      </c>
      <c r="QN7" s="147">
        <f t="shared" si="458"/>
        <v>6</v>
      </c>
      <c r="QO7" s="136"/>
      <c r="QP7" s="146">
        <f t="shared" si="458"/>
        <v>6</v>
      </c>
      <c r="QQ7" s="47">
        <f t="shared" si="458"/>
        <v>6</v>
      </c>
      <c r="QR7" s="47">
        <f t="shared" si="458"/>
        <v>6</v>
      </c>
      <c r="QS7" s="47">
        <f t="shared" si="458"/>
        <v>6</v>
      </c>
      <c r="QT7" s="47">
        <f t="shared" si="458"/>
        <v>6</v>
      </c>
      <c r="QU7" s="47">
        <f t="shared" si="458"/>
        <v>6</v>
      </c>
      <c r="QV7" s="147">
        <f>COUNTIF(QV28:QV201,"&gt;0")</f>
        <v>6</v>
      </c>
      <c r="QW7" s="136"/>
      <c r="QX7" s="169"/>
      <c r="QY7" s="170"/>
      <c r="QZ7" s="171"/>
      <c r="RA7" s="37">
        <f t="shared" si="458"/>
        <v>0</v>
      </c>
    </row>
    <row r="8" spans="1:469" ht="15.75" customHeight="1" x14ac:dyDescent="0.25">
      <c r="G8" s="28"/>
      <c r="H8" s="28"/>
      <c r="M8" s="85" t="s">
        <v>11</v>
      </c>
      <c r="N8" s="91">
        <f>SUM(N28:N201)</f>
        <v>28</v>
      </c>
      <c r="O8" s="48">
        <f t="shared" ref="O8:CO8" si="459">SUM(O28:O201)</f>
        <v>35</v>
      </c>
      <c r="P8" s="48">
        <f t="shared" si="459"/>
        <v>35</v>
      </c>
      <c r="Q8" s="48">
        <f t="shared" si="459"/>
        <v>42</v>
      </c>
      <c r="R8" s="48">
        <f t="shared" si="459"/>
        <v>35</v>
      </c>
      <c r="S8" s="48">
        <f t="shared" si="459"/>
        <v>35</v>
      </c>
      <c r="T8" s="118">
        <f t="shared" si="459"/>
        <v>14</v>
      </c>
      <c r="U8" s="136"/>
      <c r="V8" s="91">
        <f t="shared" si="459"/>
        <v>35</v>
      </c>
      <c r="W8" s="48">
        <f t="shared" si="459"/>
        <v>35</v>
      </c>
      <c r="X8" s="48">
        <f t="shared" si="459"/>
        <v>35</v>
      </c>
      <c r="Y8" s="48">
        <f t="shared" si="459"/>
        <v>35</v>
      </c>
      <c r="Z8" s="48">
        <f t="shared" si="459"/>
        <v>35</v>
      </c>
      <c r="AA8" s="48">
        <f t="shared" si="459"/>
        <v>42</v>
      </c>
      <c r="AB8" s="118">
        <f t="shared" si="459"/>
        <v>14</v>
      </c>
      <c r="AC8" s="136"/>
      <c r="AD8" s="91">
        <f t="shared" si="459"/>
        <v>42</v>
      </c>
      <c r="AE8" s="48">
        <f t="shared" si="459"/>
        <v>28</v>
      </c>
      <c r="AF8" s="48">
        <f t="shared" si="459"/>
        <v>35</v>
      </c>
      <c r="AG8" s="48">
        <f t="shared" si="459"/>
        <v>35</v>
      </c>
      <c r="AH8" s="48">
        <f t="shared" si="459"/>
        <v>42</v>
      </c>
      <c r="AI8" s="48">
        <f t="shared" si="459"/>
        <v>35</v>
      </c>
      <c r="AJ8" s="118">
        <f t="shared" si="459"/>
        <v>14</v>
      </c>
      <c r="AK8" s="136"/>
      <c r="AL8" s="148">
        <f t="shared" si="459"/>
        <v>42</v>
      </c>
      <c r="AM8" s="48">
        <f t="shared" si="459"/>
        <v>42</v>
      </c>
      <c r="AN8" s="48">
        <f t="shared" si="459"/>
        <v>42</v>
      </c>
      <c r="AO8" s="48">
        <f t="shared" si="459"/>
        <v>42</v>
      </c>
      <c r="AP8" s="48">
        <f t="shared" si="459"/>
        <v>42</v>
      </c>
      <c r="AQ8" s="48">
        <f t="shared" si="459"/>
        <v>35</v>
      </c>
      <c r="AR8" s="149">
        <f t="shared" si="459"/>
        <v>42</v>
      </c>
      <c r="AS8" s="136"/>
      <c r="AT8" s="169"/>
      <c r="AU8" s="170"/>
      <c r="AV8" s="171"/>
      <c r="AW8" s="148">
        <f t="shared" si="459"/>
        <v>42</v>
      </c>
      <c r="AX8" s="48">
        <f t="shared" si="459"/>
        <v>42</v>
      </c>
      <c r="AY8" s="48">
        <f t="shared" si="459"/>
        <v>42</v>
      </c>
      <c r="AZ8" s="48">
        <f t="shared" si="459"/>
        <v>42</v>
      </c>
      <c r="BA8" s="48">
        <f t="shared" si="459"/>
        <v>42</v>
      </c>
      <c r="BB8" s="48">
        <f t="shared" si="459"/>
        <v>42</v>
      </c>
      <c r="BC8" s="149">
        <f t="shared" si="459"/>
        <v>42</v>
      </c>
      <c r="BD8" s="136"/>
      <c r="BE8" s="91">
        <f t="shared" si="459"/>
        <v>42</v>
      </c>
      <c r="BF8" s="48">
        <f t="shared" si="459"/>
        <v>42</v>
      </c>
      <c r="BG8" s="48">
        <f t="shared" si="459"/>
        <v>42</v>
      </c>
      <c r="BH8" s="48">
        <f t="shared" si="459"/>
        <v>42</v>
      </c>
      <c r="BI8" s="48">
        <f t="shared" si="459"/>
        <v>42</v>
      </c>
      <c r="BJ8" s="48">
        <f t="shared" si="459"/>
        <v>42</v>
      </c>
      <c r="BK8" s="118">
        <f t="shared" si="459"/>
        <v>42</v>
      </c>
      <c r="BL8" s="136"/>
      <c r="BM8" s="91">
        <f t="shared" si="459"/>
        <v>42</v>
      </c>
      <c r="BN8" s="85">
        <f t="shared" si="459"/>
        <v>42</v>
      </c>
      <c r="BO8" s="48">
        <f t="shared" si="459"/>
        <v>42</v>
      </c>
      <c r="BP8" s="48">
        <f t="shared" si="459"/>
        <v>42</v>
      </c>
      <c r="BQ8" s="48">
        <f t="shared" si="459"/>
        <v>42</v>
      </c>
      <c r="BR8" s="48">
        <f t="shared" si="459"/>
        <v>42</v>
      </c>
      <c r="BS8" s="149">
        <f t="shared" si="459"/>
        <v>42</v>
      </c>
      <c r="BT8" s="136"/>
      <c r="BU8" s="91">
        <f t="shared" si="459"/>
        <v>42</v>
      </c>
      <c r="BV8" s="48">
        <f t="shared" si="459"/>
        <v>42</v>
      </c>
      <c r="BW8" s="48">
        <f t="shared" si="459"/>
        <v>42</v>
      </c>
      <c r="BX8" s="48">
        <f t="shared" si="459"/>
        <v>42</v>
      </c>
      <c r="BY8" s="48">
        <f t="shared" si="459"/>
        <v>42</v>
      </c>
      <c r="BZ8" s="48">
        <f t="shared" si="459"/>
        <v>42</v>
      </c>
      <c r="CA8" s="118">
        <f t="shared" si="459"/>
        <v>42</v>
      </c>
      <c r="CB8" s="136"/>
      <c r="CC8" s="169"/>
      <c r="CD8" s="170"/>
      <c r="CE8" s="171"/>
      <c r="CF8" s="148">
        <f t="shared" si="459"/>
        <v>42</v>
      </c>
      <c r="CG8" s="48">
        <f t="shared" si="459"/>
        <v>42</v>
      </c>
      <c r="CH8" s="48">
        <f t="shared" si="459"/>
        <v>42</v>
      </c>
      <c r="CI8" s="48">
        <f t="shared" si="459"/>
        <v>42</v>
      </c>
      <c r="CJ8" s="48">
        <f t="shared" si="459"/>
        <v>42</v>
      </c>
      <c r="CK8" s="48">
        <f t="shared" si="459"/>
        <v>42</v>
      </c>
      <c r="CL8" s="149">
        <f t="shared" si="459"/>
        <v>42</v>
      </c>
      <c r="CM8" s="136"/>
      <c r="CN8" s="148">
        <f t="shared" si="459"/>
        <v>42</v>
      </c>
      <c r="CO8" s="48">
        <f t="shared" si="459"/>
        <v>42</v>
      </c>
      <c r="CP8" s="48">
        <f t="shared" ref="CP8:FP8" si="460">SUM(CP28:CP201)</f>
        <v>42</v>
      </c>
      <c r="CQ8" s="48">
        <f t="shared" si="460"/>
        <v>42</v>
      </c>
      <c r="CR8" s="48">
        <f t="shared" si="460"/>
        <v>42</v>
      </c>
      <c r="CS8" s="48">
        <f t="shared" si="460"/>
        <v>42</v>
      </c>
      <c r="CT8" s="149">
        <f t="shared" si="460"/>
        <v>42</v>
      </c>
      <c r="CU8" s="136"/>
      <c r="CV8" s="148">
        <f t="shared" si="460"/>
        <v>42</v>
      </c>
      <c r="CW8" s="48">
        <f t="shared" si="460"/>
        <v>42</v>
      </c>
      <c r="CX8" s="48">
        <f t="shared" si="460"/>
        <v>42</v>
      </c>
      <c r="CY8" s="48">
        <f t="shared" si="460"/>
        <v>42</v>
      </c>
      <c r="CZ8" s="48">
        <f t="shared" si="460"/>
        <v>42</v>
      </c>
      <c r="DA8" s="48">
        <f t="shared" si="460"/>
        <v>42</v>
      </c>
      <c r="DB8" s="149">
        <f t="shared" si="460"/>
        <v>42</v>
      </c>
      <c r="DC8" s="136"/>
      <c r="DD8" s="91">
        <f t="shared" si="460"/>
        <v>42</v>
      </c>
      <c r="DE8" s="48">
        <f t="shared" si="460"/>
        <v>42</v>
      </c>
      <c r="DF8" s="48">
        <f t="shared" si="460"/>
        <v>42</v>
      </c>
      <c r="DG8" s="48">
        <f t="shared" si="460"/>
        <v>42</v>
      </c>
      <c r="DH8" s="48">
        <f t="shared" si="460"/>
        <v>42</v>
      </c>
      <c r="DI8" s="48">
        <f t="shared" si="460"/>
        <v>42</v>
      </c>
      <c r="DJ8" s="118">
        <f t="shared" si="460"/>
        <v>42</v>
      </c>
      <c r="DK8" s="136"/>
      <c r="DL8" s="169"/>
      <c r="DM8" s="170"/>
      <c r="DN8" s="171"/>
      <c r="DO8" s="148">
        <f t="shared" si="460"/>
        <v>42</v>
      </c>
      <c r="DP8" s="48">
        <f t="shared" si="460"/>
        <v>42</v>
      </c>
      <c r="DQ8" s="48">
        <f t="shared" si="460"/>
        <v>42</v>
      </c>
      <c r="DR8" s="48">
        <f t="shared" si="460"/>
        <v>42</v>
      </c>
      <c r="DS8" s="48">
        <f t="shared" si="460"/>
        <v>42</v>
      </c>
      <c r="DT8" s="48">
        <f t="shared" si="460"/>
        <v>42</v>
      </c>
      <c r="DU8" s="149">
        <f t="shared" si="460"/>
        <v>42</v>
      </c>
      <c r="DV8" s="136"/>
      <c r="DW8" s="148">
        <f t="shared" si="460"/>
        <v>42</v>
      </c>
      <c r="DX8" s="48">
        <f t="shared" si="460"/>
        <v>42</v>
      </c>
      <c r="DY8" s="48">
        <f t="shared" si="460"/>
        <v>42</v>
      </c>
      <c r="DZ8" s="48">
        <f t="shared" si="460"/>
        <v>42</v>
      </c>
      <c r="EA8" s="48">
        <f t="shared" si="460"/>
        <v>42</v>
      </c>
      <c r="EB8" s="48">
        <f t="shared" si="460"/>
        <v>42</v>
      </c>
      <c r="EC8" s="149">
        <f t="shared" si="460"/>
        <v>42</v>
      </c>
      <c r="ED8" s="136"/>
      <c r="EE8" s="148">
        <f t="shared" si="460"/>
        <v>42</v>
      </c>
      <c r="EF8" s="48">
        <f t="shared" si="460"/>
        <v>42</v>
      </c>
      <c r="EG8" s="48">
        <f t="shared" si="460"/>
        <v>42</v>
      </c>
      <c r="EH8" s="48">
        <f t="shared" si="460"/>
        <v>42</v>
      </c>
      <c r="EI8" s="48">
        <f t="shared" si="460"/>
        <v>42</v>
      </c>
      <c r="EJ8" s="48">
        <f t="shared" si="460"/>
        <v>42</v>
      </c>
      <c r="EK8" s="149">
        <f t="shared" si="460"/>
        <v>42</v>
      </c>
      <c r="EL8" s="136"/>
      <c r="EM8" s="148">
        <f t="shared" si="460"/>
        <v>42</v>
      </c>
      <c r="EN8" s="48">
        <f t="shared" si="460"/>
        <v>42</v>
      </c>
      <c r="EO8" s="48">
        <f t="shared" si="460"/>
        <v>42</v>
      </c>
      <c r="EP8" s="48">
        <f t="shared" si="460"/>
        <v>42</v>
      </c>
      <c r="EQ8" s="48">
        <f t="shared" si="460"/>
        <v>42</v>
      </c>
      <c r="ER8" s="48">
        <f t="shared" si="460"/>
        <v>42</v>
      </c>
      <c r="ES8" s="149">
        <f t="shared" si="460"/>
        <v>42</v>
      </c>
      <c r="ET8" s="136"/>
      <c r="EU8" s="169"/>
      <c r="EV8" s="170"/>
      <c r="EW8" s="171"/>
      <c r="EX8" s="91">
        <f t="shared" si="460"/>
        <v>42</v>
      </c>
      <c r="EY8" s="48">
        <f t="shared" si="460"/>
        <v>42</v>
      </c>
      <c r="EZ8" s="48">
        <f t="shared" si="460"/>
        <v>42</v>
      </c>
      <c r="FA8" s="48">
        <f t="shared" si="460"/>
        <v>42</v>
      </c>
      <c r="FB8" s="48">
        <f t="shared" si="460"/>
        <v>42</v>
      </c>
      <c r="FC8" s="48">
        <f t="shared" si="460"/>
        <v>42</v>
      </c>
      <c r="FD8" s="118">
        <f t="shared" si="460"/>
        <v>42</v>
      </c>
      <c r="FE8" s="136"/>
      <c r="FF8" s="91">
        <f t="shared" si="460"/>
        <v>42</v>
      </c>
      <c r="FG8" s="48">
        <f t="shared" si="460"/>
        <v>42</v>
      </c>
      <c r="FH8" s="48">
        <f t="shared" si="460"/>
        <v>42</v>
      </c>
      <c r="FI8" s="48">
        <f t="shared" si="460"/>
        <v>42</v>
      </c>
      <c r="FJ8" s="48">
        <f t="shared" si="460"/>
        <v>42</v>
      </c>
      <c r="FK8" s="48">
        <f t="shared" si="460"/>
        <v>42</v>
      </c>
      <c r="FL8" s="118">
        <f t="shared" si="460"/>
        <v>42</v>
      </c>
      <c r="FM8" s="136"/>
      <c r="FN8" s="91">
        <f t="shared" si="460"/>
        <v>42</v>
      </c>
      <c r="FO8" s="48">
        <f t="shared" si="460"/>
        <v>42</v>
      </c>
      <c r="FP8" s="48">
        <f t="shared" si="460"/>
        <v>42</v>
      </c>
      <c r="FQ8" s="48">
        <f t="shared" ref="FQ8:IQ8" si="461">SUM(FQ28:FQ201)</f>
        <v>42</v>
      </c>
      <c r="FR8" s="48">
        <f t="shared" si="461"/>
        <v>42</v>
      </c>
      <c r="FS8" s="48">
        <f t="shared" si="461"/>
        <v>42</v>
      </c>
      <c r="FT8" s="118">
        <f t="shared" si="461"/>
        <v>42</v>
      </c>
      <c r="FU8" s="136"/>
      <c r="FV8" s="91">
        <f t="shared" si="461"/>
        <v>42</v>
      </c>
      <c r="FW8" s="48">
        <f t="shared" si="461"/>
        <v>42</v>
      </c>
      <c r="FX8" s="48">
        <f t="shared" si="461"/>
        <v>42</v>
      </c>
      <c r="FY8" s="48">
        <f t="shared" si="461"/>
        <v>42</v>
      </c>
      <c r="FZ8" s="48">
        <f t="shared" si="461"/>
        <v>42</v>
      </c>
      <c r="GA8" s="48">
        <f t="shared" si="461"/>
        <v>42</v>
      </c>
      <c r="GB8" s="118">
        <f t="shared" si="461"/>
        <v>42</v>
      </c>
      <c r="GC8" s="136"/>
      <c r="GD8" s="169"/>
      <c r="GE8" s="170"/>
      <c r="GF8" s="171"/>
      <c r="GG8" s="148">
        <f t="shared" si="461"/>
        <v>42</v>
      </c>
      <c r="GH8" s="48">
        <f t="shared" si="461"/>
        <v>42</v>
      </c>
      <c r="GI8" s="48">
        <f t="shared" si="461"/>
        <v>42</v>
      </c>
      <c r="GJ8" s="48">
        <f t="shared" si="461"/>
        <v>42</v>
      </c>
      <c r="GK8" s="48">
        <f t="shared" si="461"/>
        <v>42</v>
      </c>
      <c r="GL8" s="48">
        <f t="shared" si="461"/>
        <v>42</v>
      </c>
      <c r="GM8" s="149">
        <f t="shared" si="461"/>
        <v>42</v>
      </c>
      <c r="GN8" s="136"/>
      <c r="GO8" s="91">
        <f t="shared" si="461"/>
        <v>42</v>
      </c>
      <c r="GP8" s="48">
        <f t="shared" si="461"/>
        <v>42</v>
      </c>
      <c r="GQ8" s="48">
        <f t="shared" si="461"/>
        <v>42</v>
      </c>
      <c r="GR8" s="48">
        <f t="shared" si="461"/>
        <v>42</v>
      </c>
      <c r="GS8" s="48">
        <f t="shared" si="461"/>
        <v>42</v>
      </c>
      <c r="GT8" s="48">
        <f t="shared" si="461"/>
        <v>42</v>
      </c>
      <c r="GU8" s="118">
        <f t="shared" si="461"/>
        <v>42</v>
      </c>
      <c r="GV8" s="136"/>
      <c r="GW8" s="91">
        <f t="shared" si="461"/>
        <v>42</v>
      </c>
      <c r="GX8" s="48">
        <f t="shared" si="461"/>
        <v>42</v>
      </c>
      <c r="GY8" s="48">
        <f t="shared" si="461"/>
        <v>42</v>
      </c>
      <c r="GZ8" s="48">
        <f t="shared" si="461"/>
        <v>42</v>
      </c>
      <c r="HA8" s="48">
        <f t="shared" si="461"/>
        <v>42</v>
      </c>
      <c r="HB8" s="48">
        <f t="shared" si="461"/>
        <v>42</v>
      </c>
      <c r="HC8" s="118">
        <f t="shared" si="461"/>
        <v>42</v>
      </c>
      <c r="HD8" s="136"/>
      <c r="HE8" s="91">
        <f t="shared" si="461"/>
        <v>42</v>
      </c>
      <c r="HF8" s="48">
        <f t="shared" si="461"/>
        <v>42</v>
      </c>
      <c r="HG8" s="48">
        <f t="shared" si="461"/>
        <v>42</v>
      </c>
      <c r="HH8" s="48">
        <f t="shared" si="461"/>
        <v>42</v>
      </c>
      <c r="HI8" s="48">
        <f t="shared" si="461"/>
        <v>42</v>
      </c>
      <c r="HJ8" s="48">
        <f t="shared" si="461"/>
        <v>42</v>
      </c>
      <c r="HK8" s="118">
        <f t="shared" si="461"/>
        <v>42</v>
      </c>
      <c r="HL8" s="136"/>
      <c r="HM8" s="169"/>
      <c r="HN8" s="170"/>
      <c r="HO8" s="171"/>
      <c r="HP8" s="91">
        <f t="shared" si="461"/>
        <v>42</v>
      </c>
      <c r="HQ8" s="48">
        <f t="shared" si="461"/>
        <v>42</v>
      </c>
      <c r="HR8" s="48">
        <f t="shared" si="461"/>
        <v>42</v>
      </c>
      <c r="HS8" s="48">
        <f t="shared" si="461"/>
        <v>42</v>
      </c>
      <c r="HT8" s="48">
        <f t="shared" si="461"/>
        <v>42</v>
      </c>
      <c r="HU8" s="48">
        <f t="shared" si="461"/>
        <v>42</v>
      </c>
      <c r="HV8" s="118">
        <f t="shared" si="461"/>
        <v>42</v>
      </c>
      <c r="HW8" s="136"/>
      <c r="HX8" s="91">
        <f t="shared" si="461"/>
        <v>42</v>
      </c>
      <c r="HY8" s="48">
        <f t="shared" si="461"/>
        <v>42</v>
      </c>
      <c r="HZ8" s="48">
        <f t="shared" si="461"/>
        <v>42</v>
      </c>
      <c r="IA8" s="48">
        <f t="shared" si="461"/>
        <v>42</v>
      </c>
      <c r="IB8" s="48">
        <f t="shared" si="461"/>
        <v>42</v>
      </c>
      <c r="IC8" s="48">
        <f t="shared" si="461"/>
        <v>42</v>
      </c>
      <c r="ID8" s="118">
        <f t="shared" si="461"/>
        <v>42</v>
      </c>
      <c r="IE8" s="136"/>
      <c r="IF8" s="148">
        <f t="shared" si="461"/>
        <v>42</v>
      </c>
      <c r="IG8" s="48">
        <f t="shared" si="461"/>
        <v>42</v>
      </c>
      <c r="IH8" s="48">
        <f t="shared" si="461"/>
        <v>42</v>
      </c>
      <c r="II8" s="48">
        <f t="shared" si="461"/>
        <v>42</v>
      </c>
      <c r="IJ8" s="48">
        <f t="shared" si="461"/>
        <v>42</v>
      </c>
      <c r="IK8" s="48">
        <f t="shared" si="461"/>
        <v>42</v>
      </c>
      <c r="IL8" s="149">
        <f t="shared" si="461"/>
        <v>42</v>
      </c>
      <c r="IM8" s="136"/>
      <c r="IN8" s="148">
        <f t="shared" si="461"/>
        <v>42</v>
      </c>
      <c r="IO8" s="48">
        <f t="shared" si="461"/>
        <v>42</v>
      </c>
      <c r="IP8" s="48">
        <f t="shared" si="461"/>
        <v>42</v>
      </c>
      <c r="IQ8" s="48">
        <f t="shared" si="461"/>
        <v>42</v>
      </c>
      <c r="IR8" s="48">
        <f t="shared" ref="IR8:LU8" si="462">SUM(IR28:IR201)</f>
        <v>42</v>
      </c>
      <c r="IS8" s="48">
        <f t="shared" si="462"/>
        <v>42</v>
      </c>
      <c r="IT8" s="149">
        <f t="shared" si="462"/>
        <v>42</v>
      </c>
      <c r="IU8" s="136"/>
      <c r="IV8" s="169"/>
      <c r="IW8" s="170"/>
      <c r="IX8" s="171"/>
      <c r="IY8" s="91">
        <f t="shared" si="462"/>
        <v>42</v>
      </c>
      <c r="IZ8" s="48">
        <f t="shared" si="462"/>
        <v>42</v>
      </c>
      <c r="JA8" s="48">
        <f t="shared" si="462"/>
        <v>42</v>
      </c>
      <c r="JB8" s="48">
        <f t="shared" si="462"/>
        <v>42</v>
      </c>
      <c r="JC8" s="48">
        <f t="shared" si="462"/>
        <v>42</v>
      </c>
      <c r="JD8" s="48">
        <f t="shared" si="462"/>
        <v>42</v>
      </c>
      <c r="JE8" s="118">
        <f t="shared" si="462"/>
        <v>42</v>
      </c>
      <c r="JF8" s="136"/>
      <c r="JG8" s="91">
        <f t="shared" si="462"/>
        <v>42</v>
      </c>
      <c r="JH8" s="48">
        <f t="shared" si="462"/>
        <v>42</v>
      </c>
      <c r="JI8" s="48">
        <f t="shared" si="462"/>
        <v>42</v>
      </c>
      <c r="JJ8" s="48">
        <f t="shared" si="462"/>
        <v>42</v>
      </c>
      <c r="JK8" s="48">
        <f t="shared" si="462"/>
        <v>42</v>
      </c>
      <c r="JL8" s="48">
        <f t="shared" si="462"/>
        <v>42</v>
      </c>
      <c r="JM8" s="118">
        <f t="shared" si="462"/>
        <v>42</v>
      </c>
      <c r="JN8" s="136"/>
      <c r="JO8" s="91">
        <f t="shared" si="462"/>
        <v>42</v>
      </c>
      <c r="JP8" s="48">
        <f t="shared" si="462"/>
        <v>42</v>
      </c>
      <c r="JQ8" s="48">
        <f t="shared" si="462"/>
        <v>42</v>
      </c>
      <c r="JR8" s="48">
        <f t="shared" si="462"/>
        <v>42</v>
      </c>
      <c r="JS8" s="48">
        <f t="shared" si="462"/>
        <v>42</v>
      </c>
      <c r="JT8" s="48">
        <f t="shared" si="462"/>
        <v>42</v>
      </c>
      <c r="JU8" s="118">
        <f t="shared" si="462"/>
        <v>42</v>
      </c>
      <c r="JV8" s="136"/>
      <c r="JW8" s="91">
        <f t="shared" si="462"/>
        <v>42</v>
      </c>
      <c r="JX8" s="48">
        <f t="shared" si="462"/>
        <v>42</v>
      </c>
      <c r="JY8" s="48">
        <f t="shared" si="462"/>
        <v>42</v>
      </c>
      <c r="JZ8" s="48">
        <f t="shared" si="462"/>
        <v>42</v>
      </c>
      <c r="KA8" s="48">
        <f t="shared" si="462"/>
        <v>42</v>
      </c>
      <c r="KB8" s="48">
        <f t="shared" si="462"/>
        <v>42</v>
      </c>
      <c r="KC8" s="118">
        <f t="shared" si="462"/>
        <v>42</v>
      </c>
      <c r="KD8" s="136"/>
      <c r="KE8" s="169"/>
      <c r="KF8" s="170"/>
      <c r="KG8" s="171"/>
      <c r="KH8" s="91">
        <f t="shared" si="462"/>
        <v>42</v>
      </c>
      <c r="KI8" s="48">
        <f t="shared" si="462"/>
        <v>42</v>
      </c>
      <c r="KJ8" s="48">
        <f t="shared" si="462"/>
        <v>42</v>
      </c>
      <c r="KK8" s="48">
        <f t="shared" si="462"/>
        <v>42</v>
      </c>
      <c r="KL8" s="48">
        <f t="shared" si="462"/>
        <v>42</v>
      </c>
      <c r="KM8" s="48">
        <f t="shared" si="462"/>
        <v>42</v>
      </c>
      <c r="KN8" s="118">
        <f t="shared" si="462"/>
        <v>42</v>
      </c>
      <c r="KO8" s="136"/>
      <c r="KP8" s="91">
        <f t="shared" si="462"/>
        <v>42</v>
      </c>
      <c r="KQ8" s="48">
        <f t="shared" si="462"/>
        <v>42</v>
      </c>
      <c r="KR8" s="48">
        <f t="shared" si="462"/>
        <v>42</v>
      </c>
      <c r="KS8" s="48">
        <f t="shared" si="462"/>
        <v>42</v>
      </c>
      <c r="KT8" s="48">
        <f t="shared" si="462"/>
        <v>42</v>
      </c>
      <c r="KU8" s="48">
        <f t="shared" si="462"/>
        <v>42</v>
      </c>
      <c r="KV8" s="118">
        <f t="shared" si="462"/>
        <v>42</v>
      </c>
      <c r="KW8" s="136"/>
      <c r="KX8" s="91">
        <f t="shared" si="462"/>
        <v>42</v>
      </c>
      <c r="KY8" s="48">
        <f t="shared" si="462"/>
        <v>42</v>
      </c>
      <c r="KZ8" s="48">
        <f t="shared" si="462"/>
        <v>42</v>
      </c>
      <c r="LA8" s="48">
        <f t="shared" si="462"/>
        <v>42</v>
      </c>
      <c r="LB8" s="48">
        <f t="shared" si="462"/>
        <v>42</v>
      </c>
      <c r="LC8" s="48">
        <f t="shared" si="462"/>
        <v>42</v>
      </c>
      <c r="LD8" s="118">
        <f t="shared" si="462"/>
        <v>42</v>
      </c>
      <c r="LE8" s="136"/>
      <c r="LF8" s="148">
        <f t="shared" si="462"/>
        <v>42</v>
      </c>
      <c r="LG8" s="48">
        <f t="shared" si="462"/>
        <v>42</v>
      </c>
      <c r="LH8" s="48">
        <f t="shared" si="462"/>
        <v>42</v>
      </c>
      <c r="LI8" s="48">
        <f t="shared" si="462"/>
        <v>42</v>
      </c>
      <c r="LJ8" s="48">
        <f t="shared" si="462"/>
        <v>42</v>
      </c>
      <c r="LK8" s="48">
        <f t="shared" si="462"/>
        <v>42</v>
      </c>
      <c r="LL8" s="149">
        <f t="shared" si="462"/>
        <v>42</v>
      </c>
      <c r="LM8" s="136"/>
      <c r="LN8" s="169"/>
      <c r="LO8" s="170"/>
      <c r="LP8" s="171"/>
      <c r="LQ8" s="91">
        <f t="shared" si="462"/>
        <v>42</v>
      </c>
      <c r="LR8" s="48">
        <f t="shared" si="462"/>
        <v>42</v>
      </c>
      <c r="LS8" s="48">
        <f t="shared" si="462"/>
        <v>42</v>
      </c>
      <c r="LT8" s="48">
        <f t="shared" si="462"/>
        <v>42</v>
      </c>
      <c r="LU8" s="48">
        <f t="shared" si="462"/>
        <v>42</v>
      </c>
      <c r="LV8" s="48">
        <f t="shared" ref="LV8:OV8" si="463">SUM(LV28:LV201)</f>
        <v>42</v>
      </c>
      <c r="LW8" s="118">
        <f t="shared" si="463"/>
        <v>42</v>
      </c>
      <c r="LX8" s="136"/>
      <c r="LY8" s="91">
        <f t="shared" si="463"/>
        <v>42</v>
      </c>
      <c r="LZ8" s="48">
        <f t="shared" si="463"/>
        <v>42</v>
      </c>
      <c r="MA8" s="48">
        <f t="shared" si="463"/>
        <v>42</v>
      </c>
      <c r="MB8" s="48">
        <f t="shared" si="463"/>
        <v>42</v>
      </c>
      <c r="MC8" s="48">
        <f t="shared" si="463"/>
        <v>42</v>
      </c>
      <c r="MD8" s="48">
        <f t="shared" si="463"/>
        <v>42</v>
      </c>
      <c r="ME8" s="118">
        <f t="shared" si="463"/>
        <v>42</v>
      </c>
      <c r="MF8" s="136"/>
      <c r="MG8" s="91">
        <f t="shared" si="463"/>
        <v>42</v>
      </c>
      <c r="MH8" s="48">
        <f t="shared" si="463"/>
        <v>42</v>
      </c>
      <c r="MI8" s="48">
        <f t="shared" si="463"/>
        <v>42</v>
      </c>
      <c r="MJ8" s="48">
        <f t="shared" si="463"/>
        <v>42</v>
      </c>
      <c r="MK8" s="48">
        <f t="shared" si="463"/>
        <v>42</v>
      </c>
      <c r="ML8" s="48">
        <f t="shared" si="463"/>
        <v>42</v>
      </c>
      <c r="MM8" s="118">
        <f t="shared" si="463"/>
        <v>42</v>
      </c>
      <c r="MN8" s="136"/>
      <c r="MO8" s="91">
        <f t="shared" si="463"/>
        <v>42</v>
      </c>
      <c r="MP8" s="48">
        <f t="shared" si="463"/>
        <v>42</v>
      </c>
      <c r="MQ8" s="48">
        <f t="shared" si="463"/>
        <v>42</v>
      </c>
      <c r="MR8" s="48">
        <f t="shared" si="463"/>
        <v>42</v>
      </c>
      <c r="MS8" s="48">
        <f t="shared" si="463"/>
        <v>42</v>
      </c>
      <c r="MT8" s="48">
        <f t="shared" si="463"/>
        <v>42</v>
      </c>
      <c r="MU8" s="118">
        <f t="shared" si="463"/>
        <v>42</v>
      </c>
      <c r="MV8" s="136"/>
      <c r="MW8" s="169"/>
      <c r="MX8" s="170"/>
      <c r="MY8" s="171"/>
      <c r="MZ8" s="148">
        <f t="shared" si="463"/>
        <v>42</v>
      </c>
      <c r="NA8" s="48">
        <f t="shared" si="463"/>
        <v>42</v>
      </c>
      <c r="NB8" s="48">
        <f t="shared" si="463"/>
        <v>42</v>
      </c>
      <c r="NC8" s="48">
        <f t="shared" si="463"/>
        <v>42</v>
      </c>
      <c r="ND8" s="48">
        <f t="shared" si="463"/>
        <v>42</v>
      </c>
      <c r="NE8" s="48">
        <f t="shared" si="463"/>
        <v>42</v>
      </c>
      <c r="NF8" s="149">
        <f t="shared" si="463"/>
        <v>42</v>
      </c>
      <c r="NG8" s="136"/>
      <c r="NH8" s="148">
        <f t="shared" si="463"/>
        <v>42</v>
      </c>
      <c r="NI8" s="48">
        <f t="shared" si="463"/>
        <v>42</v>
      </c>
      <c r="NJ8" s="48">
        <f t="shared" si="463"/>
        <v>42</v>
      </c>
      <c r="NK8" s="48">
        <f t="shared" si="463"/>
        <v>42</v>
      </c>
      <c r="NL8" s="48">
        <f t="shared" si="463"/>
        <v>42</v>
      </c>
      <c r="NM8" s="48">
        <f t="shared" si="463"/>
        <v>42</v>
      </c>
      <c r="NN8" s="149">
        <f t="shared" si="463"/>
        <v>42</v>
      </c>
      <c r="NO8" s="136"/>
      <c r="NP8" s="148">
        <f t="shared" si="463"/>
        <v>42</v>
      </c>
      <c r="NQ8" s="48">
        <f t="shared" si="463"/>
        <v>42</v>
      </c>
      <c r="NR8" s="48">
        <f t="shared" si="463"/>
        <v>42</v>
      </c>
      <c r="NS8" s="48">
        <f t="shared" si="463"/>
        <v>42</v>
      </c>
      <c r="NT8" s="48">
        <f t="shared" si="463"/>
        <v>42</v>
      </c>
      <c r="NU8" s="48">
        <f t="shared" si="463"/>
        <v>42</v>
      </c>
      <c r="NV8" s="149">
        <f t="shared" si="463"/>
        <v>42</v>
      </c>
      <c r="NW8" s="136"/>
      <c r="NX8" s="91">
        <f t="shared" si="463"/>
        <v>42</v>
      </c>
      <c r="NY8" s="48">
        <f t="shared" si="463"/>
        <v>42</v>
      </c>
      <c r="NZ8" s="48">
        <f t="shared" si="463"/>
        <v>42</v>
      </c>
      <c r="OA8" s="48">
        <f t="shared" si="463"/>
        <v>42</v>
      </c>
      <c r="OB8" s="48">
        <f t="shared" si="463"/>
        <v>42</v>
      </c>
      <c r="OC8" s="48">
        <f t="shared" si="463"/>
        <v>42</v>
      </c>
      <c r="OD8" s="118">
        <f t="shared" si="463"/>
        <v>42</v>
      </c>
      <c r="OE8" s="136"/>
      <c r="OF8" s="169"/>
      <c r="OG8" s="170"/>
      <c r="OH8" s="171"/>
      <c r="OI8" s="148">
        <f t="shared" si="463"/>
        <v>42</v>
      </c>
      <c r="OJ8" s="48">
        <f t="shared" si="463"/>
        <v>42</v>
      </c>
      <c r="OK8" s="48">
        <f t="shared" si="463"/>
        <v>42</v>
      </c>
      <c r="OL8" s="48">
        <f t="shared" si="463"/>
        <v>42</v>
      </c>
      <c r="OM8" s="48">
        <f t="shared" si="463"/>
        <v>42</v>
      </c>
      <c r="ON8" s="48">
        <f t="shared" si="463"/>
        <v>42</v>
      </c>
      <c r="OO8" s="149">
        <f t="shared" si="463"/>
        <v>42</v>
      </c>
      <c r="OP8" s="136"/>
      <c r="OQ8" s="148">
        <f t="shared" si="463"/>
        <v>42</v>
      </c>
      <c r="OR8" s="48">
        <f t="shared" si="463"/>
        <v>42</v>
      </c>
      <c r="OS8" s="48">
        <f t="shared" si="463"/>
        <v>42</v>
      </c>
      <c r="OT8" s="48">
        <f t="shared" si="463"/>
        <v>42</v>
      </c>
      <c r="OU8" s="48">
        <f t="shared" si="463"/>
        <v>42</v>
      </c>
      <c r="OV8" s="48">
        <f t="shared" si="463"/>
        <v>42</v>
      </c>
      <c r="OW8" s="149">
        <f t="shared" ref="OW8:RA8" si="464">SUM(OW28:OW201)</f>
        <v>42</v>
      </c>
      <c r="OX8" s="136"/>
      <c r="OY8" s="91">
        <f t="shared" si="464"/>
        <v>42</v>
      </c>
      <c r="OZ8" s="48">
        <f t="shared" si="464"/>
        <v>42</v>
      </c>
      <c r="PA8" s="48">
        <f t="shared" si="464"/>
        <v>42</v>
      </c>
      <c r="PB8" s="48">
        <f t="shared" si="464"/>
        <v>42</v>
      </c>
      <c r="PC8" s="48">
        <f t="shared" si="464"/>
        <v>42</v>
      </c>
      <c r="PD8" s="48">
        <f t="shared" si="464"/>
        <v>42</v>
      </c>
      <c r="PE8" s="118">
        <f t="shared" si="464"/>
        <v>42</v>
      </c>
      <c r="PF8" s="136"/>
      <c r="PG8" s="91">
        <f t="shared" si="464"/>
        <v>42</v>
      </c>
      <c r="PH8" s="48">
        <f t="shared" si="464"/>
        <v>42</v>
      </c>
      <c r="PI8" s="48">
        <f t="shared" si="464"/>
        <v>42</v>
      </c>
      <c r="PJ8" s="48">
        <f t="shared" si="464"/>
        <v>42</v>
      </c>
      <c r="PK8" s="48">
        <f t="shared" si="464"/>
        <v>42</v>
      </c>
      <c r="PL8" s="48">
        <f t="shared" si="464"/>
        <v>42</v>
      </c>
      <c r="PM8" s="118">
        <f t="shared" si="464"/>
        <v>42</v>
      </c>
      <c r="PN8" s="136"/>
      <c r="PO8" s="169"/>
      <c r="PP8" s="170"/>
      <c r="PQ8" s="171"/>
      <c r="PR8" s="148">
        <f t="shared" si="464"/>
        <v>42</v>
      </c>
      <c r="PS8" s="48">
        <f t="shared" si="464"/>
        <v>42</v>
      </c>
      <c r="PT8" s="48">
        <f t="shared" si="464"/>
        <v>42</v>
      </c>
      <c r="PU8" s="48">
        <f t="shared" si="464"/>
        <v>42</v>
      </c>
      <c r="PV8" s="48">
        <f t="shared" si="464"/>
        <v>42</v>
      </c>
      <c r="PW8" s="48">
        <f t="shared" si="464"/>
        <v>42</v>
      </c>
      <c r="PX8" s="149">
        <f t="shared" si="464"/>
        <v>42</v>
      </c>
      <c r="PY8" s="136"/>
      <c r="PZ8" s="148">
        <f t="shared" si="464"/>
        <v>42</v>
      </c>
      <c r="QA8" s="48">
        <f t="shared" si="464"/>
        <v>42</v>
      </c>
      <c r="QB8" s="48">
        <f t="shared" si="464"/>
        <v>42</v>
      </c>
      <c r="QC8" s="48">
        <f t="shared" si="464"/>
        <v>42</v>
      </c>
      <c r="QD8" s="48">
        <f t="shared" si="464"/>
        <v>42</v>
      </c>
      <c r="QE8" s="48">
        <f t="shared" si="464"/>
        <v>42</v>
      </c>
      <c r="QF8" s="149">
        <f t="shared" si="464"/>
        <v>42</v>
      </c>
      <c r="QG8" s="136"/>
      <c r="QH8" s="148">
        <f t="shared" si="464"/>
        <v>42</v>
      </c>
      <c r="QI8" s="48">
        <f t="shared" si="464"/>
        <v>42</v>
      </c>
      <c r="QJ8" s="48">
        <f t="shared" si="464"/>
        <v>42</v>
      </c>
      <c r="QK8" s="48">
        <f t="shared" si="464"/>
        <v>42</v>
      </c>
      <c r="QL8" s="48">
        <f t="shared" si="464"/>
        <v>42</v>
      </c>
      <c r="QM8" s="48">
        <f t="shared" si="464"/>
        <v>42</v>
      </c>
      <c r="QN8" s="149">
        <f t="shared" si="464"/>
        <v>42</v>
      </c>
      <c r="QO8" s="136"/>
      <c r="QP8" s="148">
        <f t="shared" si="464"/>
        <v>42</v>
      </c>
      <c r="QQ8" s="48">
        <f t="shared" si="464"/>
        <v>42</v>
      </c>
      <c r="QR8" s="48">
        <f t="shared" si="464"/>
        <v>42</v>
      </c>
      <c r="QS8" s="48">
        <f t="shared" si="464"/>
        <v>42</v>
      </c>
      <c r="QT8" s="48">
        <f t="shared" si="464"/>
        <v>42</v>
      </c>
      <c r="QU8" s="48">
        <f t="shared" si="464"/>
        <v>42</v>
      </c>
      <c r="QV8" s="149">
        <f t="shared" si="464"/>
        <v>42</v>
      </c>
      <c r="QW8" s="136"/>
      <c r="QX8" s="169"/>
      <c r="QY8" s="170"/>
      <c r="QZ8" s="171"/>
      <c r="RA8" s="38">
        <f t="shared" si="464"/>
        <v>0</v>
      </c>
    </row>
    <row r="9" spans="1:469" ht="15" customHeight="1" x14ac:dyDescent="0.3">
      <c r="G9" s="28"/>
      <c r="H9" s="28"/>
      <c r="L9" s="49" t="s">
        <v>20</v>
      </c>
      <c r="M9" s="86" t="s">
        <v>10</v>
      </c>
      <c r="N9" s="92">
        <f>N7-N5</f>
        <v>4</v>
      </c>
      <c r="O9" s="49">
        <f t="shared" ref="O9:CO9" si="465">O7-O5</f>
        <v>5</v>
      </c>
      <c r="P9" s="49">
        <f t="shared" si="465"/>
        <v>5</v>
      </c>
      <c r="Q9" s="49">
        <f t="shared" si="465"/>
        <v>6</v>
      </c>
      <c r="R9" s="49">
        <f t="shared" si="465"/>
        <v>5</v>
      </c>
      <c r="S9" s="49">
        <f t="shared" si="465"/>
        <v>5</v>
      </c>
      <c r="T9" s="56">
        <f t="shared" si="465"/>
        <v>2</v>
      </c>
      <c r="U9" s="136"/>
      <c r="V9" s="92">
        <f t="shared" si="465"/>
        <v>5</v>
      </c>
      <c r="W9" s="49">
        <f t="shared" si="465"/>
        <v>5</v>
      </c>
      <c r="X9" s="49">
        <f t="shared" si="465"/>
        <v>5</v>
      </c>
      <c r="Y9" s="49">
        <f t="shared" si="465"/>
        <v>5</v>
      </c>
      <c r="Z9" s="49">
        <f t="shared" si="465"/>
        <v>5</v>
      </c>
      <c r="AA9" s="49">
        <f t="shared" si="465"/>
        <v>6</v>
      </c>
      <c r="AB9" s="56">
        <f t="shared" si="465"/>
        <v>2</v>
      </c>
      <c r="AC9" s="136"/>
      <c r="AD9" s="92">
        <f t="shared" si="465"/>
        <v>6</v>
      </c>
      <c r="AE9" s="49">
        <f t="shared" si="465"/>
        <v>4</v>
      </c>
      <c r="AF9" s="49">
        <f t="shared" si="465"/>
        <v>5</v>
      </c>
      <c r="AG9" s="49">
        <f t="shared" si="465"/>
        <v>5</v>
      </c>
      <c r="AH9" s="49">
        <f t="shared" si="465"/>
        <v>6</v>
      </c>
      <c r="AI9" s="49">
        <f t="shared" si="465"/>
        <v>5</v>
      </c>
      <c r="AJ9" s="56">
        <f t="shared" si="465"/>
        <v>2</v>
      </c>
      <c r="AK9" s="136"/>
      <c r="AL9" s="92">
        <f t="shared" si="465"/>
        <v>6</v>
      </c>
      <c r="AM9" s="49">
        <f t="shared" si="465"/>
        <v>6</v>
      </c>
      <c r="AN9" s="49">
        <f t="shared" si="465"/>
        <v>6</v>
      </c>
      <c r="AO9" s="49">
        <f t="shared" si="465"/>
        <v>6</v>
      </c>
      <c r="AP9" s="49">
        <f t="shared" si="465"/>
        <v>6</v>
      </c>
      <c r="AQ9" s="49">
        <f t="shared" si="465"/>
        <v>5</v>
      </c>
      <c r="AR9" s="56">
        <f t="shared" si="465"/>
        <v>6</v>
      </c>
      <c r="AS9" s="136"/>
      <c r="AT9" s="169"/>
      <c r="AU9" s="170"/>
      <c r="AV9" s="171"/>
      <c r="AW9" s="153">
        <f t="shared" si="465"/>
        <v>6</v>
      </c>
      <c r="AX9" s="49">
        <f t="shared" si="465"/>
        <v>6</v>
      </c>
      <c r="AY9" s="49">
        <f t="shared" si="465"/>
        <v>6</v>
      </c>
      <c r="AZ9" s="49">
        <f t="shared" si="465"/>
        <v>6</v>
      </c>
      <c r="BA9" s="49">
        <f t="shared" si="465"/>
        <v>6</v>
      </c>
      <c r="BB9" s="49">
        <f t="shared" si="465"/>
        <v>6</v>
      </c>
      <c r="BC9" s="154">
        <f t="shared" si="465"/>
        <v>6</v>
      </c>
      <c r="BD9" s="136"/>
      <c r="BE9" s="92">
        <f t="shared" si="465"/>
        <v>6</v>
      </c>
      <c r="BF9" s="49">
        <f t="shared" si="465"/>
        <v>6</v>
      </c>
      <c r="BG9" s="49">
        <f t="shared" si="465"/>
        <v>6</v>
      </c>
      <c r="BH9" s="49">
        <f t="shared" si="465"/>
        <v>6</v>
      </c>
      <c r="BI9" s="49">
        <f t="shared" si="465"/>
        <v>6</v>
      </c>
      <c r="BJ9" s="49">
        <f t="shared" si="465"/>
        <v>6</v>
      </c>
      <c r="BK9" s="56">
        <f t="shared" si="465"/>
        <v>6</v>
      </c>
      <c r="BL9" s="136"/>
      <c r="BM9" s="92">
        <f t="shared" si="465"/>
        <v>6</v>
      </c>
      <c r="BN9" s="49">
        <f t="shared" si="465"/>
        <v>6</v>
      </c>
      <c r="BO9" s="49">
        <f t="shared" si="465"/>
        <v>6</v>
      </c>
      <c r="BP9" s="49">
        <f t="shared" si="465"/>
        <v>6</v>
      </c>
      <c r="BQ9" s="49">
        <f t="shared" si="465"/>
        <v>6</v>
      </c>
      <c r="BR9" s="49">
        <f t="shared" si="465"/>
        <v>6</v>
      </c>
      <c r="BS9" s="56">
        <f t="shared" si="465"/>
        <v>6</v>
      </c>
      <c r="BT9" s="136"/>
      <c r="BU9" s="92">
        <f t="shared" si="465"/>
        <v>6</v>
      </c>
      <c r="BV9" s="49">
        <f t="shared" si="465"/>
        <v>6</v>
      </c>
      <c r="BW9" s="49">
        <f t="shared" si="465"/>
        <v>6</v>
      </c>
      <c r="BX9" s="49">
        <f t="shared" si="465"/>
        <v>6</v>
      </c>
      <c r="BY9" s="49">
        <f t="shared" si="465"/>
        <v>6</v>
      </c>
      <c r="BZ9" s="49">
        <f t="shared" si="465"/>
        <v>6</v>
      </c>
      <c r="CA9" s="56">
        <f t="shared" si="465"/>
        <v>6</v>
      </c>
      <c r="CB9" s="136"/>
      <c r="CC9" s="169"/>
      <c r="CD9" s="170"/>
      <c r="CE9" s="171"/>
      <c r="CF9" s="92">
        <f t="shared" si="465"/>
        <v>6</v>
      </c>
      <c r="CG9" s="49">
        <f t="shared" si="465"/>
        <v>6</v>
      </c>
      <c r="CH9" s="49">
        <f t="shared" si="465"/>
        <v>6</v>
      </c>
      <c r="CI9" s="49">
        <f t="shared" si="465"/>
        <v>6</v>
      </c>
      <c r="CJ9" s="49">
        <f t="shared" si="465"/>
        <v>6</v>
      </c>
      <c r="CK9" s="49">
        <f t="shared" si="465"/>
        <v>6</v>
      </c>
      <c r="CL9" s="56">
        <f t="shared" si="465"/>
        <v>6</v>
      </c>
      <c r="CM9" s="136"/>
      <c r="CN9" s="153">
        <f t="shared" si="465"/>
        <v>6</v>
      </c>
      <c r="CO9" s="49">
        <f t="shared" si="465"/>
        <v>6</v>
      </c>
      <c r="CP9" s="49">
        <f t="shared" ref="CP9:FP9" si="466">CP7-CP5</f>
        <v>6</v>
      </c>
      <c r="CQ9" s="49">
        <f t="shared" si="466"/>
        <v>6</v>
      </c>
      <c r="CR9" s="49">
        <f t="shared" si="466"/>
        <v>6</v>
      </c>
      <c r="CS9" s="49">
        <f t="shared" si="466"/>
        <v>6</v>
      </c>
      <c r="CT9" s="154">
        <f t="shared" si="466"/>
        <v>6</v>
      </c>
      <c r="CU9" s="136"/>
      <c r="CV9" s="153">
        <f t="shared" si="466"/>
        <v>6</v>
      </c>
      <c r="CW9" s="49">
        <f t="shared" si="466"/>
        <v>6</v>
      </c>
      <c r="CX9" s="49">
        <f t="shared" si="466"/>
        <v>6</v>
      </c>
      <c r="CY9" s="49">
        <f t="shared" si="466"/>
        <v>6</v>
      </c>
      <c r="CZ9" s="49">
        <f t="shared" si="466"/>
        <v>6</v>
      </c>
      <c r="DA9" s="49">
        <f t="shared" si="466"/>
        <v>6</v>
      </c>
      <c r="DB9" s="154">
        <f t="shared" si="466"/>
        <v>6</v>
      </c>
      <c r="DC9" s="136"/>
      <c r="DD9" s="92">
        <f t="shared" si="466"/>
        <v>6</v>
      </c>
      <c r="DE9" s="49">
        <f t="shared" si="466"/>
        <v>6</v>
      </c>
      <c r="DF9" s="49">
        <f t="shared" si="466"/>
        <v>6</v>
      </c>
      <c r="DG9" s="49">
        <f t="shared" si="466"/>
        <v>6</v>
      </c>
      <c r="DH9" s="49">
        <f t="shared" si="466"/>
        <v>6</v>
      </c>
      <c r="DI9" s="49">
        <f t="shared" si="466"/>
        <v>6</v>
      </c>
      <c r="DJ9" s="56">
        <f t="shared" si="466"/>
        <v>6</v>
      </c>
      <c r="DK9" s="136"/>
      <c r="DL9" s="169"/>
      <c r="DM9" s="170"/>
      <c r="DN9" s="171"/>
      <c r="DO9" s="153">
        <f t="shared" si="466"/>
        <v>6</v>
      </c>
      <c r="DP9" s="49">
        <f t="shared" si="466"/>
        <v>6</v>
      </c>
      <c r="DQ9" s="49">
        <f t="shared" si="466"/>
        <v>6</v>
      </c>
      <c r="DR9" s="49">
        <f t="shared" si="466"/>
        <v>6</v>
      </c>
      <c r="DS9" s="49">
        <f t="shared" si="466"/>
        <v>6</v>
      </c>
      <c r="DT9" s="49">
        <f t="shared" si="466"/>
        <v>6</v>
      </c>
      <c r="DU9" s="154">
        <f t="shared" si="466"/>
        <v>6</v>
      </c>
      <c r="DV9" s="136"/>
      <c r="DW9" s="92">
        <f t="shared" si="466"/>
        <v>6</v>
      </c>
      <c r="DX9" s="49">
        <f t="shared" si="466"/>
        <v>6</v>
      </c>
      <c r="DY9" s="49">
        <f t="shared" si="466"/>
        <v>6</v>
      </c>
      <c r="DZ9" s="49">
        <f t="shared" si="466"/>
        <v>6</v>
      </c>
      <c r="EA9" s="49">
        <f t="shared" si="466"/>
        <v>6</v>
      </c>
      <c r="EB9" s="49">
        <f t="shared" si="466"/>
        <v>6</v>
      </c>
      <c r="EC9" s="56">
        <f t="shared" si="466"/>
        <v>6</v>
      </c>
      <c r="ED9" s="136"/>
      <c r="EE9" s="92">
        <f t="shared" si="466"/>
        <v>-12.865281096062994</v>
      </c>
      <c r="EF9" s="49">
        <f t="shared" si="466"/>
        <v>-11.890892039706465</v>
      </c>
      <c r="EG9" s="49">
        <f t="shared" si="466"/>
        <v>-14.210563574918854</v>
      </c>
      <c r="EH9" s="49">
        <f t="shared" si="466"/>
        <v>-19.451486350454765</v>
      </c>
      <c r="EI9" s="49">
        <f t="shared" si="466"/>
        <v>-26.2169441328234</v>
      </c>
      <c r="EJ9" s="49">
        <f t="shared" si="466"/>
        <v>-20.053160703748038</v>
      </c>
      <c r="EK9" s="56">
        <f t="shared" si="466"/>
        <v>6</v>
      </c>
      <c r="EL9" s="136"/>
      <c r="EM9" s="92">
        <f t="shared" si="466"/>
        <v>-15.690949908229474</v>
      </c>
      <c r="EN9" s="49">
        <f t="shared" si="466"/>
        <v>-16.394694755121325</v>
      </c>
      <c r="EO9" s="49">
        <f t="shared" si="466"/>
        <v>-18.514377092395581</v>
      </c>
      <c r="EP9" s="49">
        <f t="shared" si="466"/>
        <v>-24.222363767257015</v>
      </c>
      <c r="EQ9" s="49">
        <f t="shared" si="466"/>
        <v>-31.087764432864766</v>
      </c>
      <c r="ER9" s="49">
        <f t="shared" si="466"/>
        <v>-25.231671905929826</v>
      </c>
      <c r="ES9" s="56">
        <f t="shared" si="466"/>
        <v>6</v>
      </c>
      <c r="ET9" s="136"/>
      <c r="EU9" s="169"/>
      <c r="EV9" s="170"/>
      <c r="EW9" s="171"/>
      <c r="EX9" s="92">
        <f t="shared" si="466"/>
        <v>-19.877775046317286</v>
      </c>
      <c r="EY9" s="49">
        <f t="shared" si="466"/>
        <v>-17.76566510172702</v>
      </c>
      <c r="EZ9" s="49">
        <f t="shared" si="466"/>
        <v>-25.097483578152897</v>
      </c>
      <c r="FA9" s="49">
        <f t="shared" si="466"/>
        <v>-32.496436796521621</v>
      </c>
      <c r="FB9" s="49">
        <f t="shared" si="466"/>
        <v>-41.550948735204216</v>
      </c>
      <c r="FC9" s="49">
        <f t="shared" si="466"/>
        <v>-37.947851518331653</v>
      </c>
      <c r="FD9" s="56">
        <f t="shared" si="466"/>
        <v>6</v>
      </c>
      <c r="FE9" s="136"/>
      <c r="FF9" s="92">
        <f t="shared" si="466"/>
        <v>-48.918873797564302</v>
      </c>
      <c r="FG9" s="49">
        <f t="shared" si="466"/>
        <v>2.6617590624878913</v>
      </c>
      <c r="FH9" s="49">
        <f t="shared" si="466"/>
        <v>-34.625200581837426</v>
      </c>
      <c r="FI9" s="49">
        <f t="shared" si="466"/>
        <v>-43.343453507506453</v>
      </c>
      <c r="FJ9" s="49">
        <f t="shared" si="466"/>
        <v>-48.502660333456717</v>
      </c>
      <c r="FK9" s="49">
        <f t="shared" si="466"/>
        <v>-39.726637070921996</v>
      </c>
      <c r="FL9" s="56">
        <f t="shared" si="466"/>
        <v>6</v>
      </c>
      <c r="FM9" s="136"/>
      <c r="FN9" s="92">
        <f t="shared" si="466"/>
        <v>-37.79988415062585</v>
      </c>
      <c r="FO9" s="49">
        <f t="shared" si="466"/>
        <v>-11.297168834928492</v>
      </c>
      <c r="FP9" s="49">
        <f t="shared" si="466"/>
        <v>-31.971225460003218</v>
      </c>
      <c r="FQ9" s="49">
        <f t="shared" ref="FQ9:IQ9" si="467">FQ7-FQ5</f>
        <v>-15.51105024484654</v>
      </c>
      <c r="FR9" s="49">
        <f t="shared" si="467"/>
        <v>-41.841273572265514</v>
      </c>
      <c r="FS9" s="49">
        <f t="shared" si="467"/>
        <v>-34.542685991553057</v>
      </c>
      <c r="FT9" s="56">
        <f t="shared" si="467"/>
        <v>6</v>
      </c>
      <c r="FU9" s="136"/>
      <c r="FV9" s="92">
        <f t="shared" si="467"/>
        <v>-29.332122012531066</v>
      </c>
      <c r="FW9" s="49">
        <f t="shared" si="467"/>
        <v>-21.950927510160806</v>
      </c>
      <c r="FX9" s="49">
        <f t="shared" si="467"/>
        <v>-34.738541973547072</v>
      </c>
      <c r="FY9" s="49">
        <f t="shared" si="467"/>
        <v>-32.418367461038784</v>
      </c>
      <c r="FZ9" s="49">
        <f t="shared" si="467"/>
        <v>-13.175177909831689</v>
      </c>
      <c r="GA9" s="49">
        <f t="shared" si="467"/>
        <v>-23.176458172292467</v>
      </c>
      <c r="GB9" s="56">
        <f t="shared" si="467"/>
        <v>6</v>
      </c>
      <c r="GC9" s="136"/>
      <c r="GD9" s="169"/>
      <c r="GE9" s="170"/>
      <c r="GF9" s="171"/>
      <c r="GG9" s="92">
        <f t="shared" si="467"/>
        <v>-45.884029004144871</v>
      </c>
      <c r="GH9" s="49">
        <f t="shared" si="467"/>
        <v>-40.130361173067662</v>
      </c>
      <c r="GI9" s="49">
        <f t="shared" si="467"/>
        <v>-47.384944404530287</v>
      </c>
      <c r="GJ9" s="49">
        <f t="shared" si="467"/>
        <v>-41.940380096561789</v>
      </c>
      <c r="GK9" s="49">
        <f t="shared" si="467"/>
        <v>-41.987315209174746</v>
      </c>
      <c r="GL9" s="49">
        <f t="shared" si="467"/>
        <v>-28.873562307487973</v>
      </c>
      <c r="GM9" s="56">
        <f t="shared" si="467"/>
        <v>6</v>
      </c>
      <c r="GN9" s="136"/>
      <c r="GO9" s="92">
        <f t="shared" si="467"/>
        <v>-50.730241396576822</v>
      </c>
      <c r="GP9" s="49">
        <f t="shared" si="467"/>
        <v>-34.120387200865181</v>
      </c>
      <c r="GQ9" s="49">
        <f t="shared" si="467"/>
        <v>-36.01879476219289</v>
      </c>
      <c r="GR9" s="49">
        <f t="shared" si="467"/>
        <v>-32.845612106700443</v>
      </c>
      <c r="GS9" s="49">
        <f t="shared" si="467"/>
        <v>-50.818434774562228</v>
      </c>
      <c r="GT9" s="49">
        <f t="shared" si="467"/>
        <v>-35.482969544968277</v>
      </c>
      <c r="GU9" s="56">
        <f t="shared" si="467"/>
        <v>6</v>
      </c>
      <c r="GV9" s="136"/>
      <c r="GW9" s="92">
        <f t="shared" si="467"/>
        <v>-42.826514986672642</v>
      </c>
      <c r="GX9" s="49">
        <f t="shared" si="467"/>
        <v>-28.701891522916284</v>
      </c>
      <c r="GY9" s="49">
        <f t="shared" si="467"/>
        <v>-37.5760391309041</v>
      </c>
      <c r="GZ9" s="49">
        <f t="shared" si="467"/>
        <v>-38.775335800136645</v>
      </c>
      <c r="HA9" s="49">
        <f t="shared" si="467"/>
        <v>-53.50055813887689</v>
      </c>
      <c r="HB9" s="49">
        <f t="shared" si="467"/>
        <v>-42.183059780941676</v>
      </c>
      <c r="HC9" s="56">
        <f t="shared" si="467"/>
        <v>6</v>
      </c>
      <c r="HD9" s="136"/>
      <c r="HE9" s="92">
        <f t="shared" si="467"/>
        <v>-51.902565538348647</v>
      </c>
      <c r="HF9" s="49">
        <f t="shared" si="467"/>
        <v>-36.341739110056281</v>
      </c>
      <c r="HG9" s="49">
        <f t="shared" si="467"/>
        <v>-42.163272750257775</v>
      </c>
      <c r="HH9" s="49">
        <f t="shared" si="467"/>
        <v>-41.84016270577218</v>
      </c>
      <c r="HI9" s="49">
        <f t="shared" si="467"/>
        <v>-58.278503623474123</v>
      </c>
      <c r="HJ9" s="49">
        <f t="shared" si="467"/>
        <v>-47.005716465614867</v>
      </c>
      <c r="HK9" s="56">
        <f t="shared" si="467"/>
        <v>6</v>
      </c>
      <c r="HL9" s="136"/>
      <c r="HM9" s="169"/>
      <c r="HN9" s="170"/>
      <c r="HO9" s="171"/>
      <c r="HP9" s="92">
        <f t="shared" si="467"/>
        <v>-54.385542742396339</v>
      </c>
      <c r="HQ9" s="49">
        <f t="shared" si="467"/>
        <v>-36.781352356140587</v>
      </c>
      <c r="HR9" s="49">
        <f t="shared" si="467"/>
        <v>-42.264503209120043</v>
      </c>
      <c r="HS9" s="49">
        <f t="shared" si="467"/>
        <v>-43.323641928851423</v>
      </c>
      <c r="HT9" s="49">
        <f t="shared" si="467"/>
        <v>-59.549705490141577</v>
      </c>
      <c r="HU9" s="49">
        <f t="shared" si="467"/>
        <v>-47.081730437097669</v>
      </c>
      <c r="HV9" s="56">
        <f t="shared" si="467"/>
        <v>6</v>
      </c>
      <c r="HW9" s="136"/>
      <c r="HX9" s="92">
        <f t="shared" si="467"/>
        <v>-52.620536610480464</v>
      </c>
      <c r="HY9" s="49">
        <f t="shared" si="467"/>
        <v>-36.580638477581942</v>
      </c>
      <c r="HZ9" s="49">
        <f t="shared" si="467"/>
        <v>-47.274359388632696</v>
      </c>
      <c r="IA9" s="49">
        <f t="shared" si="467"/>
        <v>-43.122273400183062</v>
      </c>
      <c r="IB9" s="49">
        <f t="shared" si="467"/>
        <v>-58.745065493938995</v>
      </c>
      <c r="IC9" s="49">
        <f t="shared" si="467"/>
        <v>-47.495767390586856</v>
      </c>
      <c r="ID9" s="56">
        <f t="shared" si="467"/>
        <v>6</v>
      </c>
      <c r="IE9" s="136"/>
      <c r="IF9" s="92">
        <f t="shared" si="467"/>
        <v>-50.109691951474964</v>
      </c>
      <c r="IG9" s="49">
        <f t="shared" si="467"/>
        <v>-37.940433226730434</v>
      </c>
      <c r="IH9" s="49">
        <f t="shared" si="467"/>
        <v>-43.363501332069625</v>
      </c>
      <c r="II9" s="49">
        <f t="shared" si="467"/>
        <v>-47.794152191078034</v>
      </c>
      <c r="IJ9" s="49">
        <f t="shared" si="467"/>
        <v>-59.813717017330063</v>
      </c>
      <c r="IK9" s="49">
        <f t="shared" si="467"/>
        <v>-47.321060894464388</v>
      </c>
      <c r="IL9" s="56">
        <f t="shared" si="467"/>
        <v>6</v>
      </c>
      <c r="IM9" s="136"/>
      <c r="IN9" s="92">
        <f t="shared" si="467"/>
        <v>-51.49070096650582</v>
      </c>
      <c r="IO9" s="49">
        <f t="shared" si="467"/>
        <v>-33.958042442500862</v>
      </c>
      <c r="IP9" s="49">
        <f t="shared" si="467"/>
        <v>-29.566992245332052</v>
      </c>
      <c r="IQ9" s="49">
        <f t="shared" si="467"/>
        <v>-30.691690823489374</v>
      </c>
      <c r="IR9" s="49">
        <f t="shared" ref="IR9:LU9" si="468">IR7-IR5</f>
        <v>-44.482877236552284</v>
      </c>
      <c r="IS9" s="49">
        <f t="shared" si="468"/>
        <v>6</v>
      </c>
      <c r="IT9" s="56">
        <f t="shared" si="468"/>
        <v>6</v>
      </c>
      <c r="IU9" s="136"/>
      <c r="IV9" s="169"/>
      <c r="IW9" s="170"/>
      <c r="IX9" s="171"/>
      <c r="IY9" s="92">
        <f t="shared" si="468"/>
        <v>-50.409056142699782</v>
      </c>
      <c r="IZ9" s="49">
        <f t="shared" si="468"/>
        <v>-32.212418391144915</v>
      </c>
      <c r="JA9" s="49">
        <f t="shared" si="468"/>
        <v>-29.582062035738524</v>
      </c>
      <c r="JB9" s="49">
        <f t="shared" si="468"/>
        <v>-32.173208634647651</v>
      </c>
      <c r="JC9" s="49">
        <f t="shared" si="468"/>
        <v>-41.271179121592063</v>
      </c>
      <c r="JD9" s="49">
        <f t="shared" si="468"/>
        <v>-31.161118128157241</v>
      </c>
      <c r="JE9" s="56">
        <f t="shared" si="468"/>
        <v>6</v>
      </c>
      <c r="JF9" s="136"/>
      <c r="JG9" s="92">
        <f t="shared" si="468"/>
        <v>-40.469016153421542</v>
      </c>
      <c r="JH9" s="49">
        <f t="shared" si="468"/>
        <v>-27.931497422726927</v>
      </c>
      <c r="JI9" s="49">
        <f t="shared" si="468"/>
        <v>-29.646426396425582</v>
      </c>
      <c r="JJ9" s="49">
        <f t="shared" si="468"/>
        <v>-31.506345206304289</v>
      </c>
      <c r="JK9" s="49">
        <f t="shared" si="468"/>
        <v>-42.979428012222776</v>
      </c>
      <c r="JL9" s="49">
        <f t="shared" si="468"/>
        <v>-30.447606237952634</v>
      </c>
      <c r="JM9" s="56">
        <f t="shared" si="468"/>
        <v>6</v>
      </c>
      <c r="JN9" s="136"/>
      <c r="JO9" s="92">
        <f t="shared" si="468"/>
        <v>-39.205582378581859</v>
      </c>
      <c r="JP9" s="49">
        <f t="shared" si="468"/>
        <v>-30.255416521362243</v>
      </c>
      <c r="JQ9" s="49">
        <f t="shared" si="468"/>
        <v>-31.773162714557017</v>
      </c>
      <c r="JR9" s="49">
        <f t="shared" si="468"/>
        <v>-37.220774433802184</v>
      </c>
      <c r="JS9" s="49">
        <f t="shared" si="468"/>
        <v>-43.193838152390775</v>
      </c>
      <c r="JT9" s="49">
        <f t="shared" si="468"/>
        <v>-29.135843205083503</v>
      </c>
      <c r="JU9" s="56">
        <f t="shared" si="468"/>
        <v>6</v>
      </c>
      <c r="JV9" s="136"/>
      <c r="JW9" s="92">
        <f t="shared" si="468"/>
        <v>-37.308030867657642</v>
      </c>
      <c r="JX9" s="49">
        <f t="shared" si="468"/>
        <v>-25.728112494239213</v>
      </c>
      <c r="JY9" s="49">
        <f t="shared" si="468"/>
        <v>-25.139714486652924</v>
      </c>
      <c r="JZ9" s="49">
        <f t="shared" si="468"/>
        <v>-25.713986195961024</v>
      </c>
      <c r="KA9" s="49">
        <f t="shared" si="468"/>
        <v>-35.607828325903917</v>
      </c>
      <c r="KB9" s="49">
        <f t="shared" si="468"/>
        <v>-23.459005839412075</v>
      </c>
      <c r="KC9" s="56">
        <f t="shared" si="468"/>
        <v>6</v>
      </c>
      <c r="KD9" s="136"/>
      <c r="KE9" s="169"/>
      <c r="KF9" s="170"/>
      <c r="KG9" s="171"/>
      <c r="KH9" s="92">
        <f t="shared" si="468"/>
        <v>-36.455274686984218</v>
      </c>
      <c r="KI9" s="49">
        <f t="shared" si="468"/>
        <v>-28.507180543353392</v>
      </c>
      <c r="KJ9" s="49">
        <f t="shared" si="468"/>
        <v>-14.044335811644178</v>
      </c>
      <c r="KK9" s="49">
        <f t="shared" si="468"/>
        <v>-31.790495046770367</v>
      </c>
      <c r="KL9" s="49">
        <f t="shared" si="468"/>
        <v>-35.887149562836107</v>
      </c>
      <c r="KM9" s="49">
        <f t="shared" si="468"/>
        <v>-26.520195219997092</v>
      </c>
      <c r="KN9" s="56">
        <f t="shared" si="468"/>
        <v>6</v>
      </c>
      <c r="KO9" s="136"/>
      <c r="KP9" s="92">
        <f t="shared" si="468"/>
        <v>-46.049620122369326</v>
      </c>
      <c r="KQ9" s="49">
        <f t="shared" si="468"/>
        <v>-32.310193997939834</v>
      </c>
      <c r="KR9" s="49">
        <f t="shared" si="468"/>
        <v>-32.870570696688972</v>
      </c>
      <c r="KS9" s="49">
        <f t="shared" si="468"/>
        <v>-33.506892747525093</v>
      </c>
      <c r="KT9" s="49">
        <f t="shared" si="468"/>
        <v>-50.058412608520392</v>
      </c>
      <c r="KU9" s="49">
        <f t="shared" si="468"/>
        <v>-46.282247999643005</v>
      </c>
      <c r="KV9" s="56">
        <f t="shared" si="468"/>
        <v>6</v>
      </c>
      <c r="KW9" s="136"/>
      <c r="KX9" s="92">
        <f t="shared" si="468"/>
        <v>-58.84115223150215</v>
      </c>
      <c r="KY9" s="49">
        <f t="shared" si="468"/>
        <v>-52.179611366041563</v>
      </c>
      <c r="KZ9" s="49">
        <f t="shared" si="468"/>
        <v>-56.688732688049413</v>
      </c>
      <c r="LA9" s="49">
        <f t="shared" si="468"/>
        <v>-62.011918776850365</v>
      </c>
      <c r="LB9" s="49">
        <f t="shared" si="468"/>
        <v>-68.229417026443201</v>
      </c>
      <c r="LC9" s="49">
        <f t="shared" si="468"/>
        <v>-66.146407010762161</v>
      </c>
      <c r="LD9" s="56">
        <f t="shared" si="468"/>
        <v>6</v>
      </c>
      <c r="LE9" s="136"/>
      <c r="LF9" s="92">
        <f t="shared" si="468"/>
        <v>-72.198710868652512</v>
      </c>
      <c r="LG9" s="49">
        <f t="shared" si="468"/>
        <v>-51.105582785330363</v>
      </c>
      <c r="LH9" s="49">
        <f t="shared" si="468"/>
        <v>-52.656422831893266</v>
      </c>
      <c r="LI9" s="49">
        <f t="shared" si="468"/>
        <v>-50.063388627253794</v>
      </c>
      <c r="LJ9" s="49">
        <f t="shared" si="468"/>
        <v>-71.139785190192839</v>
      </c>
      <c r="LK9" s="49">
        <f t="shared" si="468"/>
        <v>-54.433999035851613</v>
      </c>
      <c r="LL9" s="56">
        <f t="shared" si="468"/>
        <v>6</v>
      </c>
      <c r="LM9" s="136"/>
      <c r="LN9" s="169"/>
      <c r="LO9" s="170"/>
      <c r="LP9" s="171"/>
      <c r="LQ9" s="92">
        <f t="shared" si="468"/>
        <v>-69.06515460893543</v>
      </c>
      <c r="LR9" s="49">
        <f t="shared" si="468"/>
        <v>-48.385190255341286</v>
      </c>
      <c r="LS9" s="49">
        <f t="shared" si="468"/>
        <v>-55.421178696701254</v>
      </c>
      <c r="LT9" s="49">
        <f t="shared" si="468"/>
        <v>-55.86345045143571</v>
      </c>
      <c r="LU9" s="49">
        <f t="shared" si="468"/>
        <v>-73.02554656082178</v>
      </c>
      <c r="LV9" s="49">
        <f t="shared" ref="LV9:OV9" si="469">LV7-LV5</f>
        <v>-56.320590085390897</v>
      </c>
      <c r="LW9" s="56">
        <f t="shared" si="469"/>
        <v>6</v>
      </c>
      <c r="LX9" s="136"/>
      <c r="LY9" s="92">
        <f t="shared" si="469"/>
        <v>-80.965691540809544</v>
      </c>
      <c r="LZ9" s="49">
        <f t="shared" si="469"/>
        <v>-58.455747019879112</v>
      </c>
      <c r="MA9" s="49">
        <f t="shared" si="469"/>
        <v>-66.265057556405509</v>
      </c>
      <c r="MB9" s="49">
        <f t="shared" si="469"/>
        <v>-64.768267212541119</v>
      </c>
      <c r="MC9" s="49">
        <f t="shared" si="469"/>
        <v>-85.716348413163558</v>
      </c>
      <c r="MD9" s="49">
        <f t="shared" si="469"/>
        <v>-67.506288023316841</v>
      </c>
      <c r="ME9" s="56">
        <f t="shared" si="469"/>
        <v>6</v>
      </c>
      <c r="MF9" s="136"/>
      <c r="MG9" s="92">
        <f t="shared" si="469"/>
        <v>-81.665957546935047</v>
      </c>
      <c r="MH9" s="49">
        <f t="shared" si="469"/>
        <v>-77.862838645150902</v>
      </c>
      <c r="MI9" s="49">
        <f t="shared" si="469"/>
        <v>-87.118617058838353</v>
      </c>
      <c r="MJ9" s="49">
        <f t="shared" si="469"/>
        <v>-90.187543554674605</v>
      </c>
      <c r="MK9" s="49">
        <f t="shared" si="469"/>
        <v>-112.55354457736912</v>
      </c>
      <c r="ML9" s="49">
        <f t="shared" si="469"/>
        <v>-80.814450364705166</v>
      </c>
      <c r="MM9" s="56">
        <f t="shared" si="469"/>
        <v>6</v>
      </c>
      <c r="MN9" s="136"/>
      <c r="MO9" s="92">
        <f t="shared" si="469"/>
        <v>-101.8207978686208</v>
      </c>
      <c r="MP9" s="49">
        <f t="shared" si="469"/>
        <v>-72.072611331748789</v>
      </c>
      <c r="MQ9" s="49">
        <f t="shared" si="469"/>
        <v>-72.635164131355552</v>
      </c>
      <c r="MR9" s="49">
        <f t="shared" si="469"/>
        <v>-69.517962118956262</v>
      </c>
      <c r="MS9" s="49">
        <f t="shared" si="469"/>
        <v>-100.50066292160459</v>
      </c>
      <c r="MT9" s="49">
        <f t="shared" si="469"/>
        <v>-80.264131328779754</v>
      </c>
      <c r="MU9" s="56">
        <f t="shared" si="469"/>
        <v>6</v>
      </c>
      <c r="MV9" s="136"/>
      <c r="MW9" s="169"/>
      <c r="MX9" s="170"/>
      <c r="MY9" s="171"/>
      <c r="MZ9" s="153">
        <f t="shared" si="469"/>
        <v>-97.416931570246149</v>
      </c>
      <c r="NA9" s="49">
        <f t="shared" si="469"/>
        <v>-67.708413263954611</v>
      </c>
      <c r="NB9" s="49">
        <f t="shared" si="469"/>
        <v>-75.784059778490331</v>
      </c>
      <c r="NC9" s="49">
        <f t="shared" si="469"/>
        <v>-77.497150527189461</v>
      </c>
      <c r="ND9" s="49">
        <f t="shared" si="469"/>
        <v>-105.01264426665755</v>
      </c>
      <c r="NE9" s="49">
        <f t="shared" si="469"/>
        <v>-83.899344709740575</v>
      </c>
      <c r="NF9" s="154">
        <f t="shared" si="469"/>
        <v>6</v>
      </c>
      <c r="NG9" s="136"/>
      <c r="NH9" s="153">
        <f t="shared" si="469"/>
        <v>-1.602500519925468</v>
      </c>
      <c r="NI9" s="49">
        <f t="shared" si="469"/>
        <v>6</v>
      </c>
      <c r="NJ9" s="49">
        <f t="shared" si="469"/>
        <v>6</v>
      </c>
      <c r="NK9" s="49">
        <f t="shared" si="469"/>
        <v>6</v>
      </c>
      <c r="NL9" s="49">
        <f t="shared" si="469"/>
        <v>6</v>
      </c>
      <c r="NM9" s="49">
        <f t="shared" si="469"/>
        <v>6</v>
      </c>
      <c r="NN9" s="154">
        <f t="shared" si="469"/>
        <v>6</v>
      </c>
      <c r="NO9" s="136"/>
      <c r="NP9" s="153">
        <f t="shared" si="469"/>
        <v>6</v>
      </c>
      <c r="NQ9" s="49">
        <f t="shared" si="469"/>
        <v>6</v>
      </c>
      <c r="NR9" s="49">
        <f t="shared" si="469"/>
        <v>6</v>
      </c>
      <c r="NS9" s="49">
        <f t="shared" si="469"/>
        <v>6</v>
      </c>
      <c r="NT9" s="49">
        <f t="shared" si="469"/>
        <v>6</v>
      </c>
      <c r="NU9" s="49">
        <f t="shared" si="469"/>
        <v>6</v>
      </c>
      <c r="NV9" s="154">
        <f t="shared" si="469"/>
        <v>6</v>
      </c>
      <c r="NW9" s="136"/>
      <c r="NX9" s="92">
        <f t="shared" si="469"/>
        <v>6</v>
      </c>
      <c r="NY9" s="49">
        <f t="shared" si="469"/>
        <v>6</v>
      </c>
      <c r="NZ9" s="49">
        <f t="shared" si="469"/>
        <v>6</v>
      </c>
      <c r="OA9" s="49">
        <f t="shared" si="469"/>
        <v>6</v>
      </c>
      <c r="OB9" s="49">
        <f t="shared" si="469"/>
        <v>6</v>
      </c>
      <c r="OC9" s="49">
        <f t="shared" si="469"/>
        <v>6</v>
      </c>
      <c r="OD9" s="56">
        <f t="shared" si="469"/>
        <v>6</v>
      </c>
      <c r="OE9" s="136"/>
      <c r="OF9" s="169"/>
      <c r="OG9" s="170"/>
      <c r="OH9" s="171"/>
      <c r="OI9" s="92">
        <f t="shared" si="469"/>
        <v>6</v>
      </c>
      <c r="OJ9" s="49">
        <f t="shared" si="469"/>
        <v>6</v>
      </c>
      <c r="OK9" s="49">
        <f t="shared" si="469"/>
        <v>6</v>
      </c>
      <c r="OL9" s="49">
        <f t="shared" si="469"/>
        <v>6</v>
      </c>
      <c r="OM9" s="49">
        <f t="shared" si="469"/>
        <v>6</v>
      </c>
      <c r="ON9" s="49">
        <f t="shared" si="469"/>
        <v>6</v>
      </c>
      <c r="OO9" s="56">
        <f t="shared" si="469"/>
        <v>6</v>
      </c>
      <c r="OP9" s="136"/>
      <c r="OQ9" s="153">
        <f t="shared" si="469"/>
        <v>6</v>
      </c>
      <c r="OR9" s="49">
        <f t="shared" si="469"/>
        <v>6</v>
      </c>
      <c r="OS9" s="49">
        <f t="shared" si="469"/>
        <v>6</v>
      </c>
      <c r="OT9" s="49">
        <f t="shared" si="469"/>
        <v>6</v>
      </c>
      <c r="OU9" s="49">
        <f t="shared" si="469"/>
        <v>6</v>
      </c>
      <c r="OV9" s="49">
        <f t="shared" si="469"/>
        <v>6</v>
      </c>
      <c r="OW9" s="154">
        <f t="shared" ref="OW9:RA9" si="470">OW7-OW5</f>
        <v>6</v>
      </c>
      <c r="OX9" s="136"/>
      <c r="OY9" s="92">
        <f t="shared" si="470"/>
        <v>6</v>
      </c>
      <c r="OZ9" s="49">
        <f t="shared" si="470"/>
        <v>6</v>
      </c>
      <c r="PA9" s="49">
        <f t="shared" si="470"/>
        <v>6</v>
      </c>
      <c r="PB9" s="49">
        <f t="shared" si="470"/>
        <v>6</v>
      </c>
      <c r="PC9" s="49">
        <f t="shared" si="470"/>
        <v>6</v>
      </c>
      <c r="PD9" s="49">
        <f t="shared" si="470"/>
        <v>6</v>
      </c>
      <c r="PE9" s="56">
        <f t="shared" si="470"/>
        <v>6</v>
      </c>
      <c r="PF9" s="136"/>
      <c r="PG9" s="92">
        <f t="shared" si="470"/>
        <v>6</v>
      </c>
      <c r="PH9" s="49">
        <f t="shared" si="470"/>
        <v>6</v>
      </c>
      <c r="PI9" s="49">
        <f t="shared" si="470"/>
        <v>6</v>
      </c>
      <c r="PJ9" s="49">
        <f t="shared" si="470"/>
        <v>6</v>
      </c>
      <c r="PK9" s="49">
        <f t="shared" si="470"/>
        <v>6</v>
      </c>
      <c r="PL9" s="49">
        <f t="shared" si="470"/>
        <v>6</v>
      </c>
      <c r="PM9" s="56">
        <f t="shared" si="470"/>
        <v>6</v>
      </c>
      <c r="PN9" s="136"/>
      <c r="PO9" s="169"/>
      <c r="PP9" s="170"/>
      <c r="PQ9" s="171"/>
      <c r="PR9" s="153">
        <f t="shared" si="470"/>
        <v>6</v>
      </c>
      <c r="PS9" s="49">
        <f t="shared" si="470"/>
        <v>6</v>
      </c>
      <c r="PT9" s="49">
        <f t="shared" si="470"/>
        <v>6</v>
      </c>
      <c r="PU9" s="49">
        <f t="shared" si="470"/>
        <v>6</v>
      </c>
      <c r="PV9" s="49">
        <f t="shared" si="470"/>
        <v>6</v>
      </c>
      <c r="PW9" s="49">
        <f t="shared" si="470"/>
        <v>6</v>
      </c>
      <c r="PX9" s="154">
        <f t="shared" si="470"/>
        <v>6</v>
      </c>
      <c r="PY9" s="136"/>
      <c r="PZ9" s="153">
        <f t="shared" si="470"/>
        <v>6</v>
      </c>
      <c r="QA9" s="49">
        <f t="shared" si="470"/>
        <v>6</v>
      </c>
      <c r="QB9" s="49">
        <f t="shared" si="470"/>
        <v>6</v>
      </c>
      <c r="QC9" s="49">
        <f t="shared" si="470"/>
        <v>6</v>
      </c>
      <c r="QD9" s="49">
        <f t="shared" si="470"/>
        <v>6</v>
      </c>
      <c r="QE9" s="49">
        <f t="shared" si="470"/>
        <v>6</v>
      </c>
      <c r="QF9" s="154">
        <f t="shared" si="470"/>
        <v>6</v>
      </c>
      <c r="QG9" s="136"/>
      <c r="QH9" s="153">
        <f t="shared" si="470"/>
        <v>6</v>
      </c>
      <c r="QI9" s="49">
        <f t="shared" si="470"/>
        <v>6</v>
      </c>
      <c r="QJ9" s="49">
        <f t="shared" si="470"/>
        <v>6</v>
      </c>
      <c r="QK9" s="49">
        <f t="shared" si="470"/>
        <v>6</v>
      </c>
      <c r="QL9" s="49">
        <f t="shared" si="470"/>
        <v>6</v>
      </c>
      <c r="QM9" s="49">
        <f t="shared" si="470"/>
        <v>6</v>
      </c>
      <c r="QN9" s="154">
        <f t="shared" si="470"/>
        <v>6</v>
      </c>
      <c r="QO9" s="136"/>
      <c r="QP9" s="92">
        <f t="shared" si="470"/>
        <v>6</v>
      </c>
      <c r="QQ9" s="49">
        <f t="shared" si="470"/>
        <v>6</v>
      </c>
      <c r="QR9" s="49">
        <f t="shared" si="470"/>
        <v>6</v>
      </c>
      <c r="QS9" s="49">
        <f t="shared" si="470"/>
        <v>6</v>
      </c>
      <c r="QT9" s="49">
        <f t="shared" si="470"/>
        <v>6</v>
      </c>
      <c r="QU9" s="49">
        <f t="shared" si="470"/>
        <v>6</v>
      </c>
      <c r="QV9" s="56">
        <f t="shared" si="470"/>
        <v>6</v>
      </c>
      <c r="QW9" s="136"/>
      <c r="QX9" s="169"/>
      <c r="QY9" s="170"/>
      <c r="QZ9" s="171"/>
      <c r="RA9" s="39">
        <f t="shared" si="470"/>
        <v>0</v>
      </c>
    </row>
    <row r="10" spans="1:469" ht="15" customHeight="1" x14ac:dyDescent="0.25">
      <c r="M10" s="77" t="s">
        <v>11</v>
      </c>
      <c r="N10" s="93">
        <f>N8-N6</f>
        <v>28</v>
      </c>
      <c r="O10" s="50">
        <f t="shared" ref="O10:CO10" si="471">O8-O6</f>
        <v>35</v>
      </c>
      <c r="P10" s="50">
        <f t="shared" si="471"/>
        <v>35</v>
      </c>
      <c r="Q10" s="50">
        <f t="shared" si="471"/>
        <v>42</v>
      </c>
      <c r="R10" s="50">
        <f t="shared" si="471"/>
        <v>35</v>
      </c>
      <c r="S10" s="50">
        <f t="shared" si="471"/>
        <v>35</v>
      </c>
      <c r="T10" s="119">
        <f t="shared" si="471"/>
        <v>14</v>
      </c>
      <c r="U10" s="136"/>
      <c r="V10" s="93">
        <f t="shared" si="471"/>
        <v>35</v>
      </c>
      <c r="W10" s="50">
        <f t="shared" si="471"/>
        <v>35</v>
      </c>
      <c r="X10" s="50">
        <f t="shared" si="471"/>
        <v>35</v>
      </c>
      <c r="Y10" s="50">
        <f t="shared" si="471"/>
        <v>35</v>
      </c>
      <c r="Z10" s="50">
        <f t="shared" si="471"/>
        <v>35</v>
      </c>
      <c r="AA10" s="50">
        <f t="shared" si="471"/>
        <v>42</v>
      </c>
      <c r="AB10" s="119">
        <f t="shared" si="471"/>
        <v>14</v>
      </c>
      <c r="AC10" s="136"/>
      <c r="AD10" s="93">
        <f t="shared" si="471"/>
        <v>42</v>
      </c>
      <c r="AE10" s="50">
        <f t="shared" si="471"/>
        <v>28</v>
      </c>
      <c r="AF10" s="50">
        <f t="shared" si="471"/>
        <v>35</v>
      </c>
      <c r="AG10" s="50">
        <f t="shared" si="471"/>
        <v>35</v>
      </c>
      <c r="AH10" s="50">
        <f t="shared" si="471"/>
        <v>42</v>
      </c>
      <c r="AI10" s="50">
        <f t="shared" si="471"/>
        <v>35</v>
      </c>
      <c r="AJ10" s="119">
        <f t="shared" si="471"/>
        <v>14</v>
      </c>
      <c r="AK10" s="136"/>
      <c r="AL10" s="93">
        <f t="shared" si="471"/>
        <v>42</v>
      </c>
      <c r="AM10" s="50">
        <f t="shared" si="471"/>
        <v>42</v>
      </c>
      <c r="AN10" s="50">
        <f t="shared" si="471"/>
        <v>42</v>
      </c>
      <c r="AO10" s="50">
        <f t="shared" si="471"/>
        <v>42</v>
      </c>
      <c r="AP10" s="50">
        <f t="shared" si="471"/>
        <v>42</v>
      </c>
      <c r="AQ10" s="50">
        <f t="shared" si="471"/>
        <v>35</v>
      </c>
      <c r="AR10" s="119">
        <f t="shared" si="471"/>
        <v>42</v>
      </c>
      <c r="AS10" s="136"/>
      <c r="AT10" s="169"/>
      <c r="AU10" s="170"/>
      <c r="AV10" s="171"/>
      <c r="AW10" s="93">
        <f t="shared" si="471"/>
        <v>42</v>
      </c>
      <c r="AX10" s="50">
        <f t="shared" si="471"/>
        <v>42</v>
      </c>
      <c r="AY10" s="50">
        <f t="shared" si="471"/>
        <v>42</v>
      </c>
      <c r="AZ10" s="50">
        <f t="shared" si="471"/>
        <v>42</v>
      </c>
      <c r="BA10" s="50">
        <f t="shared" si="471"/>
        <v>42</v>
      </c>
      <c r="BB10" s="50">
        <f t="shared" si="471"/>
        <v>42</v>
      </c>
      <c r="BC10" s="119">
        <f t="shared" si="471"/>
        <v>42</v>
      </c>
      <c r="BD10" s="136"/>
      <c r="BE10" s="93">
        <f t="shared" si="471"/>
        <v>42</v>
      </c>
      <c r="BF10" s="50">
        <f t="shared" si="471"/>
        <v>42</v>
      </c>
      <c r="BG10" s="50">
        <f t="shared" si="471"/>
        <v>42</v>
      </c>
      <c r="BH10" s="50">
        <f t="shared" si="471"/>
        <v>42</v>
      </c>
      <c r="BI10" s="50">
        <f t="shared" si="471"/>
        <v>42</v>
      </c>
      <c r="BJ10" s="50">
        <f t="shared" si="471"/>
        <v>42</v>
      </c>
      <c r="BK10" s="119">
        <f t="shared" si="471"/>
        <v>42</v>
      </c>
      <c r="BL10" s="136"/>
      <c r="BM10" s="93">
        <f t="shared" si="471"/>
        <v>42</v>
      </c>
      <c r="BN10" s="50">
        <f t="shared" si="471"/>
        <v>42</v>
      </c>
      <c r="BO10" s="50">
        <f t="shared" si="471"/>
        <v>42</v>
      </c>
      <c r="BP10" s="50">
        <f t="shared" si="471"/>
        <v>42</v>
      </c>
      <c r="BQ10" s="50">
        <f t="shared" si="471"/>
        <v>42</v>
      </c>
      <c r="BR10" s="50">
        <f t="shared" si="471"/>
        <v>42</v>
      </c>
      <c r="BS10" s="119">
        <f t="shared" si="471"/>
        <v>42</v>
      </c>
      <c r="BT10" s="136"/>
      <c r="BU10" s="93">
        <f t="shared" si="471"/>
        <v>42</v>
      </c>
      <c r="BV10" s="50">
        <f t="shared" si="471"/>
        <v>42</v>
      </c>
      <c r="BW10" s="50">
        <f t="shared" si="471"/>
        <v>42</v>
      </c>
      <c r="BX10" s="50">
        <f t="shared" si="471"/>
        <v>42</v>
      </c>
      <c r="BY10" s="50">
        <f t="shared" si="471"/>
        <v>42</v>
      </c>
      <c r="BZ10" s="50">
        <f t="shared" si="471"/>
        <v>42</v>
      </c>
      <c r="CA10" s="119">
        <f t="shared" si="471"/>
        <v>42</v>
      </c>
      <c r="CB10" s="136"/>
      <c r="CC10" s="169"/>
      <c r="CD10" s="170"/>
      <c r="CE10" s="171"/>
      <c r="CF10" s="93">
        <f t="shared" si="471"/>
        <v>42</v>
      </c>
      <c r="CG10" s="50">
        <f t="shared" si="471"/>
        <v>42</v>
      </c>
      <c r="CH10" s="50">
        <f t="shared" si="471"/>
        <v>42</v>
      </c>
      <c r="CI10" s="50">
        <f t="shared" si="471"/>
        <v>42</v>
      </c>
      <c r="CJ10" s="50">
        <f t="shared" si="471"/>
        <v>42</v>
      </c>
      <c r="CK10" s="50">
        <f t="shared" si="471"/>
        <v>42</v>
      </c>
      <c r="CL10" s="119">
        <f t="shared" si="471"/>
        <v>42</v>
      </c>
      <c r="CM10" s="136"/>
      <c r="CN10" s="93">
        <f t="shared" si="471"/>
        <v>42</v>
      </c>
      <c r="CO10" s="50">
        <f t="shared" si="471"/>
        <v>42</v>
      </c>
      <c r="CP10" s="50">
        <f t="shared" ref="CP10:FP10" si="472">CP8-CP6</f>
        <v>42</v>
      </c>
      <c r="CQ10" s="50">
        <f t="shared" si="472"/>
        <v>42</v>
      </c>
      <c r="CR10" s="50">
        <f t="shared" si="472"/>
        <v>42</v>
      </c>
      <c r="CS10" s="50">
        <f t="shared" si="472"/>
        <v>42</v>
      </c>
      <c r="CT10" s="119">
        <f t="shared" si="472"/>
        <v>42</v>
      </c>
      <c r="CU10" s="136"/>
      <c r="CV10" s="93">
        <f t="shared" si="472"/>
        <v>42</v>
      </c>
      <c r="CW10" s="50">
        <f t="shared" si="472"/>
        <v>42</v>
      </c>
      <c r="CX10" s="50">
        <f t="shared" si="472"/>
        <v>42</v>
      </c>
      <c r="CY10" s="50">
        <f t="shared" si="472"/>
        <v>42</v>
      </c>
      <c r="CZ10" s="50">
        <f t="shared" si="472"/>
        <v>42</v>
      </c>
      <c r="DA10" s="50">
        <f t="shared" si="472"/>
        <v>42</v>
      </c>
      <c r="DB10" s="119">
        <f t="shared" si="472"/>
        <v>42</v>
      </c>
      <c r="DC10" s="136"/>
      <c r="DD10" s="93">
        <f t="shared" si="472"/>
        <v>42</v>
      </c>
      <c r="DE10" s="50">
        <f t="shared" si="472"/>
        <v>42</v>
      </c>
      <c r="DF10" s="50">
        <f t="shared" si="472"/>
        <v>42</v>
      </c>
      <c r="DG10" s="50">
        <f t="shared" si="472"/>
        <v>42</v>
      </c>
      <c r="DH10" s="50">
        <f t="shared" si="472"/>
        <v>42</v>
      </c>
      <c r="DI10" s="50">
        <f t="shared" si="472"/>
        <v>42</v>
      </c>
      <c r="DJ10" s="119">
        <f t="shared" si="472"/>
        <v>42</v>
      </c>
      <c r="DK10" s="136"/>
      <c r="DL10" s="169"/>
      <c r="DM10" s="170"/>
      <c r="DN10" s="171"/>
      <c r="DO10" s="93">
        <f t="shared" si="472"/>
        <v>42</v>
      </c>
      <c r="DP10" s="50">
        <f t="shared" si="472"/>
        <v>42</v>
      </c>
      <c r="DQ10" s="50">
        <f t="shared" si="472"/>
        <v>42</v>
      </c>
      <c r="DR10" s="50">
        <f t="shared" si="472"/>
        <v>42</v>
      </c>
      <c r="DS10" s="50">
        <f t="shared" si="472"/>
        <v>42</v>
      </c>
      <c r="DT10" s="50">
        <f t="shared" si="472"/>
        <v>42</v>
      </c>
      <c r="DU10" s="119">
        <f t="shared" si="472"/>
        <v>42</v>
      </c>
      <c r="DV10" s="136"/>
      <c r="DW10" s="93">
        <f t="shared" si="472"/>
        <v>42</v>
      </c>
      <c r="DX10" s="50">
        <f t="shared" si="472"/>
        <v>42</v>
      </c>
      <c r="DY10" s="50">
        <f t="shared" si="472"/>
        <v>42</v>
      </c>
      <c r="DZ10" s="50">
        <f t="shared" si="472"/>
        <v>42</v>
      </c>
      <c r="EA10" s="50">
        <f t="shared" si="472"/>
        <v>42</v>
      </c>
      <c r="EB10" s="50">
        <f t="shared" si="472"/>
        <v>42</v>
      </c>
      <c r="EC10" s="119">
        <f t="shared" si="472"/>
        <v>42</v>
      </c>
      <c r="ED10" s="136"/>
      <c r="EE10" s="93">
        <f t="shared" si="472"/>
        <v>-90.056967672440948</v>
      </c>
      <c r="EF10" s="50">
        <f t="shared" si="472"/>
        <v>-83.236244277945261</v>
      </c>
      <c r="EG10" s="50">
        <f t="shared" si="472"/>
        <v>-99.47394502443197</v>
      </c>
      <c r="EH10" s="50">
        <f t="shared" si="472"/>
        <v>-136.16040445318336</v>
      </c>
      <c r="EI10" s="50">
        <f t="shared" si="472"/>
        <v>-183.51860892976379</v>
      </c>
      <c r="EJ10" s="50">
        <f t="shared" si="472"/>
        <v>-140.37212492623627</v>
      </c>
      <c r="EK10" s="119">
        <f t="shared" si="472"/>
        <v>42</v>
      </c>
      <c r="EL10" s="136"/>
      <c r="EM10" s="93">
        <f t="shared" si="472"/>
        <v>-109.83664935760632</v>
      </c>
      <c r="EN10" s="50">
        <f t="shared" si="472"/>
        <v>-114.76286328584928</v>
      </c>
      <c r="EO10" s="50">
        <f t="shared" si="472"/>
        <v>-129.60063964676905</v>
      </c>
      <c r="EP10" s="50">
        <f t="shared" si="472"/>
        <v>-169.55654637079911</v>
      </c>
      <c r="EQ10" s="50">
        <f t="shared" si="472"/>
        <v>-217.61435103005334</v>
      </c>
      <c r="ER10" s="50">
        <f t="shared" si="472"/>
        <v>-176.62170334150878</v>
      </c>
      <c r="ES10" s="119">
        <f t="shared" si="472"/>
        <v>42</v>
      </c>
      <c r="ET10" s="136"/>
      <c r="EU10" s="169"/>
      <c r="EV10" s="170"/>
      <c r="EW10" s="171"/>
      <c r="EX10" s="93">
        <f t="shared" si="472"/>
        <v>-139.144425324221</v>
      </c>
      <c r="EY10" s="50">
        <f t="shared" si="472"/>
        <v>-124.35965571208914</v>
      </c>
      <c r="EZ10" s="50">
        <f t="shared" si="472"/>
        <v>-175.68238504707028</v>
      </c>
      <c r="FA10" s="50">
        <f t="shared" si="472"/>
        <v>-227.47505757565136</v>
      </c>
      <c r="FB10" s="50">
        <f t="shared" si="472"/>
        <v>-290.85664114642952</v>
      </c>
      <c r="FC10" s="50">
        <f t="shared" si="472"/>
        <v>-265.63496062832155</v>
      </c>
      <c r="FD10" s="119">
        <f t="shared" si="472"/>
        <v>42</v>
      </c>
      <c r="FE10" s="136"/>
      <c r="FF10" s="93">
        <f t="shared" si="472"/>
        <v>-342.43211658295013</v>
      </c>
      <c r="FG10" s="50">
        <f t="shared" si="472"/>
        <v>18.632313437415238</v>
      </c>
      <c r="FH10" s="50">
        <f t="shared" si="472"/>
        <v>-242.37640407286199</v>
      </c>
      <c r="FI10" s="50">
        <f t="shared" si="472"/>
        <v>-303.40417455254516</v>
      </c>
      <c r="FJ10" s="50">
        <f t="shared" si="472"/>
        <v>-339.518622334197</v>
      </c>
      <c r="FK10" s="50">
        <f t="shared" si="472"/>
        <v>-278.08645949645398</v>
      </c>
      <c r="FL10" s="119">
        <f t="shared" si="472"/>
        <v>42</v>
      </c>
      <c r="FM10" s="136"/>
      <c r="FN10" s="93">
        <f t="shared" si="472"/>
        <v>-264.59918905438093</v>
      </c>
      <c r="FO10" s="50">
        <f t="shared" si="472"/>
        <v>-79.08018184449945</v>
      </c>
      <c r="FP10" s="50">
        <f t="shared" si="472"/>
        <v>-223.79857822002253</v>
      </c>
      <c r="FQ10" s="50">
        <f t="shared" ref="FQ10:IQ10" si="473">FQ8-FQ6</f>
        <v>-108.57735171392579</v>
      </c>
      <c r="FR10" s="50">
        <f t="shared" si="473"/>
        <v>-292.88891500585862</v>
      </c>
      <c r="FS10" s="50">
        <f t="shared" si="473"/>
        <v>-241.79880194087139</v>
      </c>
      <c r="FT10" s="119">
        <f t="shared" si="473"/>
        <v>42</v>
      </c>
      <c r="FU10" s="136"/>
      <c r="FV10" s="93">
        <f t="shared" si="473"/>
        <v>-205.32485408771745</v>
      </c>
      <c r="FW10" s="50">
        <f t="shared" si="473"/>
        <v>-153.65649257112565</v>
      </c>
      <c r="FX10" s="50">
        <f t="shared" si="473"/>
        <v>-243.16979381482952</v>
      </c>
      <c r="FY10" s="50">
        <f t="shared" si="473"/>
        <v>-226.9285722272715</v>
      </c>
      <c r="FZ10" s="50">
        <f t="shared" si="473"/>
        <v>-92.226245368821822</v>
      </c>
      <c r="GA10" s="50">
        <f t="shared" si="473"/>
        <v>-162.23520720604728</v>
      </c>
      <c r="GB10" s="119">
        <f t="shared" si="473"/>
        <v>42</v>
      </c>
      <c r="GC10" s="136"/>
      <c r="GD10" s="169"/>
      <c r="GE10" s="170"/>
      <c r="GF10" s="171"/>
      <c r="GG10" s="93">
        <f t="shared" si="473"/>
        <v>-321.18820302901412</v>
      </c>
      <c r="GH10" s="50">
        <f t="shared" si="473"/>
        <v>-280.91252821147361</v>
      </c>
      <c r="GI10" s="50">
        <f t="shared" si="473"/>
        <v>-331.694610831712</v>
      </c>
      <c r="GJ10" s="50">
        <f t="shared" si="473"/>
        <v>-293.58266067593252</v>
      </c>
      <c r="GK10" s="50">
        <f t="shared" si="473"/>
        <v>-293.9112064642232</v>
      </c>
      <c r="GL10" s="50">
        <f t="shared" si="473"/>
        <v>-202.11493615241579</v>
      </c>
      <c r="GM10" s="119">
        <f t="shared" si="473"/>
        <v>42</v>
      </c>
      <c r="GN10" s="136"/>
      <c r="GO10" s="93">
        <f t="shared" si="473"/>
        <v>-355.11168977603774</v>
      </c>
      <c r="GP10" s="50">
        <f t="shared" si="473"/>
        <v>-238.84271040605626</v>
      </c>
      <c r="GQ10" s="50">
        <f t="shared" si="473"/>
        <v>-252.13156333535022</v>
      </c>
      <c r="GR10" s="50">
        <f t="shared" si="473"/>
        <v>-229.91928474690309</v>
      </c>
      <c r="GS10" s="50">
        <f t="shared" si="473"/>
        <v>-355.72904342193561</v>
      </c>
      <c r="GT10" s="50">
        <f t="shared" si="473"/>
        <v>-248.38078681477793</v>
      </c>
      <c r="GU10" s="119">
        <f t="shared" si="473"/>
        <v>42</v>
      </c>
      <c r="GV10" s="136"/>
      <c r="GW10" s="93">
        <f t="shared" si="473"/>
        <v>-299.7856049067085</v>
      </c>
      <c r="GX10" s="50">
        <f t="shared" si="473"/>
        <v>-200.913240660414</v>
      </c>
      <c r="GY10" s="50">
        <f t="shared" si="473"/>
        <v>-263.03227391632868</v>
      </c>
      <c r="GZ10" s="50">
        <f t="shared" si="473"/>
        <v>-271.42735060095652</v>
      </c>
      <c r="HA10" s="50">
        <f t="shared" si="473"/>
        <v>-374.50390697213822</v>
      </c>
      <c r="HB10" s="50">
        <f t="shared" si="473"/>
        <v>-295.28141846659173</v>
      </c>
      <c r="HC10" s="119">
        <f t="shared" si="473"/>
        <v>42</v>
      </c>
      <c r="HD10" s="136"/>
      <c r="HE10" s="93">
        <f t="shared" si="473"/>
        <v>-363.31795876844052</v>
      </c>
      <c r="HF10" s="50">
        <f t="shared" si="473"/>
        <v>-254.39217377039398</v>
      </c>
      <c r="HG10" s="50">
        <f t="shared" si="473"/>
        <v>-295.14290925180444</v>
      </c>
      <c r="HH10" s="50">
        <f t="shared" si="473"/>
        <v>-292.88113894040526</v>
      </c>
      <c r="HI10" s="50">
        <f t="shared" si="473"/>
        <v>-407.9495253643189</v>
      </c>
      <c r="HJ10" s="50">
        <f t="shared" si="473"/>
        <v>-329.04001525930408</v>
      </c>
      <c r="HK10" s="119">
        <f t="shared" si="473"/>
        <v>42</v>
      </c>
      <c r="HL10" s="136"/>
      <c r="HM10" s="169"/>
      <c r="HN10" s="170"/>
      <c r="HO10" s="171"/>
      <c r="HP10" s="93">
        <f t="shared" si="473"/>
        <v>-380.69879919677436</v>
      </c>
      <c r="HQ10" s="50">
        <f t="shared" si="473"/>
        <v>-257.46946649298411</v>
      </c>
      <c r="HR10" s="50">
        <f t="shared" si="473"/>
        <v>-295.8515224638403</v>
      </c>
      <c r="HS10" s="50">
        <f t="shared" si="473"/>
        <v>-303.26549350195995</v>
      </c>
      <c r="HT10" s="50">
        <f t="shared" si="473"/>
        <v>-416.84793843099101</v>
      </c>
      <c r="HU10" s="50">
        <f t="shared" si="473"/>
        <v>-329.57211305968366</v>
      </c>
      <c r="HV10" s="119">
        <f t="shared" si="473"/>
        <v>42</v>
      </c>
      <c r="HW10" s="136"/>
      <c r="HX10" s="93">
        <f t="shared" si="473"/>
        <v>-368.34375627336323</v>
      </c>
      <c r="HY10" s="50">
        <f t="shared" si="473"/>
        <v>-256.0644693430736</v>
      </c>
      <c r="HZ10" s="50">
        <f t="shared" si="473"/>
        <v>-330.92051572042885</v>
      </c>
      <c r="IA10" s="50">
        <f t="shared" si="473"/>
        <v>-301.85591380128142</v>
      </c>
      <c r="IB10" s="50">
        <f t="shared" si="473"/>
        <v>-411.21545845757294</v>
      </c>
      <c r="IC10" s="50">
        <f t="shared" si="473"/>
        <v>-332.47037173410797</v>
      </c>
      <c r="ID10" s="119">
        <f t="shared" si="473"/>
        <v>42</v>
      </c>
      <c r="IE10" s="136"/>
      <c r="IF10" s="93">
        <f t="shared" si="473"/>
        <v>-350.76784366032473</v>
      </c>
      <c r="IG10" s="50">
        <f t="shared" si="473"/>
        <v>-265.58303258711305</v>
      </c>
      <c r="IH10" s="50">
        <f t="shared" si="473"/>
        <v>-303.54450932448736</v>
      </c>
      <c r="II10" s="50">
        <f t="shared" si="473"/>
        <v>-334.55906533754626</v>
      </c>
      <c r="IJ10" s="50">
        <f t="shared" si="473"/>
        <v>-418.69601912131048</v>
      </c>
      <c r="IK10" s="50">
        <f t="shared" si="473"/>
        <v>-331.24742626125072</v>
      </c>
      <c r="IL10" s="119">
        <f t="shared" si="473"/>
        <v>42</v>
      </c>
      <c r="IM10" s="136"/>
      <c r="IN10" s="93">
        <f t="shared" si="473"/>
        <v>-360.43490676554075</v>
      </c>
      <c r="IO10" s="50">
        <f t="shared" si="473"/>
        <v>-237.70629709750602</v>
      </c>
      <c r="IP10" s="50">
        <f t="shared" si="473"/>
        <v>-206.96894571732437</v>
      </c>
      <c r="IQ10" s="50">
        <f t="shared" si="473"/>
        <v>-214.84183576442564</v>
      </c>
      <c r="IR10" s="50">
        <f t="shared" ref="IR10:LU10" si="474">IR8-IR6</f>
        <v>-311.380140655866</v>
      </c>
      <c r="IS10" s="50">
        <f t="shared" si="474"/>
        <v>42</v>
      </c>
      <c r="IT10" s="119">
        <f t="shared" si="474"/>
        <v>42</v>
      </c>
      <c r="IU10" s="136"/>
      <c r="IV10" s="169"/>
      <c r="IW10" s="170"/>
      <c r="IX10" s="171"/>
      <c r="IY10" s="93">
        <f t="shared" si="474"/>
        <v>-352.86339299889846</v>
      </c>
      <c r="IZ10" s="50">
        <f t="shared" si="474"/>
        <v>-225.4869287380144</v>
      </c>
      <c r="JA10" s="50">
        <f t="shared" si="474"/>
        <v>-207.07443425016965</v>
      </c>
      <c r="JB10" s="50">
        <f t="shared" si="474"/>
        <v>-225.21246044253354</v>
      </c>
      <c r="JC10" s="50">
        <f t="shared" si="474"/>
        <v>-288.89825385114443</v>
      </c>
      <c r="JD10" s="50">
        <f t="shared" si="474"/>
        <v>-218.1278268971007</v>
      </c>
      <c r="JE10" s="119">
        <f t="shared" si="474"/>
        <v>42</v>
      </c>
      <c r="JF10" s="136"/>
      <c r="JG10" s="93">
        <f t="shared" si="474"/>
        <v>-283.2831130739508</v>
      </c>
      <c r="JH10" s="50">
        <f t="shared" si="474"/>
        <v>-195.52048195908847</v>
      </c>
      <c r="JI10" s="50">
        <f t="shared" si="474"/>
        <v>-207.52498477497909</v>
      </c>
      <c r="JJ10" s="50">
        <f t="shared" si="474"/>
        <v>-220.54441644413004</v>
      </c>
      <c r="JK10" s="50">
        <f t="shared" si="474"/>
        <v>-300.85599608555941</v>
      </c>
      <c r="JL10" s="50">
        <f t="shared" si="474"/>
        <v>-213.13324366566843</v>
      </c>
      <c r="JM10" s="119">
        <f t="shared" si="474"/>
        <v>42</v>
      </c>
      <c r="JN10" s="136"/>
      <c r="JO10" s="93">
        <f t="shared" si="474"/>
        <v>-274.43907665007299</v>
      </c>
      <c r="JP10" s="50">
        <f t="shared" si="474"/>
        <v>-211.78791564953571</v>
      </c>
      <c r="JQ10" s="50">
        <f t="shared" si="474"/>
        <v>-222.41213900189911</v>
      </c>
      <c r="JR10" s="50">
        <f t="shared" si="474"/>
        <v>-260.54542103661527</v>
      </c>
      <c r="JS10" s="50">
        <f t="shared" si="474"/>
        <v>-302.35686706673545</v>
      </c>
      <c r="JT10" s="50">
        <f t="shared" si="474"/>
        <v>-203.95090243558454</v>
      </c>
      <c r="JU10" s="119">
        <f t="shared" si="474"/>
        <v>42</v>
      </c>
      <c r="JV10" s="136"/>
      <c r="JW10" s="93">
        <f t="shared" si="474"/>
        <v>-261.1562160736035</v>
      </c>
      <c r="JX10" s="50">
        <f t="shared" si="474"/>
        <v>-180.09678745967449</v>
      </c>
      <c r="JY10" s="50">
        <f t="shared" si="474"/>
        <v>-175.97800140657046</v>
      </c>
      <c r="JZ10" s="50">
        <f t="shared" si="474"/>
        <v>-179.99790337172718</v>
      </c>
      <c r="KA10" s="50">
        <f t="shared" si="474"/>
        <v>-249.2547982813274</v>
      </c>
      <c r="KB10" s="50">
        <f t="shared" si="474"/>
        <v>-164.21304087588453</v>
      </c>
      <c r="KC10" s="119">
        <f t="shared" si="474"/>
        <v>42</v>
      </c>
      <c r="KD10" s="136"/>
      <c r="KE10" s="169"/>
      <c r="KF10" s="170"/>
      <c r="KG10" s="171"/>
      <c r="KH10" s="93">
        <f t="shared" si="474"/>
        <v>-255.18692280888951</v>
      </c>
      <c r="KI10" s="50">
        <f t="shared" si="474"/>
        <v>-199.55026380347374</v>
      </c>
      <c r="KJ10" s="50">
        <f t="shared" si="474"/>
        <v>-98.310350681509249</v>
      </c>
      <c r="KK10" s="50">
        <f t="shared" si="474"/>
        <v>-222.53346532739255</v>
      </c>
      <c r="KL10" s="50">
        <f t="shared" si="474"/>
        <v>-251.21004693985276</v>
      </c>
      <c r="KM10" s="50">
        <f t="shared" si="474"/>
        <v>-185.64136653997966</v>
      </c>
      <c r="KN10" s="119">
        <f t="shared" si="474"/>
        <v>42</v>
      </c>
      <c r="KO10" s="136"/>
      <c r="KP10" s="93">
        <f t="shared" si="474"/>
        <v>-322.34734085658528</v>
      </c>
      <c r="KQ10" s="50">
        <f t="shared" si="474"/>
        <v>-226.17135798557882</v>
      </c>
      <c r="KR10" s="50">
        <f t="shared" si="474"/>
        <v>-230.09399487682282</v>
      </c>
      <c r="KS10" s="50">
        <f t="shared" si="474"/>
        <v>-234.54824923267563</v>
      </c>
      <c r="KT10" s="50">
        <f t="shared" si="474"/>
        <v>-350.40888825964277</v>
      </c>
      <c r="KU10" s="50">
        <f t="shared" si="474"/>
        <v>-323.97573599750103</v>
      </c>
      <c r="KV10" s="119">
        <f t="shared" si="474"/>
        <v>42</v>
      </c>
      <c r="KW10" s="136"/>
      <c r="KX10" s="93">
        <f t="shared" si="474"/>
        <v>-411.88806562051508</v>
      </c>
      <c r="KY10" s="50">
        <f t="shared" si="474"/>
        <v>-365.25727956229093</v>
      </c>
      <c r="KZ10" s="50">
        <f t="shared" si="474"/>
        <v>-396.82112881634589</v>
      </c>
      <c r="LA10" s="50">
        <f t="shared" si="474"/>
        <v>-434.08343143795258</v>
      </c>
      <c r="LB10" s="50">
        <f t="shared" si="474"/>
        <v>-477.60591918510238</v>
      </c>
      <c r="LC10" s="50">
        <f t="shared" si="474"/>
        <v>-463.02484907533517</v>
      </c>
      <c r="LD10" s="119">
        <f t="shared" si="474"/>
        <v>42</v>
      </c>
      <c r="LE10" s="136"/>
      <c r="LF10" s="93">
        <f t="shared" si="474"/>
        <v>-505.39097608056761</v>
      </c>
      <c r="LG10" s="50">
        <f t="shared" si="474"/>
        <v>-357.73907949731256</v>
      </c>
      <c r="LH10" s="50">
        <f t="shared" si="474"/>
        <v>-368.59495982325285</v>
      </c>
      <c r="LI10" s="50">
        <f t="shared" si="474"/>
        <v>-350.44372039077655</v>
      </c>
      <c r="LJ10" s="50">
        <f t="shared" si="474"/>
        <v>-497.9784963313499</v>
      </c>
      <c r="LK10" s="50">
        <f t="shared" si="474"/>
        <v>-381.03799325096128</v>
      </c>
      <c r="LL10" s="119">
        <f t="shared" si="474"/>
        <v>42</v>
      </c>
      <c r="LM10" s="136"/>
      <c r="LN10" s="169"/>
      <c r="LO10" s="170"/>
      <c r="LP10" s="171"/>
      <c r="LQ10" s="93">
        <f t="shared" si="474"/>
        <v>-483.45608226254797</v>
      </c>
      <c r="LR10" s="50">
        <f t="shared" si="474"/>
        <v>-338.696331787389</v>
      </c>
      <c r="LS10" s="50">
        <f t="shared" si="474"/>
        <v>-387.94825087690879</v>
      </c>
      <c r="LT10" s="50">
        <f t="shared" si="474"/>
        <v>-391.04415316004997</v>
      </c>
      <c r="LU10" s="50">
        <f t="shared" si="474"/>
        <v>-511.17882592575245</v>
      </c>
      <c r="LV10" s="50">
        <f t="shared" ref="LV10:OV10" si="475">LV8-LV6</f>
        <v>-394.24413059773627</v>
      </c>
      <c r="LW10" s="119">
        <f t="shared" si="475"/>
        <v>42</v>
      </c>
      <c r="LX10" s="136"/>
      <c r="LY10" s="93">
        <f t="shared" si="475"/>
        <v>-566.75984078566682</v>
      </c>
      <c r="LZ10" s="50">
        <f t="shared" si="475"/>
        <v>-409.19022913915381</v>
      </c>
      <c r="MA10" s="50">
        <f t="shared" si="475"/>
        <v>-463.85540289483856</v>
      </c>
      <c r="MB10" s="50">
        <f t="shared" si="475"/>
        <v>-453.37787048778785</v>
      </c>
      <c r="MC10" s="50">
        <f t="shared" si="475"/>
        <v>-600.01443889214488</v>
      </c>
      <c r="MD10" s="50">
        <f t="shared" si="475"/>
        <v>-472.54401616321786</v>
      </c>
      <c r="ME10" s="119">
        <f t="shared" si="475"/>
        <v>42</v>
      </c>
      <c r="MF10" s="136"/>
      <c r="MG10" s="93">
        <f t="shared" si="475"/>
        <v>-571.66170282854534</v>
      </c>
      <c r="MH10" s="50">
        <f t="shared" si="475"/>
        <v>-545.03987051605634</v>
      </c>
      <c r="MI10" s="50">
        <f t="shared" si="475"/>
        <v>-609.83031941186846</v>
      </c>
      <c r="MJ10" s="50">
        <f t="shared" si="475"/>
        <v>-631.31280488272228</v>
      </c>
      <c r="MK10" s="50">
        <f t="shared" si="475"/>
        <v>-787.87481204158382</v>
      </c>
      <c r="ML10" s="50">
        <f t="shared" si="475"/>
        <v>-565.70115255293615</v>
      </c>
      <c r="MM10" s="119">
        <f t="shared" si="475"/>
        <v>42</v>
      </c>
      <c r="MN10" s="136"/>
      <c r="MO10" s="93">
        <f t="shared" si="475"/>
        <v>-712.74558508034556</v>
      </c>
      <c r="MP10" s="50">
        <f t="shared" si="475"/>
        <v>-504.50827932224149</v>
      </c>
      <c r="MQ10" s="50">
        <f t="shared" si="475"/>
        <v>-508.44614891948891</v>
      </c>
      <c r="MR10" s="50">
        <f t="shared" si="475"/>
        <v>-486.62573483269387</v>
      </c>
      <c r="MS10" s="50">
        <f t="shared" si="475"/>
        <v>-703.50464045123215</v>
      </c>
      <c r="MT10" s="50">
        <f t="shared" si="475"/>
        <v>-561.8489193014583</v>
      </c>
      <c r="MU10" s="119">
        <f t="shared" si="475"/>
        <v>42</v>
      </c>
      <c r="MV10" s="136"/>
      <c r="MW10" s="169"/>
      <c r="MX10" s="170"/>
      <c r="MY10" s="171"/>
      <c r="MZ10" s="155">
        <f t="shared" si="475"/>
        <v>-681.91852099172308</v>
      </c>
      <c r="NA10" s="50">
        <f t="shared" si="475"/>
        <v>-473.95889284768225</v>
      </c>
      <c r="NB10" s="50">
        <f t="shared" si="475"/>
        <v>-530.48841844943229</v>
      </c>
      <c r="NC10" s="50">
        <f t="shared" si="475"/>
        <v>-542.48005369032626</v>
      </c>
      <c r="ND10" s="50">
        <f t="shared" si="475"/>
        <v>-735.08850986660286</v>
      </c>
      <c r="NE10" s="50">
        <f t="shared" si="475"/>
        <v>-587.295412968184</v>
      </c>
      <c r="NF10" s="156">
        <f t="shared" si="475"/>
        <v>42</v>
      </c>
      <c r="NG10" s="136"/>
      <c r="NH10" s="93">
        <f t="shared" si="475"/>
        <v>-11.217503639478274</v>
      </c>
      <c r="NI10" s="50">
        <f t="shared" si="475"/>
        <v>42</v>
      </c>
      <c r="NJ10" s="50">
        <f t="shared" si="475"/>
        <v>42</v>
      </c>
      <c r="NK10" s="50">
        <f t="shared" si="475"/>
        <v>42</v>
      </c>
      <c r="NL10" s="50">
        <f t="shared" si="475"/>
        <v>42</v>
      </c>
      <c r="NM10" s="50">
        <f t="shared" si="475"/>
        <v>42</v>
      </c>
      <c r="NN10" s="119">
        <f t="shared" si="475"/>
        <v>42</v>
      </c>
      <c r="NO10" s="136"/>
      <c r="NP10" s="93">
        <f t="shared" si="475"/>
        <v>42</v>
      </c>
      <c r="NQ10" s="50">
        <f t="shared" si="475"/>
        <v>42</v>
      </c>
      <c r="NR10" s="50">
        <f t="shared" si="475"/>
        <v>42</v>
      </c>
      <c r="NS10" s="50">
        <f t="shared" si="475"/>
        <v>42</v>
      </c>
      <c r="NT10" s="50">
        <f t="shared" si="475"/>
        <v>42</v>
      </c>
      <c r="NU10" s="50">
        <f t="shared" si="475"/>
        <v>42</v>
      </c>
      <c r="NV10" s="119">
        <f t="shared" si="475"/>
        <v>42</v>
      </c>
      <c r="NW10" s="136"/>
      <c r="NX10" s="93">
        <f t="shared" si="475"/>
        <v>42</v>
      </c>
      <c r="NY10" s="50">
        <f t="shared" si="475"/>
        <v>42</v>
      </c>
      <c r="NZ10" s="50">
        <f t="shared" si="475"/>
        <v>42</v>
      </c>
      <c r="OA10" s="50">
        <f t="shared" si="475"/>
        <v>42</v>
      </c>
      <c r="OB10" s="50">
        <f t="shared" si="475"/>
        <v>42</v>
      </c>
      <c r="OC10" s="50">
        <f t="shared" si="475"/>
        <v>42</v>
      </c>
      <c r="OD10" s="119">
        <f t="shared" si="475"/>
        <v>42</v>
      </c>
      <c r="OE10" s="136"/>
      <c r="OF10" s="169"/>
      <c r="OG10" s="170"/>
      <c r="OH10" s="171"/>
      <c r="OI10" s="93">
        <f t="shared" si="475"/>
        <v>42</v>
      </c>
      <c r="OJ10" s="50">
        <f t="shared" si="475"/>
        <v>42</v>
      </c>
      <c r="OK10" s="50">
        <f t="shared" si="475"/>
        <v>42</v>
      </c>
      <c r="OL10" s="50">
        <f t="shared" si="475"/>
        <v>42</v>
      </c>
      <c r="OM10" s="50">
        <f t="shared" si="475"/>
        <v>42</v>
      </c>
      <c r="ON10" s="50">
        <f t="shared" si="475"/>
        <v>42</v>
      </c>
      <c r="OO10" s="119">
        <f t="shared" si="475"/>
        <v>42</v>
      </c>
      <c r="OP10" s="136"/>
      <c r="OQ10" s="155">
        <f t="shared" si="475"/>
        <v>42</v>
      </c>
      <c r="OR10" s="50">
        <f t="shared" si="475"/>
        <v>42</v>
      </c>
      <c r="OS10" s="50">
        <f t="shared" si="475"/>
        <v>42</v>
      </c>
      <c r="OT10" s="50">
        <f t="shared" si="475"/>
        <v>42</v>
      </c>
      <c r="OU10" s="50">
        <f t="shared" si="475"/>
        <v>42</v>
      </c>
      <c r="OV10" s="50">
        <f t="shared" si="475"/>
        <v>42</v>
      </c>
      <c r="OW10" s="156">
        <f t="shared" ref="OW10:RA10" si="476">OW8-OW6</f>
        <v>42</v>
      </c>
      <c r="OX10" s="136"/>
      <c r="OY10" s="93">
        <f t="shared" si="476"/>
        <v>42</v>
      </c>
      <c r="OZ10" s="50">
        <f t="shared" si="476"/>
        <v>42</v>
      </c>
      <c r="PA10" s="50">
        <f t="shared" si="476"/>
        <v>42</v>
      </c>
      <c r="PB10" s="50">
        <f t="shared" si="476"/>
        <v>42</v>
      </c>
      <c r="PC10" s="50">
        <f t="shared" si="476"/>
        <v>42</v>
      </c>
      <c r="PD10" s="50">
        <f t="shared" si="476"/>
        <v>42</v>
      </c>
      <c r="PE10" s="119">
        <f t="shared" si="476"/>
        <v>42</v>
      </c>
      <c r="PF10" s="136"/>
      <c r="PG10" s="93">
        <f t="shared" si="476"/>
        <v>42</v>
      </c>
      <c r="PH10" s="50">
        <f t="shared" si="476"/>
        <v>42</v>
      </c>
      <c r="PI10" s="50">
        <f t="shared" si="476"/>
        <v>42</v>
      </c>
      <c r="PJ10" s="50">
        <f t="shared" si="476"/>
        <v>42</v>
      </c>
      <c r="PK10" s="50">
        <f t="shared" si="476"/>
        <v>42</v>
      </c>
      <c r="PL10" s="50">
        <f t="shared" si="476"/>
        <v>42</v>
      </c>
      <c r="PM10" s="119">
        <f t="shared" si="476"/>
        <v>42</v>
      </c>
      <c r="PN10" s="136"/>
      <c r="PO10" s="169"/>
      <c r="PP10" s="170"/>
      <c r="PQ10" s="171"/>
      <c r="PR10" s="155">
        <f t="shared" si="476"/>
        <v>42</v>
      </c>
      <c r="PS10" s="50">
        <f t="shared" si="476"/>
        <v>42</v>
      </c>
      <c r="PT10" s="50">
        <f t="shared" si="476"/>
        <v>42</v>
      </c>
      <c r="PU10" s="50">
        <f t="shared" si="476"/>
        <v>42</v>
      </c>
      <c r="PV10" s="50">
        <f t="shared" si="476"/>
        <v>42</v>
      </c>
      <c r="PW10" s="50">
        <f t="shared" si="476"/>
        <v>42</v>
      </c>
      <c r="PX10" s="156">
        <f t="shared" si="476"/>
        <v>42</v>
      </c>
      <c r="PY10" s="136"/>
      <c r="PZ10" s="93">
        <f t="shared" si="476"/>
        <v>42</v>
      </c>
      <c r="QA10" s="50">
        <f t="shared" si="476"/>
        <v>42</v>
      </c>
      <c r="QB10" s="50">
        <f t="shared" si="476"/>
        <v>42</v>
      </c>
      <c r="QC10" s="50">
        <f t="shared" si="476"/>
        <v>42</v>
      </c>
      <c r="QD10" s="50">
        <f t="shared" si="476"/>
        <v>42</v>
      </c>
      <c r="QE10" s="50">
        <f t="shared" si="476"/>
        <v>42</v>
      </c>
      <c r="QF10" s="119">
        <f t="shared" si="476"/>
        <v>42</v>
      </c>
      <c r="QG10" s="136"/>
      <c r="QH10" s="93">
        <f t="shared" si="476"/>
        <v>42</v>
      </c>
      <c r="QI10" s="50">
        <f t="shared" si="476"/>
        <v>42</v>
      </c>
      <c r="QJ10" s="50">
        <f t="shared" si="476"/>
        <v>42</v>
      </c>
      <c r="QK10" s="50">
        <f t="shared" si="476"/>
        <v>42</v>
      </c>
      <c r="QL10" s="50">
        <f t="shared" si="476"/>
        <v>42</v>
      </c>
      <c r="QM10" s="50">
        <f t="shared" si="476"/>
        <v>42</v>
      </c>
      <c r="QN10" s="119">
        <f t="shared" si="476"/>
        <v>42</v>
      </c>
      <c r="QO10" s="136"/>
      <c r="QP10" s="93">
        <f t="shared" si="476"/>
        <v>42</v>
      </c>
      <c r="QQ10" s="50">
        <f t="shared" si="476"/>
        <v>42</v>
      </c>
      <c r="QR10" s="50">
        <f t="shared" si="476"/>
        <v>42</v>
      </c>
      <c r="QS10" s="50">
        <f t="shared" si="476"/>
        <v>42</v>
      </c>
      <c r="QT10" s="50">
        <f t="shared" si="476"/>
        <v>42</v>
      </c>
      <c r="QU10" s="50">
        <f t="shared" si="476"/>
        <v>42</v>
      </c>
      <c r="QV10" s="119">
        <f t="shared" si="476"/>
        <v>42</v>
      </c>
      <c r="QW10" s="136"/>
      <c r="QX10" s="169"/>
      <c r="QY10" s="170"/>
      <c r="QZ10" s="171"/>
      <c r="RA10" s="27">
        <f t="shared" si="476"/>
        <v>0</v>
      </c>
    </row>
    <row r="11" spans="1:469" s="40" customFormat="1" ht="14.5" thickBot="1" x14ac:dyDescent="0.4">
      <c r="K11" s="41"/>
      <c r="M11" s="87" t="s">
        <v>78</v>
      </c>
      <c r="N11" s="120">
        <v>7</v>
      </c>
      <c r="O11" s="121">
        <v>7</v>
      </c>
      <c r="P11" s="121">
        <v>7</v>
      </c>
      <c r="Q11" s="121">
        <v>7</v>
      </c>
      <c r="R11" s="121">
        <v>7</v>
      </c>
      <c r="S11" s="121">
        <v>7</v>
      </c>
      <c r="T11" s="122">
        <v>7</v>
      </c>
      <c r="U11" s="136"/>
      <c r="V11" s="120">
        <v>7</v>
      </c>
      <c r="W11" s="121">
        <v>7</v>
      </c>
      <c r="X11" s="121">
        <v>7</v>
      </c>
      <c r="Y11" s="121">
        <v>7</v>
      </c>
      <c r="Z11" s="121">
        <v>7</v>
      </c>
      <c r="AA11" s="121">
        <v>7</v>
      </c>
      <c r="AB11" s="122">
        <v>7</v>
      </c>
      <c r="AC11" s="136"/>
      <c r="AD11" s="120">
        <v>7</v>
      </c>
      <c r="AE11" s="121">
        <v>7</v>
      </c>
      <c r="AF11" s="121">
        <v>7</v>
      </c>
      <c r="AG11" s="121">
        <v>7</v>
      </c>
      <c r="AH11" s="121">
        <v>7</v>
      </c>
      <c r="AI11" s="121">
        <v>7</v>
      </c>
      <c r="AJ11" s="122">
        <v>7</v>
      </c>
      <c r="AK11" s="136"/>
      <c r="AL11" s="120">
        <v>7</v>
      </c>
      <c r="AM11" s="121">
        <v>7</v>
      </c>
      <c r="AN11" s="121">
        <v>7</v>
      </c>
      <c r="AO11" s="121">
        <v>7</v>
      </c>
      <c r="AP11" s="121">
        <v>7</v>
      </c>
      <c r="AQ11" s="121">
        <v>7</v>
      </c>
      <c r="AR11" s="122">
        <v>7</v>
      </c>
      <c r="AS11" s="136"/>
      <c r="AT11" s="169"/>
      <c r="AU11" s="170"/>
      <c r="AV11" s="171"/>
      <c r="AW11" s="120">
        <v>7</v>
      </c>
      <c r="AX11" s="121">
        <v>7</v>
      </c>
      <c r="AY11" s="121">
        <v>7</v>
      </c>
      <c r="AZ11" s="121">
        <v>7</v>
      </c>
      <c r="BA11" s="121">
        <v>7</v>
      </c>
      <c r="BB11" s="121">
        <v>7</v>
      </c>
      <c r="BC11" s="122">
        <v>7</v>
      </c>
      <c r="BD11" s="136"/>
      <c r="BE11" s="120">
        <v>7</v>
      </c>
      <c r="BF11" s="121">
        <v>7</v>
      </c>
      <c r="BG11" s="121">
        <v>7</v>
      </c>
      <c r="BH11" s="121">
        <v>7</v>
      </c>
      <c r="BI11" s="121">
        <v>7</v>
      </c>
      <c r="BJ11" s="121">
        <v>7</v>
      </c>
      <c r="BK11" s="122">
        <v>7</v>
      </c>
      <c r="BL11" s="136"/>
      <c r="BM11" s="120">
        <v>7</v>
      </c>
      <c r="BN11" s="121">
        <v>7</v>
      </c>
      <c r="BO11" s="121">
        <v>7</v>
      </c>
      <c r="BP11" s="121">
        <v>7</v>
      </c>
      <c r="BQ11" s="121">
        <v>7</v>
      </c>
      <c r="BR11" s="121">
        <v>7</v>
      </c>
      <c r="BS11" s="122">
        <v>7</v>
      </c>
      <c r="BT11" s="136"/>
      <c r="BU11" s="120">
        <v>7</v>
      </c>
      <c r="BV11" s="121">
        <v>7</v>
      </c>
      <c r="BW11" s="121">
        <v>7</v>
      </c>
      <c r="BX11" s="121">
        <v>7</v>
      </c>
      <c r="BY11" s="121">
        <v>7</v>
      </c>
      <c r="BZ11" s="121">
        <v>7</v>
      </c>
      <c r="CA11" s="122">
        <v>7</v>
      </c>
      <c r="CB11" s="136"/>
      <c r="CC11" s="169"/>
      <c r="CD11" s="170"/>
      <c r="CE11" s="171"/>
      <c r="CF11" s="120">
        <v>7</v>
      </c>
      <c r="CG11" s="121">
        <v>7</v>
      </c>
      <c r="CH11" s="121">
        <v>7</v>
      </c>
      <c r="CI11" s="121">
        <v>7</v>
      </c>
      <c r="CJ11" s="121">
        <v>7</v>
      </c>
      <c r="CK11" s="121">
        <v>7</v>
      </c>
      <c r="CL11" s="122">
        <v>7</v>
      </c>
      <c r="CM11" s="136"/>
      <c r="CN11" s="120">
        <v>7</v>
      </c>
      <c r="CO11" s="121">
        <v>7</v>
      </c>
      <c r="CP11" s="121">
        <v>7</v>
      </c>
      <c r="CQ11" s="121">
        <v>7</v>
      </c>
      <c r="CR11" s="121">
        <v>7</v>
      </c>
      <c r="CS11" s="121">
        <v>7</v>
      </c>
      <c r="CT11" s="122">
        <v>7</v>
      </c>
      <c r="CU11" s="136"/>
      <c r="CV11" s="120">
        <v>7</v>
      </c>
      <c r="CW11" s="121">
        <v>7</v>
      </c>
      <c r="CX11" s="121">
        <v>7</v>
      </c>
      <c r="CY11" s="121">
        <v>7</v>
      </c>
      <c r="CZ11" s="121">
        <v>7</v>
      </c>
      <c r="DA11" s="121">
        <v>7</v>
      </c>
      <c r="DB11" s="122">
        <v>7</v>
      </c>
      <c r="DC11" s="136"/>
      <c r="DD11" s="120">
        <v>7</v>
      </c>
      <c r="DE11" s="121">
        <v>7</v>
      </c>
      <c r="DF11" s="121">
        <v>7</v>
      </c>
      <c r="DG11" s="121">
        <v>7</v>
      </c>
      <c r="DH11" s="121">
        <v>7</v>
      </c>
      <c r="DI11" s="121">
        <v>7</v>
      </c>
      <c r="DJ11" s="122">
        <v>7</v>
      </c>
      <c r="DK11" s="136"/>
      <c r="DL11" s="169"/>
      <c r="DM11" s="170"/>
      <c r="DN11" s="171"/>
      <c r="DO11" s="120">
        <v>7</v>
      </c>
      <c r="DP11" s="121">
        <v>7</v>
      </c>
      <c r="DQ11" s="121">
        <v>7</v>
      </c>
      <c r="DR11" s="121">
        <v>7</v>
      </c>
      <c r="DS11" s="121">
        <v>7</v>
      </c>
      <c r="DT11" s="121">
        <v>7</v>
      </c>
      <c r="DU11" s="122">
        <v>7</v>
      </c>
      <c r="DV11" s="136"/>
      <c r="DW11" s="120">
        <v>7</v>
      </c>
      <c r="DX11" s="121">
        <v>7</v>
      </c>
      <c r="DY11" s="121">
        <v>7</v>
      </c>
      <c r="DZ11" s="121">
        <v>7</v>
      </c>
      <c r="EA11" s="121">
        <v>7</v>
      </c>
      <c r="EB11" s="121">
        <v>7</v>
      </c>
      <c r="EC11" s="122">
        <v>7</v>
      </c>
      <c r="ED11" s="136"/>
      <c r="EE11" s="120">
        <v>7</v>
      </c>
      <c r="EF11" s="121">
        <v>7</v>
      </c>
      <c r="EG11" s="121">
        <v>7</v>
      </c>
      <c r="EH11" s="121">
        <v>7</v>
      </c>
      <c r="EI11" s="121">
        <v>7</v>
      </c>
      <c r="EJ11" s="121">
        <v>7</v>
      </c>
      <c r="EK11" s="122">
        <v>7</v>
      </c>
      <c r="EL11" s="136"/>
      <c r="EM11" s="120">
        <v>7</v>
      </c>
      <c r="EN11" s="121">
        <v>7</v>
      </c>
      <c r="EO11" s="121">
        <v>7</v>
      </c>
      <c r="EP11" s="121">
        <v>7</v>
      </c>
      <c r="EQ11" s="121">
        <v>7</v>
      </c>
      <c r="ER11" s="121">
        <v>7</v>
      </c>
      <c r="ES11" s="122">
        <v>7</v>
      </c>
      <c r="ET11" s="136"/>
      <c r="EU11" s="169"/>
      <c r="EV11" s="170"/>
      <c r="EW11" s="171"/>
      <c r="EX11" s="120">
        <v>7</v>
      </c>
      <c r="EY11" s="121">
        <v>7</v>
      </c>
      <c r="EZ11" s="121">
        <v>7</v>
      </c>
      <c r="FA11" s="121">
        <v>7</v>
      </c>
      <c r="FB11" s="121">
        <v>7</v>
      </c>
      <c r="FC11" s="121">
        <v>7</v>
      </c>
      <c r="FD11" s="122">
        <v>7</v>
      </c>
      <c r="FE11" s="136"/>
      <c r="FF11" s="120">
        <v>7</v>
      </c>
      <c r="FG11" s="121">
        <v>7</v>
      </c>
      <c r="FH11" s="121">
        <v>7</v>
      </c>
      <c r="FI11" s="121">
        <v>7</v>
      </c>
      <c r="FJ11" s="121">
        <v>7</v>
      </c>
      <c r="FK11" s="121">
        <v>7</v>
      </c>
      <c r="FL11" s="122">
        <v>7</v>
      </c>
      <c r="FM11" s="136"/>
      <c r="FN11" s="120">
        <v>7</v>
      </c>
      <c r="FO11" s="121">
        <v>7</v>
      </c>
      <c r="FP11" s="121">
        <v>7</v>
      </c>
      <c r="FQ11" s="121">
        <v>7</v>
      </c>
      <c r="FR11" s="121">
        <v>7</v>
      </c>
      <c r="FS11" s="121">
        <v>7</v>
      </c>
      <c r="FT11" s="122">
        <v>7</v>
      </c>
      <c r="FU11" s="136"/>
      <c r="FV11" s="120">
        <v>7</v>
      </c>
      <c r="FW11" s="121">
        <v>7</v>
      </c>
      <c r="FX11" s="121">
        <v>7</v>
      </c>
      <c r="FY11" s="121">
        <v>7</v>
      </c>
      <c r="FZ11" s="121">
        <v>7</v>
      </c>
      <c r="GA11" s="121">
        <v>7</v>
      </c>
      <c r="GB11" s="122">
        <v>7</v>
      </c>
      <c r="GC11" s="136"/>
      <c r="GD11" s="169"/>
      <c r="GE11" s="170"/>
      <c r="GF11" s="171"/>
      <c r="GG11" s="120">
        <v>7</v>
      </c>
      <c r="GH11" s="121">
        <v>7</v>
      </c>
      <c r="GI11" s="121">
        <v>7</v>
      </c>
      <c r="GJ11" s="121">
        <v>7</v>
      </c>
      <c r="GK11" s="121">
        <v>7</v>
      </c>
      <c r="GL11" s="121">
        <v>7</v>
      </c>
      <c r="GM11" s="122">
        <v>7</v>
      </c>
      <c r="GN11" s="136"/>
      <c r="GO11" s="120">
        <v>7</v>
      </c>
      <c r="GP11" s="121">
        <v>7</v>
      </c>
      <c r="GQ11" s="121">
        <v>7</v>
      </c>
      <c r="GR11" s="121">
        <v>7</v>
      </c>
      <c r="GS11" s="121">
        <v>7</v>
      </c>
      <c r="GT11" s="121">
        <v>7</v>
      </c>
      <c r="GU11" s="122">
        <v>7</v>
      </c>
      <c r="GV11" s="136"/>
      <c r="GW11" s="120">
        <v>7</v>
      </c>
      <c r="GX11" s="121">
        <v>7</v>
      </c>
      <c r="GY11" s="121">
        <v>7</v>
      </c>
      <c r="GZ11" s="121">
        <v>7</v>
      </c>
      <c r="HA11" s="121">
        <v>7</v>
      </c>
      <c r="HB11" s="121">
        <v>7</v>
      </c>
      <c r="HC11" s="122">
        <v>7</v>
      </c>
      <c r="HD11" s="136"/>
      <c r="HE11" s="120">
        <v>7</v>
      </c>
      <c r="HF11" s="121">
        <v>7</v>
      </c>
      <c r="HG11" s="121">
        <v>7</v>
      </c>
      <c r="HH11" s="121">
        <v>7</v>
      </c>
      <c r="HI11" s="121">
        <v>7</v>
      </c>
      <c r="HJ11" s="121">
        <v>7</v>
      </c>
      <c r="HK11" s="122">
        <v>7</v>
      </c>
      <c r="HL11" s="136"/>
      <c r="HM11" s="169"/>
      <c r="HN11" s="170"/>
      <c r="HO11" s="171"/>
      <c r="HP11" s="120">
        <v>7</v>
      </c>
      <c r="HQ11" s="121">
        <v>7</v>
      </c>
      <c r="HR11" s="121">
        <v>7</v>
      </c>
      <c r="HS11" s="121">
        <v>7</v>
      </c>
      <c r="HT11" s="121">
        <v>7</v>
      </c>
      <c r="HU11" s="121">
        <v>7</v>
      </c>
      <c r="HV11" s="122">
        <v>7</v>
      </c>
      <c r="HW11" s="136"/>
      <c r="HX11" s="120">
        <v>7</v>
      </c>
      <c r="HY11" s="121">
        <v>7</v>
      </c>
      <c r="HZ11" s="121">
        <v>7</v>
      </c>
      <c r="IA11" s="121">
        <v>7</v>
      </c>
      <c r="IB11" s="121">
        <v>7</v>
      </c>
      <c r="IC11" s="121">
        <v>7</v>
      </c>
      <c r="ID11" s="122">
        <v>7</v>
      </c>
      <c r="IE11" s="136"/>
      <c r="IF11" s="120">
        <v>7</v>
      </c>
      <c r="IG11" s="121">
        <v>7</v>
      </c>
      <c r="IH11" s="121">
        <v>7</v>
      </c>
      <c r="II11" s="121">
        <v>7</v>
      </c>
      <c r="IJ11" s="121">
        <v>7</v>
      </c>
      <c r="IK11" s="121">
        <v>7</v>
      </c>
      <c r="IL11" s="122">
        <v>7</v>
      </c>
      <c r="IM11" s="136"/>
      <c r="IN11" s="120">
        <v>7</v>
      </c>
      <c r="IO11" s="121">
        <v>7</v>
      </c>
      <c r="IP11" s="121">
        <v>7</v>
      </c>
      <c r="IQ11" s="121">
        <v>7</v>
      </c>
      <c r="IR11" s="121">
        <v>7</v>
      </c>
      <c r="IS11" s="121">
        <v>7</v>
      </c>
      <c r="IT11" s="122">
        <v>7</v>
      </c>
      <c r="IU11" s="136"/>
      <c r="IV11" s="169"/>
      <c r="IW11" s="170"/>
      <c r="IX11" s="171"/>
      <c r="IY11" s="120">
        <v>7</v>
      </c>
      <c r="IZ11" s="121">
        <v>7</v>
      </c>
      <c r="JA11" s="121">
        <v>7</v>
      </c>
      <c r="JB11" s="121">
        <v>7</v>
      </c>
      <c r="JC11" s="121">
        <v>7</v>
      </c>
      <c r="JD11" s="121">
        <v>7</v>
      </c>
      <c r="JE11" s="122">
        <v>7</v>
      </c>
      <c r="JF11" s="136"/>
      <c r="JG11" s="120">
        <v>7</v>
      </c>
      <c r="JH11" s="121">
        <v>7</v>
      </c>
      <c r="JI11" s="121">
        <v>7</v>
      </c>
      <c r="JJ11" s="121">
        <v>7</v>
      </c>
      <c r="JK11" s="121">
        <v>7</v>
      </c>
      <c r="JL11" s="121">
        <v>7</v>
      </c>
      <c r="JM11" s="122">
        <v>7</v>
      </c>
      <c r="JN11" s="136"/>
      <c r="JO11" s="120">
        <v>7</v>
      </c>
      <c r="JP11" s="121">
        <v>7</v>
      </c>
      <c r="JQ11" s="121">
        <v>7</v>
      </c>
      <c r="JR11" s="121">
        <v>7</v>
      </c>
      <c r="JS11" s="121">
        <v>7</v>
      </c>
      <c r="JT11" s="121">
        <v>7</v>
      </c>
      <c r="JU11" s="122">
        <v>7</v>
      </c>
      <c r="JV11" s="136"/>
      <c r="JW11" s="120">
        <v>7</v>
      </c>
      <c r="JX11" s="121">
        <v>7</v>
      </c>
      <c r="JY11" s="121">
        <v>7</v>
      </c>
      <c r="JZ11" s="121">
        <v>7</v>
      </c>
      <c r="KA11" s="121">
        <v>7</v>
      </c>
      <c r="KB11" s="121">
        <v>7</v>
      </c>
      <c r="KC11" s="122">
        <v>7</v>
      </c>
      <c r="KD11" s="136"/>
      <c r="KE11" s="169"/>
      <c r="KF11" s="170"/>
      <c r="KG11" s="171"/>
      <c r="KH11" s="120">
        <v>7</v>
      </c>
      <c r="KI11" s="121">
        <v>7</v>
      </c>
      <c r="KJ11" s="121">
        <v>7</v>
      </c>
      <c r="KK11" s="121">
        <v>7</v>
      </c>
      <c r="KL11" s="121">
        <v>7</v>
      </c>
      <c r="KM11" s="121">
        <v>7</v>
      </c>
      <c r="KN11" s="122">
        <v>7</v>
      </c>
      <c r="KO11" s="136"/>
      <c r="KP11" s="120">
        <v>7</v>
      </c>
      <c r="KQ11" s="121">
        <v>7</v>
      </c>
      <c r="KR11" s="121">
        <v>7</v>
      </c>
      <c r="KS11" s="121">
        <v>7</v>
      </c>
      <c r="KT11" s="121">
        <v>7</v>
      </c>
      <c r="KU11" s="121">
        <v>7</v>
      </c>
      <c r="KV11" s="122">
        <v>7</v>
      </c>
      <c r="KW11" s="136"/>
      <c r="KX11" s="120">
        <v>7</v>
      </c>
      <c r="KY11" s="121">
        <v>7</v>
      </c>
      <c r="KZ11" s="121">
        <v>7</v>
      </c>
      <c r="LA11" s="121">
        <v>7</v>
      </c>
      <c r="LB11" s="121">
        <v>7</v>
      </c>
      <c r="LC11" s="121">
        <v>7</v>
      </c>
      <c r="LD11" s="122">
        <v>7</v>
      </c>
      <c r="LE11" s="136"/>
      <c r="LF11" s="120">
        <v>7</v>
      </c>
      <c r="LG11" s="121">
        <v>7</v>
      </c>
      <c r="LH11" s="121">
        <v>7</v>
      </c>
      <c r="LI11" s="121">
        <v>7</v>
      </c>
      <c r="LJ11" s="121">
        <v>7</v>
      </c>
      <c r="LK11" s="121">
        <v>7</v>
      </c>
      <c r="LL11" s="122">
        <v>7</v>
      </c>
      <c r="LM11" s="136"/>
      <c r="LN11" s="169"/>
      <c r="LO11" s="170"/>
      <c r="LP11" s="171"/>
      <c r="LQ11" s="120">
        <v>7</v>
      </c>
      <c r="LR11" s="121">
        <v>7</v>
      </c>
      <c r="LS11" s="121">
        <v>7</v>
      </c>
      <c r="LT11" s="121">
        <v>7</v>
      </c>
      <c r="LU11" s="121">
        <v>7</v>
      </c>
      <c r="LV11" s="121">
        <v>7</v>
      </c>
      <c r="LW11" s="122">
        <v>7</v>
      </c>
      <c r="LX11" s="136"/>
      <c r="LY11" s="120">
        <v>7</v>
      </c>
      <c r="LZ11" s="121">
        <v>7</v>
      </c>
      <c r="MA11" s="121">
        <v>7</v>
      </c>
      <c r="MB11" s="121">
        <v>7</v>
      </c>
      <c r="MC11" s="121">
        <v>7</v>
      </c>
      <c r="MD11" s="121">
        <v>7</v>
      </c>
      <c r="ME11" s="122">
        <v>7</v>
      </c>
      <c r="MF11" s="136"/>
      <c r="MG11" s="120">
        <v>7</v>
      </c>
      <c r="MH11" s="121">
        <v>7</v>
      </c>
      <c r="MI11" s="121">
        <v>7</v>
      </c>
      <c r="MJ11" s="121">
        <v>7</v>
      </c>
      <c r="MK11" s="121">
        <v>7</v>
      </c>
      <c r="ML11" s="121">
        <v>7</v>
      </c>
      <c r="MM11" s="122">
        <v>7</v>
      </c>
      <c r="MN11" s="136"/>
      <c r="MO11" s="120">
        <v>7</v>
      </c>
      <c r="MP11" s="121">
        <v>7</v>
      </c>
      <c r="MQ11" s="121">
        <v>7</v>
      </c>
      <c r="MR11" s="121">
        <v>7</v>
      </c>
      <c r="MS11" s="121">
        <v>7</v>
      </c>
      <c r="MT11" s="121">
        <v>7</v>
      </c>
      <c r="MU11" s="122">
        <v>7</v>
      </c>
      <c r="MV11" s="136"/>
      <c r="MW11" s="169"/>
      <c r="MX11" s="170"/>
      <c r="MY11" s="171"/>
      <c r="MZ11" s="120">
        <v>7</v>
      </c>
      <c r="NA11" s="121">
        <v>7</v>
      </c>
      <c r="NB11" s="121">
        <v>7</v>
      </c>
      <c r="NC11" s="121">
        <v>7</v>
      </c>
      <c r="ND11" s="121">
        <v>7</v>
      </c>
      <c r="NE11" s="121">
        <v>7</v>
      </c>
      <c r="NF11" s="122">
        <v>7</v>
      </c>
      <c r="NG11" s="136"/>
      <c r="NH11" s="120">
        <v>7</v>
      </c>
      <c r="NI11" s="121">
        <v>7</v>
      </c>
      <c r="NJ11" s="121">
        <v>7</v>
      </c>
      <c r="NK11" s="121">
        <v>7</v>
      </c>
      <c r="NL11" s="121">
        <v>7</v>
      </c>
      <c r="NM11" s="121">
        <v>7</v>
      </c>
      <c r="NN11" s="122">
        <v>7</v>
      </c>
      <c r="NO11" s="136"/>
      <c r="NP11" s="120">
        <v>7</v>
      </c>
      <c r="NQ11" s="121">
        <v>7</v>
      </c>
      <c r="NR11" s="121">
        <v>7</v>
      </c>
      <c r="NS11" s="121">
        <v>7</v>
      </c>
      <c r="NT11" s="121">
        <v>7</v>
      </c>
      <c r="NU11" s="121">
        <v>7</v>
      </c>
      <c r="NV11" s="122">
        <v>7</v>
      </c>
      <c r="NW11" s="136"/>
      <c r="NX11" s="120">
        <v>7</v>
      </c>
      <c r="NY11" s="121">
        <v>7</v>
      </c>
      <c r="NZ11" s="121">
        <v>7</v>
      </c>
      <c r="OA11" s="121">
        <v>7</v>
      </c>
      <c r="OB11" s="121">
        <v>7</v>
      </c>
      <c r="OC11" s="121">
        <v>7</v>
      </c>
      <c r="OD11" s="122">
        <v>7</v>
      </c>
      <c r="OE11" s="136"/>
      <c r="OF11" s="169"/>
      <c r="OG11" s="170"/>
      <c r="OH11" s="171"/>
      <c r="OI11" s="120">
        <v>7</v>
      </c>
      <c r="OJ11" s="121">
        <v>7</v>
      </c>
      <c r="OK11" s="121">
        <v>7</v>
      </c>
      <c r="OL11" s="121">
        <v>7</v>
      </c>
      <c r="OM11" s="121">
        <v>7</v>
      </c>
      <c r="ON11" s="121">
        <v>7</v>
      </c>
      <c r="OO11" s="122">
        <v>7</v>
      </c>
      <c r="OP11" s="136"/>
      <c r="OQ11" s="120">
        <v>7</v>
      </c>
      <c r="OR11" s="121">
        <v>7</v>
      </c>
      <c r="OS11" s="121">
        <v>7</v>
      </c>
      <c r="OT11" s="121">
        <v>7</v>
      </c>
      <c r="OU11" s="121">
        <v>7</v>
      </c>
      <c r="OV11" s="121">
        <v>7</v>
      </c>
      <c r="OW11" s="122">
        <v>7</v>
      </c>
      <c r="OX11" s="136"/>
      <c r="OY11" s="120">
        <v>7</v>
      </c>
      <c r="OZ11" s="121">
        <v>7</v>
      </c>
      <c r="PA11" s="121">
        <v>7</v>
      </c>
      <c r="PB11" s="121">
        <v>7</v>
      </c>
      <c r="PC11" s="121">
        <v>7</v>
      </c>
      <c r="PD11" s="121">
        <v>7</v>
      </c>
      <c r="PE11" s="122">
        <v>7</v>
      </c>
      <c r="PF11" s="136"/>
      <c r="PG11" s="120">
        <v>7</v>
      </c>
      <c r="PH11" s="121">
        <v>7</v>
      </c>
      <c r="PI11" s="121">
        <v>7</v>
      </c>
      <c r="PJ11" s="121">
        <v>7</v>
      </c>
      <c r="PK11" s="121">
        <v>7</v>
      </c>
      <c r="PL11" s="121">
        <v>7</v>
      </c>
      <c r="PM11" s="122">
        <v>7</v>
      </c>
      <c r="PN11" s="136"/>
      <c r="PO11" s="169"/>
      <c r="PP11" s="170"/>
      <c r="PQ11" s="171"/>
      <c r="PR11" s="120">
        <v>7</v>
      </c>
      <c r="PS11" s="121">
        <v>7</v>
      </c>
      <c r="PT11" s="121">
        <v>7</v>
      </c>
      <c r="PU11" s="121">
        <v>7</v>
      </c>
      <c r="PV11" s="121">
        <v>7</v>
      </c>
      <c r="PW11" s="121">
        <v>7</v>
      </c>
      <c r="PX11" s="122">
        <v>7</v>
      </c>
      <c r="PY11" s="136"/>
      <c r="PZ11" s="120">
        <v>7</v>
      </c>
      <c r="QA11" s="121">
        <v>7</v>
      </c>
      <c r="QB11" s="121">
        <v>7</v>
      </c>
      <c r="QC11" s="121">
        <v>7</v>
      </c>
      <c r="QD11" s="121">
        <v>7</v>
      </c>
      <c r="QE11" s="121">
        <v>7</v>
      </c>
      <c r="QF11" s="122">
        <v>7</v>
      </c>
      <c r="QG11" s="136"/>
      <c r="QH11" s="120">
        <v>7</v>
      </c>
      <c r="QI11" s="121">
        <v>7</v>
      </c>
      <c r="QJ11" s="121">
        <v>7</v>
      </c>
      <c r="QK11" s="121">
        <v>7</v>
      </c>
      <c r="QL11" s="121">
        <v>7</v>
      </c>
      <c r="QM11" s="121">
        <v>7</v>
      </c>
      <c r="QN11" s="122">
        <v>7</v>
      </c>
      <c r="QO11" s="136"/>
      <c r="QP11" s="120">
        <v>7</v>
      </c>
      <c r="QQ11" s="121">
        <v>7</v>
      </c>
      <c r="QR11" s="121">
        <v>7</v>
      </c>
      <c r="QS11" s="121">
        <v>7</v>
      </c>
      <c r="QT11" s="121">
        <v>7</v>
      </c>
      <c r="QU11" s="121">
        <v>7</v>
      </c>
      <c r="QV11" s="122">
        <v>7</v>
      </c>
      <c r="QW11" s="136"/>
      <c r="QX11" s="169"/>
      <c r="QY11" s="170"/>
      <c r="QZ11" s="171"/>
      <c r="RA11" s="40">
        <v>7</v>
      </c>
    </row>
    <row r="12" spans="1:469" ht="15.75" customHeight="1" thickBot="1" x14ac:dyDescent="0.3">
      <c r="M12" s="29"/>
      <c r="N12" s="94"/>
      <c r="U12" s="136"/>
      <c r="V12" s="94"/>
      <c r="AC12" s="136"/>
      <c r="AD12" s="94"/>
      <c r="AK12" s="136"/>
      <c r="AL12" s="94"/>
      <c r="AS12" s="136"/>
      <c r="AT12" s="172"/>
      <c r="AU12" s="173"/>
      <c r="AV12" s="174"/>
      <c r="AW12" s="94"/>
      <c r="BD12" s="136"/>
      <c r="BE12" s="94"/>
      <c r="BL12" s="136"/>
      <c r="BM12" s="94"/>
      <c r="BT12" s="136"/>
      <c r="BU12" s="94"/>
      <c r="CB12" s="136"/>
      <c r="CC12" s="172"/>
      <c r="CD12" s="173"/>
      <c r="CE12" s="174"/>
      <c r="CF12" s="94"/>
      <c r="CM12" s="136"/>
      <c r="CN12" s="94"/>
      <c r="CU12" s="136"/>
      <c r="CV12" s="94"/>
      <c r="DC12" s="136"/>
      <c r="DD12" s="94"/>
      <c r="DK12" s="136"/>
      <c r="DL12" s="172"/>
      <c r="DM12" s="173"/>
      <c r="DN12" s="174"/>
      <c r="DO12" s="94"/>
      <c r="DV12" s="136"/>
      <c r="DW12" s="94"/>
      <c r="ED12" s="136"/>
      <c r="EE12" s="94"/>
      <c r="EL12" s="136"/>
      <c r="EM12" s="94"/>
      <c r="ET12" s="136"/>
      <c r="EU12" s="172"/>
      <c r="EV12" s="173"/>
      <c r="EW12" s="174"/>
      <c r="EX12" s="94"/>
      <c r="FE12" s="136"/>
      <c r="FF12" s="94"/>
      <c r="FM12" s="136"/>
      <c r="FN12" s="94"/>
      <c r="FU12" s="136"/>
      <c r="FV12" s="94"/>
      <c r="GC12" s="136"/>
      <c r="GD12" s="172"/>
      <c r="GE12" s="173"/>
      <c r="GF12" s="174"/>
      <c r="GG12" s="94"/>
      <c r="GN12" s="136"/>
      <c r="GO12" s="94"/>
      <c r="GV12" s="136"/>
      <c r="GW12" s="94"/>
      <c r="HD12" s="136"/>
      <c r="HE12" s="94"/>
      <c r="HL12" s="136"/>
      <c r="HM12" s="172"/>
      <c r="HN12" s="173"/>
      <c r="HO12" s="174"/>
      <c r="HP12" s="94"/>
      <c r="HW12" s="136"/>
      <c r="HX12" s="94"/>
      <c r="IE12" s="136"/>
      <c r="IF12" s="94"/>
      <c r="IM12" s="136"/>
      <c r="IN12" s="94"/>
      <c r="IU12" s="136"/>
      <c r="IV12" s="172"/>
      <c r="IW12" s="173"/>
      <c r="IX12" s="174"/>
      <c r="IY12" s="94"/>
      <c r="JF12" s="136"/>
      <c r="JG12" s="94"/>
      <c r="JN12" s="136"/>
      <c r="JO12" s="94"/>
      <c r="JV12" s="136"/>
      <c r="JW12" s="94"/>
      <c r="KD12" s="136"/>
      <c r="KE12" s="172"/>
      <c r="KF12" s="173"/>
      <c r="KG12" s="174"/>
      <c r="KH12" s="94"/>
      <c r="KO12" s="136"/>
      <c r="KP12" s="94"/>
      <c r="KW12" s="136"/>
      <c r="KX12" s="94"/>
      <c r="LE12" s="136"/>
      <c r="LF12" s="94"/>
      <c r="LM12" s="136"/>
      <c r="LN12" s="172"/>
      <c r="LO12" s="173"/>
      <c r="LP12" s="174"/>
      <c r="LQ12" s="94"/>
      <c r="LX12" s="136"/>
      <c r="LY12" s="94"/>
      <c r="MF12" s="136"/>
      <c r="MG12" s="94"/>
      <c r="MN12" s="136"/>
      <c r="MO12" s="94"/>
      <c r="MV12" s="136"/>
      <c r="MW12" s="172"/>
      <c r="MX12" s="173"/>
      <c r="MY12" s="174"/>
      <c r="MZ12" s="94"/>
      <c r="NG12" s="136"/>
      <c r="NH12" s="94"/>
      <c r="NO12" s="136"/>
      <c r="NP12" s="94"/>
      <c r="NW12" s="136"/>
      <c r="NX12" s="94"/>
      <c r="OE12" s="136"/>
      <c r="OF12" s="172"/>
      <c r="OG12" s="173"/>
      <c r="OH12" s="174"/>
      <c r="OI12" s="94"/>
      <c r="OP12" s="136"/>
      <c r="OQ12" s="94"/>
      <c r="OX12" s="136"/>
      <c r="OY12" s="94"/>
      <c r="PF12" s="136"/>
      <c r="PG12" s="94"/>
      <c r="PN12" s="136"/>
      <c r="PO12" s="172"/>
      <c r="PP12" s="173"/>
      <c r="PQ12" s="174"/>
      <c r="PR12" s="94"/>
      <c r="PY12" s="136"/>
      <c r="PZ12" s="94"/>
      <c r="QG12" s="136"/>
      <c r="QH12" s="94"/>
      <c r="QO12" s="136"/>
      <c r="QP12" s="94"/>
      <c r="QW12" s="136"/>
      <c r="QX12" s="172"/>
      <c r="QY12" s="173"/>
      <c r="QZ12" s="174"/>
    </row>
    <row r="13" spans="1:469" ht="15" customHeight="1" thickBot="1" x14ac:dyDescent="0.35">
      <c r="M13" s="88" t="s">
        <v>176</v>
      </c>
      <c r="N13" s="93">
        <f>COUNTIF(N16:N265,"RH")+COUNTIF(N16:N265,"CP")+COUNTIF(N16:N265,"RS")+COUNTIF(N16:N265,"JF")+COUNTIF(N16:N265,"AI")+COUNTIF(N16:N265,"ABS")+COUNTIF(N16:N265,"AT")+COUNTIF(N16:N265,"FORM")+COUNTIF(N16:N265,"MAL")+COUNTIF(N16:N265,"CP NV")+COUNTIF(N16:N265,"ABS NJ")+COUNTIF(N16:N265,"CE")+COUNTIF(N16:N265,"DAR")+COUNTIF(N16:N265,"MAT")+COUNTIF(N16:N265,"PAR")+COUNTIF(N16:N265,"LI")+COUNTIF(N16:N265,"RTT")+COUNTIF(N16:N265,"Récup")</f>
        <v>5</v>
      </c>
      <c r="O13" s="50">
        <f t="shared" ref="O13:CA13" si="477">COUNTIF(O16:O265,"RH")+COUNTIF(O16:O265,"CP")+COUNTIF(O16:O265,"RS")+COUNTIF(O16:O265,"JF")+COUNTIF(O16:O265,"AI")+COUNTIF(O16:O265,"ABS")+COUNTIF(O16:O265,"AT")+COUNTIF(O16:O265,"FORM")+COUNTIF(O16:O265,"MAL")+COUNTIF(O16:O265,"CP NV")+COUNTIF(O16:O265,"ABS NJ")+COUNTIF(O16:O265,"CE")+COUNTIF(O16:O265,"DAR")+COUNTIF(O16:O265,"MAT")+COUNTIF(O16:O265,"PAR")+COUNTIF(O16:O265,"LI")+COUNTIF(O16:O265,"RTT")+COUNTIF(O16:O265,"Récup")</f>
        <v>2</v>
      </c>
      <c r="P13" s="50">
        <f t="shared" si="477"/>
        <v>2</v>
      </c>
      <c r="Q13" s="50">
        <f t="shared" si="477"/>
        <v>2</v>
      </c>
      <c r="R13" s="50">
        <f t="shared" si="477"/>
        <v>2</v>
      </c>
      <c r="S13" s="50">
        <f t="shared" si="477"/>
        <v>2</v>
      </c>
      <c r="T13" s="50">
        <f t="shared" si="477"/>
        <v>10</v>
      </c>
      <c r="U13" s="137"/>
      <c r="V13" s="93">
        <f t="shared" si="477"/>
        <v>2</v>
      </c>
      <c r="W13" s="50">
        <f t="shared" si="477"/>
        <v>2</v>
      </c>
      <c r="X13" s="50">
        <f t="shared" si="477"/>
        <v>2</v>
      </c>
      <c r="Y13" s="50">
        <f t="shared" si="477"/>
        <v>3</v>
      </c>
      <c r="Z13" s="50">
        <f t="shared" si="477"/>
        <v>2</v>
      </c>
      <c r="AA13" s="50">
        <f t="shared" si="477"/>
        <v>1</v>
      </c>
      <c r="AB13" s="50">
        <f t="shared" si="477"/>
        <v>10</v>
      </c>
      <c r="AC13" s="138"/>
      <c r="AD13" s="106">
        <f t="shared" si="477"/>
        <v>1</v>
      </c>
      <c r="AE13" s="105">
        <f t="shared" si="477"/>
        <v>3</v>
      </c>
      <c r="AF13" s="105">
        <f t="shared" si="477"/>
        <v>2</v>
      </c>
      <c r="AG13" s="105">
        <f t="shared" si="477"/>
        <v>2</v>
      </c>
      <c r="AH13" s="105">
        <f t="shared" si="477"/>
        <v>1</v>
      </c>
      <c r="AI13" s="105">
        <f t="shared" si="477"/>
        <v>2</v>
      </c>
      <c r="AJ13" s="105">
        <f t="shared" si="477"/>
        <v>10</v>
      </c>
      <c r="AK13" s="138"/>
      <c r="AL13" s="93">
        <f t="shared" si="477"/>
        <v>1</v>
      </c>
      <c r="AM13" s="50">
        <f t="shared" si="477"/>
        <v>1</v>
      </c>
      <c r="AN13" s="50">
        <f t="shared" si="477"/>
        <v>1</v>
      </c>
      <c r="AO13" s="50">
        <f t="shared" si="477"/>
        <v>2</v>
      </c>
      <c r="AP13" s="50">
        <f t="shared" si="477"/>
        <v>1</v>
      </c>
      <c r="AQ13" s="50">
        <f t="shared" si="477"/>
        <v>2</v>
      </c>
      <c r="AR13" s="50">
        <f t="shared" si="477"/>
        <v>1</v>
      </c>
      <c r="AS13" s="138"/>
      <c r="AT13" s="187" t="s">
        <v>180</v>
      </c>
      <c r="AU13" s="108">
        <f>SUM(AU16:AU408)</f>
        <v>2</v>
      </c>
      <c r="AV13" s="109">
        <f>SUM(AV16:AV408)</f>
        <v>6</v>
      </c>
      <c r="AW13" s="93">
        <f t="shared" si="477"/>
        <v>0</v>
      </c>
      <c r="AX13" s="50">
        <f t="shared" si="477"/>
        <v>0</v>
      </c>
      <c r="AY13" s="50">
        <f t="shared" si="477"/>
        <v>0</v>
      </c>
      <c r="AZ13" s="50">
        <f t="shared" si="477"/>
        <v>0</v>
      </c>
      <c r="BA13" s="50">
        <f t="shared" si="477"/>
        <v>0</v>
      </c>
      <c r="BB13" s="50">
        <f t="shared" si="477"/>
        <v>0</v>
      </c>
      <c r="BC13" s="50">
        <f t="shared" si="477"/>
        <v>0</v>
      </c>
      <c r="BD13" s="137"/>
      <c r="BE13" s="93">
        <f t="shared" si="477"/>
        <v>0</v>
      </c>
      <c r="BF13" s="50">
        <f t="shared" si="477"/>
        <v>0</v>
      </c>
      <c r="BG13" s="50">
        <f t="shared" si="477"/>
        <v>0</v>
      </c>
      <c r="BH13" s="50">
        <f t="shared" si="477"/>
        <v>0</v>
      </c>
      <c r="BI13" s="50">
        <f t="shared" si="477"/>
        <v>0</v>
      </c>
      <c r="BJ13" s="50">
        <f t="shared" si="477"/>
        <v>0</v>
      </c>
      <c r="BK13" s="50">
        <f t="shared" si="477"/>
        <v>0</v>
      </c>
      <c r="BL13" s="138"/>
      <c r="BM13" s="106">
        <f t="shared" si="477"/>
        <v>0</v>
      </c>
      <c r="BN13" s="105">
        <f t="shared" si="477"/>
        <v>0</v>
      </c>
      <c r="BO13" s="105">
        <f t="shared" si="477"/>
        <v>0</v>
      </c>
      <c r="BP13" s="105">
        <f t="shared" si="477"/>
        <v>0</v>
      </c>
      <c r="BQ13" s="105">
        <f t="shared" si="477"/>
        <v>0</v>
      </c>
      <c r="BR13" s="105">
        <f t="shared" si="477"/>
        <v>0</v>
      </c>
      <c r="BS13" s="105">
        <f t="shared" si="477"/>
        <v>0</v>
      </c>
      <c r="BT13" s="138"/>
      <c r="BU13" s="93">
        <f t="shared" si="477"/>
        <v>0</v>
      </c>
      <c r="BV13" s="50">
        <f t="shared" si="477"/>
        <v>0</v>
      </c>
      <c r="BW13" s="50">
        <f t="shared" si="477"/>
        <v>0</v>
      </c>
      <c r="BX13" s="50">
        <f t="shared" si="477"/>
        <v>0</v>
      </c>
      <c r="BY13" s="50">
        <f t="shared" si="477"/>
        <v>0</v>
      </c>
      <c r="BZ13" s="50">
        <f t="shared" si="477"/>
        <v>0</v>
      </c>
      <c r="CA13" s="50">
        <f t="shared" si="477"/>
        <v>0</v>
      </c>
      <c r="CB13" s="138"/>
      <c r="CC13" s="131" t="s">
        <v>180</v>
      </c>
      <c r="CD13" s="108">
        <f>SUM(CD16:CD408)</f>
        <v>0</v>
      </c>
      <c r="CE13" s="109">
        <f>SUM(CE16:CE408)</f>
        <v>0</v>
      </c>
      <c r="CF13" s="93">
        <f t="shared" ref="CF13:ER13" si="478">COUNTIF(CF16:CF265,"RH")+COUNTIF(CF16:CF265,"CP")+COUNTIF(CF16:CF265,"RS")+COUNTIF(CF16:CF265,"JF")+COUNTIF(CF16:CF265,"AI")+COUNTIF(CF16:CF265,"ABS")+COUNTIF(CF16:CF265,"AT")+COUNTIF(CF16:CF265,"FORM")+COUNTIF(CF16:CF265,"MAL")+COUNTIF(CF16:CF265,"CP NV")+COUNTIF(CF16:CF265,"ABS NJ")+COUNTIF(CF16:CF265,"CE")+COUNTIF(CF16:CF265,"DAR")+COUNTIF(CF16:CF265,"MAT")+COUNTIF(CF16:CF265,"PAR")+COUNTIF(CF16:CF265,"LI")+COUNTIF(CF16:CF265,"RTT")+COUNTIF(CF16:CF265,"Récup")</f>
        <v>0</v>
      </c>
      <c r="CG13" s="50">
        <f t="shared" si="478"/>
        <v>0</v>
      </c>
      <c r="CH13" s="50">
        <f t="shared" si="478"/>
        <v>0</v>
      </c>
      <c r="CI13" s="50">
        <f t="shared" si="478"/>
        <v>0</v>
      </c>
      <c r="CJ13" s="50">
        <f t="shared" si="478"/>
        <v>0</v>
      </c>
      <c r="CK13" s="50">
        <f t="shared" si="478"/>
        <v>0</v>
      </c>
      <c r="CL13" s="50">
        <f t="shared" si="478"/>
        <v>0</v>
      </c>
      <c r="CM13" s="137"/>
      <c r="CN13" s="93">
        <f t="shared" si="478"/>
        <v>0</v>
      </c>
      <c r="CO13" s="50">
        <f t="shared" si="478"/>
        <v>0</v>
      </c>
      <c r="CP13" s="50">
        <f t="shared" si="478"/>
        <v>0</v>
      </c>
      <c r="CQ13" s="50">
        <f t="shared" si="478"/>
        <v>0</v>
      </c>
      <c r="CR13" s="50">
        <f t="shared" si="478"/>
        <v>0</v>
      </c>
      <c r="CS13" s="50">
        <f t="shared" si="478"/>
        <v>0</v>
      </c>
      <c r="CT13" s="50">
        <f t="shared" si="478"/>
        <v>0</v>
      </c>
      <c r="CU13" s="138"/>
      <c r="CV13" s="106">
        <f t="shared" si="478"/>
        <v>0</v>
      </c>
      <c r="CW13" s="105">
        <f t="shared" si="478"/>
        <v>0</v>
      </c>
      <c r="CX13" s="105">
        <f t="shared" si="478"/>
        <v>0</v>
      </c>
      <c r="CY13" s="105">
        <f t="shared" si="478"/>
        <v>0</v>
      </c>
      <c r="CZ13" s="105">
        <f t="shared" si="478"/>
        <v>0</v>
      </c>
      <c r="DA13" s="105">
        <f t="shared" si="478"/>
        <v>0</v>
      </c>
      <c r="DB13" s="105">
        <f t="shared" si="478"/>
        <v>0</v>
      </c>
      <c r="DC13" s="138"/>
      <c r="DD13" s="93">
        <f t="shared" si="478"/>
        <v>0</v>
      </c>
      <c r="DE13" s="50">
        <f t="shared" si="478"/>
        <v>0</v>
      </c>
      <c r="DF13" s="50">
        <f t="shared" si="478"/>
        <v>0</v>
      </c>
      <c r="DG13" s="50">
        <f t="shared" si="478"/>
        <v>0</v>
      </c>
      <c r="DH13" s="50">
        <f t="shared" si="478"/>
        <v>0</v>
      </c>
      <c r="DI13" s="50">
        <f t="shared" si="478"/>
        <v>0</v>
      </c>
      <c r="DJ13" s="50">
        <f t="shared" si="478"/>
        <v>0</v>
      </c>
      <c r="DK13" s="138"/>
      <c r="DL13" s="131" t="s">
        <v>180</v>
      </c>
      <c r="DM13" s="108">
        <f>SUM(DM16:DM408)</f>
        <v>0</v>
      </c>
      <c r="DN13" s="109">
        <f>SUM(DN16:DN408)</f>
        <v>0</v>
      </c>
      <c r="DO13" s="93">
        <f t="shared" si="478"/>
        <v>0</v>
      </c>
      <c r="DP13" s="50">
        <f t="shared" si="478"/>
        <v>0</v>
      </c>
      <c r="DQ13" s="50">
        <f t="shared" si="478"/>
        <v>0</v>
      </c>
      <c r="DR13" s="50">
        <f t="shared" si="478"/>
        <v>0</v>
      </c>
      <c r="DS13" s="50">
        <f t="shared" si="478"/>
        <v>0</v>
      </c>
      <c r="DT13" s="50">
        <f t="shared" si="478"/>
        <v>0</v>
      </c>
      <c r="DU13" s="50">
        <f t="shared" si="478"/>
        <v>0</v>
      </c>
      <c r="DV13" s="137"/>
      <c r="DW13" s="93">
        <f t="shared" si="478"/>
        <v>0</v>
      </c>
      <c r="DX13" s="50">
        <f t="shared" si="478"/>
        <v>0</v>
      </c>
      <c r="DY13" s="50">
        <f t="shared" si="478"/>
        <v>0</v>
      </c>
      <c r="DZ13" s="50">
        <f t="shared" si="478"/>
        <v>0</v>
      </c>
      <c r="EA13" s="50">
        <f t="shared" si="478"/>
        <v>0</v>
      </c>
      <c r="EB13" s="50">
        <f t="shared" si="478"/>
        <v>0</v>
      </c>
      <c r="EC13" s="50">
        <f t="shared" si="478"/>
        <v>0</v>
      </c>
      <c r="ED13" s="138"/>
      <c r="EE13" s="106">
        <f t="shared" si="478"/>
        <v>0</v>
      </c>
      <c r="EF13" s="105">
        <f t="shared" si="478"/>
        <v>0</v>
      </c>
      <c r="EG13" s="105">
        <f t="shared" si="478"/>
        <v>0</v>
      </c>
      <c r="EH13" s="105">
        <f t="shared" si="478"/>
        <v>0</v>
      </c>
      <c r="EI13" s="105">
        <f t="shared" si="478"/>
        <v>0</v>
      </c>
      <c r="EJ13" s="105">
        <f t="shared" si="478"/>
        <v>0</v>
      </c>
      <c r="EK13" s="105">
        <f t="shared" si="478"/>
        <v>0</v>
      </c>
      <c r="EL13" s="138"/>
      <c r="EM13" s="93">
        <f t="shared" si="478"/>
        <v>0</v>
      </c>
      <c r="EN13" s="50">
        <f t="shared" si="478"/>
        <v>0</v>
      </c>
      <c r="EO13" s="50">
        <f t="shared" si="478"/>
        <v>0</v>
      </c>
      <c r="EP13" s="50">
        <f t="shared" si="478"/>
        <v>0</v>
      </c>
      <c r="EQ13" s="50">
        <f t="shared" si="478"/>
        <v>0</v>
      </c>
      <c r="ER13" s="50">
        <f t="shared" si="478"/>
        <v>0</v>
      </c>
      <c r="ES13" s="50">
        <f t="shared" ref="ES13:HJ13" si="479">COUNTIF(ES16:ES265,"RH")+COUNTIF(ES16:ES265,"CP")+COUNTIF(ES16:ES265,"RS")+COUNTIF(ES16:ES265,"JF")+COUNTIF(ES16:ES265,"AI")+COUNTIF(ES16:ES265,"ABS")+COUNTIF(ES16:ES265,"AT")+COUNTIF(ES16:ES265,"FORM")+COUNTIF(ES16:ES265,"MAL")+COUNTIF(ES16:ES265,"CP NV")+COUNTIF(ES16:ES265,"ABS NJ")+COUNTIF(ES16:ES265,"CE")+COUNTIF(ES16:ES265,"DAR")+COUNTIF(ES16:ES265,"MAT")+COUNTIF(ES16:ES265,"PAR")+COUNTIF(ES16:ES265,"LI")+COUNTIF(ES16:ES265,"RTT")+COUNTIF(ES16:ES265,"Récup")</f>
        <v>0</v>
      </c>
      <c r="ET13" s="138"/>
      <c r="EU13" s="131" t="s">
        <v>180</v>
      </c>
      <c r="EV13" s="108">
        <f>SUM(EV16:EV408)</f>
        <v>0</v>
      </c>
      <c r="EW13" s="109">
        <f>SUM(EW16:EW408)</f>
        <v>0</v>
      </c>
      <c r="EX13" s="93">
        <f t="shared" si="479"/>
        <v>0</v>
      </c>
      <c r="EY13" s="50">
        <f t="shared" si="479"/>
        <v>0</v>
      </c>
      <c r="EZ13" s="50">
        <f t="shared" si="479"/>
        <v>0</v>
      </c>
      <c r="FA13" s="50">
        <f t="shared" si="479"/>
        <v>0</v>
      </c>
      <c r="FB13" s="50">
        <f t="shared" si="479"/>
        <v>0</v>
      </c>
      <c r="FC13" s="50">
        <f t="shared" si="479"/>
        <v>0</v>
      </c>
      <c r="FD13" s="50">
        <f t="shared" si="479"/>
        <v>0</v>
      </c>
      <c r="FE13" s="137"/>
      <c r="FF13" s="93">
        <f t="shared" si="479"/>
        <v>0</v>
      </c>
      <c r="FG13" s="50">
        <f t="shared" si="479"/>
        <v>0</v>
      </c>
      <c r="FH13" s="50">
        <f t="shared" si="479"/>
        <v>0</v>
      </c>
      <c r="FI13" s="50">
        <f t="shared" si="479"/>
        <v>0</v>
      </c>
      <c r="FJ13" s="50">
        <f t="shared" si="479"/>
        <v>0</v>
      </c>
      <c r="FK13" s="50">
        <f t="shared" si="479"/>
        <v>0</v>
      </c>
      <c r="FL13" s="50">
        <f t="shared" si="479"/>
        <v>0</v>
      </c>
      <c r="FM13" s="138"/>
      <c r="FN13" s="106">
        <f t="shared" si="479"/>
        <v>0</v>
      </c>
      <c r="FO13" s="105">
        <f t="shared" si="479"/>
        <v>0</v>
      </c>
      <c r="FP13" s="105">
        <f t="shared" si="479"/>
        <v>0</v>
      </c>
      <c r="FQ13" s="105">
        <f t="shared" si="479"/>
        <v>0</v>
      </c>
      <c r="FR13" s="105">
        <f t="shared" si="479"/>
        <v>0</v>
      </c>
      <c r="FS13" s="105">
        <f t="shared" si="479"/>
        <v>0</v>
      </c>
      <c r="FT13" s="105">
        <f t="shared" si="479"/>
        <v>0</v>
      </c>
      <c r="FU13" s="138"/>
      <c r="FV13" s="93">
        <f t="shared" si="479"/>
        <v>0</v>
      </c>
      <c r="FW13" s="50">
        <f t="shared" si="479"/>
        <v>0</v>
      </c>
      <c r="FX13" s="50">
        <f t="shared" si="479"/>
        <v>0</v>
      </c>
      <c r="FY13" s="50">
        <f t="shared" si="479"/>
        <v>0</v>
      </c>
      <c r="FZ13" s="50">
        <f t="shared" si="479"/>
        <v>0</v>
      </c>
      <c r="GA13" s="50">
        <f t="shared" si="479"/>
        <v>0</v>
      </c>
      <c r="GB13" s="50">
        <f t="shared" si="479"/>
        <v>0</v>
      </c>
      <c r="GC13" s="138"/>
      <c r="GD13" s="131" t="s">
        <v>180</v>
      </c>
      <c r="GE13" s="108">
        <f>SUM(GE16:GE408)</f>
        <v>0</v>
      </c>
      <c r="GF13" s="109">
        <f>SUM(GF16:GF408)</f>
        <v>0</v>
      </c>
      <c r="GG13" s="93">
        <f t="shared" si="479"/>
        <v>0</v>
      </c>
      <c r="GH13" s="50">
        <f t="shared" si="479"/>
        <v>0</v>
      </c>
      <c r="GI13" s="50">
        <f t="shared" si="479"/>
        <v>0</v>
      </c>
      <c r="GJ13" s="50">
        <f t="shared" si="479"/>
        <v>0</v>
      </c>
      <c r="GK13" s="50">
        <f t="shared" si="479"/>
        <v>0</v>
      </c>
      <c r="GL13" s="50">
        <f t="shared" si="479"/>
        <v>0</v>
      </c>
      <c r="GM13" s="50">
        <f t="shared" si="479"/>
        <v>0</v>
      </c>
      <c r="GN13" s="137"/>
      <c r="GO13" s="93">
        <f t="shared" si="479"/>
        <v>0</v>
      </c>
      <c r="GP13" s="50">
        <f t="shared" si="479"/>
        <v>0</v>
      </c>
      <c r="GQ13" s="50">
        <f t="shared" si="479"/>
        <v>0</v>
      </c>
      <c r="GR13" s="50">
        <f t="shared" si="479"/>
        <v>0</v>
      </c>
      <c r="GS13" s="50">
        <f t="shared" si="479"/>
        <v>0</v>
      </c>
      <c r="GT13" s="50">
        <f t="shared" si="479"/>
        <v>0</v>
      </c>
      <c r="GU13" s="50">
        <f t="shared" si="479"/>
        <v>0</v>
      </c>
      <c r="GV13" s="138"/>
      <c r="GW13" s="106">
        <f t="shared" si="479"/>
        <v>0</v>
      </c>
      <c r="GX13" s="105">
        <f t="shared" si="479"/>
        <v>0</v>
      </c>
      <c r="GY13" s="105">
        <f t="shared" si="479"/>
        <v>0</v>
      </c>
      <c r="GZ13" s="105">
        <f t="shared" si="479"/>
        <v>0</v>
      </c>
      <c r="HA13" s="105">
        <f t="shared" si="479"/>
        <v>0</v>
      </c>
      <c r="HB13" s="105">
        <f t="shared" si="479"/>
        <v>0</v>
      </c>
      <c r="HC13" s="105">
        <f t="shared" si="479"/>
        <v>0</v>
      </c>
      <c r="HD13" s="138"/>
      <c r="HE13" s="93">
        <f t="shared" si="479"/>
        <v>0</v>
      </c>
      <c r="HF13" s="50">
        <f t="shared" si="479"/>
        <v>0</v>
      </c>
      <c r="HG13" s="50">
        <f t="shared" si="479"/>
        <v>0</v>
      </c>
      <c r="HH13" s="50">
        <f t="shared" si="479"/>
        <v>0</v>
      </c>
      <c r="HI13" s="50">
        <f t="shared" si="479"/>
        <v>0</v>
      </c>
      <c r="HJ13" s="50">
        <f t="shared" si="479"/>
        <v>0</v>
      </c>
      <c r="HK13" s="50">
        <f t="shared" ref="HK13:KB13" si="480">COUNTIF(HK16:HK265,"RH")+COUNTIF(HK16:HK265,"CP")+COUNTIF(HK16:HK265,"RS")+COUNTIF(HK16:HK265,"JF")+COUNTIF(HK16:HK265,"AI")+COUNTIF(HK16:HK265,"ABS")+COUNTIF(HK16:HK265,"AT")+COUNTIF(HK16:HK265,"FORM")+COUNTIF(HK16:HK265,"MAL")+COUNTIF(HK16:HK265,"CP NV")+COUNTIF(HK16:HK265,"ABS NJ")+COUNTIF(HK16:HK265,"CE")+COUNTIF(HK16:HK265,"DAR")+COUNTIF(HK16:HK265,"MAT")+COUNTIF(HK16:HK265,"PAR")+COUNTIF(HK16:HK265,"LI")+COUNTIF(HK16:HK265,"RTT")+COUNTIF(HK16:HK265,"Récup")</f>
        <v>0</v>
      </c>
      <c r="HL13" s="138"/>
      <c r="HM13" s="131" t="s">
        <v>180</v>
      </c>
      <c r="HN13" s="108">
        <f>SUM(HN16:HN408)</f>
        <v>0</v>
      </c>
      <c r="HO13" s="109">
        <f>SUM(HO16:HO408)</f>
        <v>0</v>
      </c>
      <c r="HP13" s="93">
        <f t="shared" si="480"/>
        <v>0</v>
      </c>
      <c r="HQ13" s="50">
        <f t="shared" si="480"/>
        <v>0</v>
      </c>
      <c r="HR13" s="50">
        <f t="shared" si="480"/>
        <v>0</v>
      </c>
      <c r="HS13" s="50">
        <f t="shared" si="480"/>
        <v>0</v>
      </c>
      <c r="HT13" s="50">
        <f t="shared" si="480"/>
        <v>0</v>
      </c>
      <c r="HU13" s="50">
        <f t="shared" si="480"/>
        <v>0</v>
      </c>
      <c r="HV13" s="50">
        <f t="shared" si="480"/>
        <v>0</v>
      </c>
      <c r="HW13" s="137"/>
      <c r="HX13" s="93">
        <f t="shared" si="480"/>
        <v>0</v>
      </c>
      <c r="HY13" s="50">
        <f t="shared" si="480"/>
        <v>0</v>
      </c>
      <c r="HZ13" s="50">
        <f t="shared" si="480"/>
        <v>0</v>
      </c>
      <c r="IA13" s="50">
        <f t="shared" si="480"/>
        <v>0</v>
      </c>
      <c r="IB13" s="50">
        <f t="shared" si="480"/>
        <v>0</v>
      </c>
      <c r="IC13" s="50">
        <f t="shared" si="480"/>
        <v>0</v>
      </c>
      <c r="ID13" s="50">
        <f t="shared" si="480"/>
        <v>0</v>
      </c>
      <c r="IE13" s="138"/>
      <c r="IF13" s="106">
        <f t="shared" si="480"/>
        <v>0</v>
      </c>
      <c r="IG13" s="105">
        <f t="shared" si="480"/>
        <v>0</v>
      </c>
      <c r="IH13" s="105">
        <f t="shared" si="480"/>
        <v>0</v>
      </c>
      <c r="II13" s="105">
        <f t="shared" si="480"/>
        <v>0</v>
      </c>
      <c r="IJ13" s="105">
        <f t="shared" si="480"/>
        <v>0</v>
      </c>
      <c r="IK13" s="105">
        <f t="shared" si="480"/>
        <v>0</v>
      </c>
      <c r="IL13" s="105">
        <f t="shared" si="480"/>
        <v>0</v>
      </c>
      <c r="IM13" s="138"/>
      <c r="IN13" s="93">
        <f t="shared" si="480"/>
        <v>0</v>
      </c>
      <c r="IO13" s="50">
        <f t="shared" si="480"/>
        <v>0</v>
      </c>
      <c r="IP13" s="50">
        <f t="shared" si="480"/>
        <v>0</v>
      </c>
      <c r="IQ13" s="50">
        <f t="shared" si="480"/>
        <v>0</v>
      </c>
      <c r="IR13" s="50">
        <f t="shared" si="480"/>
        <v>0</v>
      </c>
      <c r="IS13" s="50">
        <f t="shared" si="480"/>
        <v>0</v>
      </c>
      <c r="IT13" s="50">
        <f t="shared" si="480"/>
        <v>0</v>
      </c>
      <c r="IU13" s="138"/>
      <c r="IV13" s="131" t="s">
        <v>180</v>
      </c>
      <c r="IW13" s="108">
        <f>SUM(IW16:IW408)</f>
        <v>0</v>
      </c>
      <c r="IX13" s="109">
        <f>SUM(IX16:IX408)</f>
        <v>0</v>
      </c>
      <c r="IY13" s="93">
        <f t="shared" si="480"/>
        <v>0</v>
      </c>
      <c r="IZ13" s="50">
        <f t="shared" si="480"/>
        <v>0</v>
      </c>
      <c r="JA13" s="50">
        <f t="shared" si="480"/>
        <v>0</v>
      </c>
      <c r="JB13" s="50">
        <f t="shared" si="480"/>
        <v>0</v>
      </c>
      <c r="JC13" s="50">
        <f t="shared" si="480"/>
        <v>0</v>
      </c>
      <c r="JD13" s="50">
        <f t="shared" si="480"/>
        <v>0</v>
      </c>
      <c r="JE13" s="50">
        <f t="shared" si="480"/>
        <v>0</v>
      </c>
      <c r="JF13" s="137"/>
      <c r="JG13" s="93">
        <f t="shared" si="480"/>
        <v>0</v>
      </c>
      <c r="JH13" s="50">
        <f t="shared" si="480"/>
        <v>0</v>
      </c>
      <c r="JI13" s="50">
        <f t="shared" si="480"/>
        <v>0</v>
      </c>
      <c r="JJ13" s="50">
        <f t="shared" si="480"/>
        <v>0</v>
      </c>
      <c r="JK13" s="50">
        <f t="shared" si="480"/>
        <v>0</v>
      </c>
      <c r="JL13" s="50">
        <f t="shared" si="480"/>
        <v>0</v>
      </c>
      <c r="JM13" s="50">
        <f t="shared" si="480"/>
        <v>0</v>
      </c>
      <c r="JN13" s="138"/>
      <c r="JO13" s="106">
        <f t="shared" si="480"/>
        <v>0</v>
      </c>
      <c r="JP13" s="105">
        <f t="shared" si="480"/>
        <v>0</v>
      </c>
      <c r="JQ13" s="105">
        <f t="shared" si="480"/>
        <v>0</v>
      </c>
      <c r="JR13" s="105">
        <f t="shared" si="480"/>
        <v>0</v>
      </c>
      <c r="JS13" s="105">
        <f t="shared" si="480"/>
        <v>0</v>
      </c>
      <c r="JT13" s="105">
        <f t="shared" si="480"/>
        <v>0</v>
      </c>
      <c r="JU13" s="105">
        <f t="shared" si="480"/>
        <v>0</v>
      </c>
      <c r="JV13" s="138"/>
      <c r="JW13" s="93">
        <f t="shared" si="480"/>
        <v>0</v>
      </c>
      <c r="JX13" s="50">
        <f t="shared" si="480"/>
        <v>0</v>
      </c>
      <c r="JY13" s="50">
        <f t="shared" si="480"/>
        <v>0</v>
      </c>
      <c r="JZ13" s="50">
        <f t="shared" si="480"/>
        <v>0</v>
      </c>
      <c r="KA13" s="50">
        <f t="shared" si="480"/>
        <v>0</v>
      </c>
      <c r="KB13" s="50">
        <f t="shared" si="480"/>
        <v>0</v>
      </c>
      <c r="KC13" s="50">
        <f t="shared" ref="KC13:NF13" si="481">COUNTIF(KC16:KC265,"RH")+COUNTIF(KC16:KC265,"CP")+COUNTIF(KC16:KC265,"RS")+COUNTIF(KC16:KC265,"JF")+COUNTIF(KC16:KC265,"AI")+COUNTIF(KC16:KC265,"ABS")+COUNTIF(KC16:KC265,"AT")+COUNTIF(KC16:KC265,"FORM")+COUNTIF(KC16:KC265,"MAL")+COUNTIF(KC16:KC265,"CP NV")+COUNTIF(KC16:KC265,"ABS NJ")+COUNTIF(KC16:KC265,"CE")+COUNTIF(KC16:KC265,"DAR")+COUNTIF(KC16:KC265,"MAT")+COUNTIF(KC16:KC265,"PAR")+COUNTIF(KC16:KC265,"LI")+COUNTIF(KC16:KC265,"RTT")+COUNTIF(KC16:KC265,"Récup")</f>
        <v>0</v>
      </c>
      <c r="KD13" s="138"/>
      <c r="KE13" s="131" t="s">
        <v>180</v>
      </c>
      <c r="KF13" s="108">
        <f>SUM(KF16:KF408)</f>
        <v>0</v>
      </c>
      <c r="KG13" s="109">
        <f>SUM(KG16:KG408)</f>
        <v>0</v>
      </c>
      <c r="KH13" s="93">
        <f t="shared" si="481"/>
        <v>0</v>
      </c>
      <c r="KI13" s="50">
        <f t="shared" si="481"/>
        <v>0</v>
      </c>
      <c r="KJ13" s="50">
        <f t="shared" si="481"/>
        <v>0</v>
      </c>
      <c r="KK13" s="50">
        <f t="shared" si="481"/>
        <v>0</v>
      </c>
      <c r="KL13" s="50">
        <f t="shared" si="481"/>
        <v>0</v>
      </c>
      <c r="KM13" s="50">
        <f t="shared" si="481"/>
        <v>0</v>
      </c>
      <c r="KN13" s="50">
        <f t="shared" si="481"/>
        <v>0</v>
      </c>
      <c r="KO13" s="137"/>
      <c r="KP13" s="93">
        <f t="shared" si="481"/>
        <v>0</v>
      </c>
      <c r="KQ13" s="50">
        <f t="shared" si="481"/>
        <v>0</v>
      </c>
      <c r="KR13" s="50">
        <f t="shared" si="481"/>
        <v>0</v>
      </c>
      <c r="KS13" s="50">
        <f t="shared" si="481"/>
        <v>0</v>
      </c>
      <c r="KT13" s="50">
        <f t="shared" si="481"/>
        <v>0</v>
      </c>
      <c r="KU13" s="50">
        <f t="shared" si="481"/>
        <v>0</v>
      </c>
      <c r="KV13" s="50">
        <f t="shared" si="481"/>
        <v>0</v>
      </c>
      <c r="KW13" s="138"/>
      <c r="KX13" s="106">
        <f t="shared" si="481"/>
        <v>0</v>
      </c>
      <c r="KY13" s="105">
        <f t="shared" si="481"/>
        <v>0</v>
      </c>
      <c r="KZ13" s="105">
        <f t="shared" si="481"/>
        <v>0</v>
      </c>
      <c r="LA13" s="105">
        <f t="shared" si="481"/>
        <v>0</v>
      </c>
      <c r="LB13" s="105">
        <f t="shared" si="481"/>
        <v>0</v>
      </c>
      <c r="LC13" s="105">
        <f t="shared" si="481"/>
        <v>0</v>
      </c>
      <c r="LD13" s="105">
        <f t="shared" si="481"/>
        <v>0</v>
      </c>
      <c r="LE13" s="138"/>
      <c r="LF13" s="93">
        <f t="shared" si="481"/>
        <v>0</v>
      </c>
      <c r="LG13" s="50">
        <f t="shared" si="481"/>
        <v>0</v>
      </c>
      <c r="LH13" s="50">
        <f t="shared" si="481"/>
        <v>0</v>
      </c>
      <c r="LI13" s="50">
        <f t="shared" si="481"/>
        <v>0</v>
      </c>
      <c r="LJ13" s="50">
        <f t="shared" si="481"/>
        <v>0</v>
      </c>
      <c r="LK13" s="50">
        <f t="shared" si="481"/>
        <v>0</v>
      </c>
      <c r="LL13" s="50">
        <f t="shared" si="481"/>
        <v>0</v>
      </c>
      <c r="LM13" s="138"/>
      <c r="LN13" s="131" t="s">
        <v>180</v>
      </c>
      <c r="LO13" s="108">
        <f>SUM(LO16:LO408)</f>
        <v>0</v>
      </c>
      <c r="LP13" s="109">
        <f>SUM(LP16:LP408)</f>
        <v>0</v>
      </c>
      <c r="LQ13" s="93">
        <f t="shared" si="481"/>
        <v>0</v>
      </c>
      <c r="LR13" s="50">
        <f t="shared" si="481"/>
        <v>0</v>
      </c>
      <c r="LS13" s="50">
        <f t="shared" si="481"/>
        <v>0</v>
      </c>
      <c r="LT13" s="50">
        <f t="shared" si="481"/>
        <v>0</v>
      </c>
      <c r="LU13" s="50">
        <f t="shared" si="481"/>
        <v>0</v>
      </c>
      <c r="LV13" s="50">
        <f t="shared" si="481"/>
        <v>0</v>
      </c>
      <c r="LW13" s="50">
        <f t="shared" si="481"/>
        <v>0</v>
      </c>
      <c r="LX13" s="137"/>
      <c r="LY13" s="93">
        <f t="shared" si="481"/>
        <v>0</v>
      </c>
      <c r="LZ13" s="50">
        <f t="shared" si="481"/>
        <v>0</v>
      </c>
      <c r="MA13" s="50">
        <f t="shared" si="481"/>
        <v>0</v>
      </c>
      <c r="MB13" s="50">
        <f t="shared" si="481"/>
        <v>0</v>
      </c>
      <c r="MC13" s="50">
        <f t="shared" si="481"/>
        <v>0</v>
      </c>
      <c r="MD13" s="50">
        <f t="shared" si="481"/>
        <v>0</v>
      </c>
      <c r="ME13" s="50">
        <f t="shared" si="481"/>
        <v>0</v>
      </c>
      <c r="MF13" s="138"/>
      <c r="MG13" s="106">
        <f t="shared" si="481"/>
        <v>0</v>
      </c>
      <c r="MH13" s="105">
        <f t="shared" si="481"/>
        <v>0</v>
      </c>
      <c r="MI13" s="105">
        <f t="shared" si="481"/>
        <v>0</v>
      </c>
      <c r="MJ13" s="105">
        <f t="shared" si="481"/>
        <v>0</v>
      </c>
      <c r="MK13" s="105">
        <f t="shared" si="481"/>
        <v>0</v>
      </c>
      <c r="ML13" s="105">
        <f t="shared" si="481"/>
        <v>0</v>
      </c>
      <c r="MM13" s="105">
        <f t="shared" si="481"/>
        <v>0</v>
      </c>
      <c r="MN13" s="138"/>
      <c r="MO13" s="93">
        <f t="shared" si="481"/>
        <v>0</v>
      </c>
      <c r="MP13" s="50">
        <f t="shared" si="481"/>
        <v>0</v>
      </c>
      <c r="MQ13" s="50">
        <f t="shared" si="481"/>
        <v>0</v>
      </c>
      <c r="MR13" s="50">
        <f t="shared" si="481"/>
        <v>0</v>
      </c>
      <c r="MS13" s="50">
        <f t="shared" si="481"/>
        <v>0</v>
      </c>
      <c r="MT13" s="50">
        <f t="shared" si="481"/>
        <v>0</v>
      </c>
      <c r="MU13" s="50">
        <f t="shared" si="481"/>
        <v>0</v>
      </c>
      <c r="MV13" s="138"/>
      <c r="MW13" s="131" t="s">
        <v>180</v>
      </c>
      <c r="MX13" s="108">
        <f>SUM(MX16:MX408)</f>
        <v>0</v>
      </c>
      <c r="MY13" s="109">
        <f>SUM(MY16:MY408)</f>
        <v>0</v>
      </c>
      <c r="MZ13" s="93">
        <f t="shared" si="481"/>
        <v>0</v>
      </c>
      <c r="NA13" s="50">
        <f t="shared" si="481"/>
        <v>0</v>
      </c>
      <c r="NB13" s="50">
        <f t="shared" si="481"/>
        <v>0</v>
      </c>
      <c r="NC13" s="50">
        <f t="shared" si="481"/>
        <v>0</v>
      </c>
      <c r="ND13" s="50">
        <f t="shared" si="481"/>
        <v>0</v>
      </c>
      <c r="NE13" s="50">
        <f t="shared" si="481"/>
        <v>0</v>
      </c>
      <c r="NF13" s="50">
        <f t="shared" si="481"/>
        <v>0</v>
      </c>
      <c r="NG13" s="137"/>
      <c r="NH13" s="93">
        <f t="shared" ref="NH13:QH13" si="482">COUNTIF(NH16:NH265,"RH")+COUNTIF(NH16:NH265,"CP")+COUNTIF(NH16:NH265,"RS")+COUNTIF(NH16:NH265,"JF")+COUNTIF(NH16:NH265,"AI")+COUNTIF(NH16:NH265,"ABS")+COUNTIF(NH16:NH265,"AT")+COUNTIF(NH16:NH265,"FORM")+COUNTIF(NH16:NH265,"MAL")+COUNTIF(NH16:NH265,"CP NV")+COUNTIF(NH16:NH265,"ABS NJ")+COUNTIF(NH16:NH265,"CE")+COUNTIF(NH16:NH265,"DAR")+COUNTIF(NH16:NH265,"MAT")+COUNTIF(NH16:NH265,"PAR")+COUNTIF(NH16:NH265,"LI")+COUNTIF(NH16:NH265,"RTT")+COUNTIF(NH16:NH265,"Récup")</f>
        <v>0</v>
      </c>
      <c r="NI13" s="50">
        <f t="shared" si="482"/>
        <v>0</v>
      </c>
      <c r="NJ13" s="50">
        <f t="shared" si="482"/>
        <v>0</v>
      </c>
      <c r="NK13" s="50">
        <f t="shared" si="482"/>
        <v>0</v>
      </c>
      <c r="NL13" s="50">
        <f t="shared" si="482"/>
        <v>0</v>
      </c>
      <c r="NM13" s="50">
        <f t="shared" si="482"/>
        <v>0</v>
      </c>
      <c r="NN13" s="50">
        <f t="shared" si="482"/>
        <v>0</v>
      </c>
      <c r="NO13" s="138"/>
      <c r="NP13" s="106">
        <f t="shared" si="482"/>
        <v>0</v>
      </c>
      <c r="NQ13" s="105">
        <f t="shared" si="482"/>
        <v>0</v>
      </c>
      <c r="NR13" s="105">
        <f t="shared" si="482"/>
        <v>0</v>
      </c>
      <c r="NS13" s="105">
        <f t="shared" si="482"/>
        <v>0</v>
      </c>
      <c r="NT13" s="105">
        <f t="shared" si="482"/>
        <v>0</v>
      </c>
      <c r="NU13" s="105">
        <f t="shared" si="482"/>
        <v>0</v>
      </c>
      <c r="NV13" s="105">
        <f t="shared" si="482"/>
        <v>0</v>
      </c>
      <c r="NW13" s="138"/>
      <c r="NX13" s="93">
        <f t="shared" si="482"/>
        <v>0</v>
      </c>
      <c r="NY13" s="50">
        <f t="shared" si="482"/>
        <v>0</v>
      </c>
      <c r="NZ13" s="50">
        <f t="shared" si="482"/>
        <v>0</v>
      </c>
      <c r="OA13" s="50">
        <f t="shared" si="482"/>
        <v>0</v>
      </c>
      <c r="OB13" s="50">
        <f t="shared" si="482"/>
        <v>0</v>
      </c>
      <c r="OC13" s="50">
        <f t="shared" si="482"/>
        <v>0</v>
      </c>
      <c r="OD13" s="50">
        <f t="shared" si="482"/>
        <v>0</v>
      </c>
      <c r="OE13" s="138"/>
      <c r="OF13" s="131" t="s">
        <v>180</v>
      </c>
      <c r="OG13" s="108">
        <f>SUM(OG16:OG408)</f>
        <v>0</v>
      </c>
      <c r="OH13" s="109">
        <f>SUM(OH16:OH408)</f>
        <v>0</v>
      </c>
      <c r="OI13" s="93">
        <f t="shared" si="482"/>
        <v>0</v>
      </c>
      <c r="OJ13" s="50">
        <f t="shared" si="482"/>
        <v>0</v>
      </c>
      <c r="OK13" s="50">
        <f t="shared" si="482"/>
        <v>0</v>
      </c>
      <c r="OL13" s="50">
        <f t="shared" si="482"/>
        <v>0</v>
      </c>
      <c r="OM13" s="50">
        <f t="shared" si="482"/>
        <v>0</v>
      </c>
      <c r="ON13" s="50">
        <f t="shared" si="482"/>
        <v>0</v>
      </c>
      <c r="OO13" s="50">
        <f t="shared" si="482"/>
        <v>0</v>
      </c>
      <c r="OP13" s="137"/>
      <c r="OQ13" s="93">
        <f t="shared" si="482"/>
        <v>0</v>
      </c>
      <c r="OR13" s="50">
        <f t="shared" si="482"/>
        <v>0</v>
      </c>
      <c r="OS13" s="50">
        <f t="shared" si="482"/>
        <v>0</v>
      </c>
      <c r="OT13" s="50">
        <f t="shared" si="482"/>
        <v>0</v>
      </c>
      <c r="OU13" s="50">
        <f t="shared" si="482"/>
        <v>0</v>
      </c>
      <c r="OV13" s="50">
        <f t="shared" si="482"/>
        <v>0</v>
      </c>
      <c r="OW13" s="50">
        <f t="shared" si="482"/>
        <v>0</v>
      </c>
      <c r="OX13" s="138"/>
      <c r="OY13" s="106">
        <f t="shared" si="482"/>
        <v>0</v>
      </c>
      <c r="OZ13" s="105">
        <f t="shared" si="482"/>
        <v>0</v>
      </c>
      <c r="PA13" s="105">
        <f t="shared" si="482"/>
        <v>0</v>
      </c>
      <c r="PB13" s="105">
        <f t="shared" si="482"/>
        <v>0</v>
      </c>
      <c r="PC13" s="105">
        <f t="shared" si="482"/>
        <v>0</v>
      </c>
      <c r="PD13" s="105">
        <f t="shared" si="482"/>
        <v>0</v>
      </c>
      <c r="PE13" s="105">
        <f t="shared" si="482"/>
        <v>0</v>
      </c>
      <c r="PF13" s="138"/>
      <c r="PG13" s="93">
        <f t="shared" si="482"/>
        <v>0</v>
      </c>
      <c r="PH13" s="50">
        <f t="shared" si="482"/>
        <v>0</v>
      </c>
      <c r="PI13" s="50">
        <f t="shared" si="482"/>
        <v>0</v>
      </c>
      <c r="PJ13" s="50">
        <f t="shared" si="482"/>
        <v>0</v>
      </c>
      <c r="PK13" s="50">
        <f t="shared" si="482"/>
        <v>0</v>
      </c>
      <c r="PL13" s="50">
        <f t="shared" si="482"/>
        <v>0</v>
      </c>
      <c r="PM13" s="50">
        <f t="shared" si="482"/>
        <v>0</v>
      </c>
      <c r="PN13" s="138"/>
      <c r="PO13" s="131" t="s">
        <v>180</v>
      </c>
      <c r="PP13" s="108">
        <f>SUM(PP16:PP408)</f>
        <v>0</v>
      </c>
      <c r="PQ13" s="109">
        <f>SUM(PQ16:PQ408)</f>
        <v>0</v>
      </c>
      <c r="PR13" s="93">
        <f t="shared" si="482"/>
        <v>0</v>
      </c>
      <c r="PS13" s="50">
        <f t="shared" si="482"/>
        <v>0</v>
      </c>
      <c r="PT13" s="50">
        <f t="shared" si="482"/>
        <v>0</v>
      </c>
      <c r="PU13" s="50">
        <f t="shared" si="482"/>
        <v>0</v>
      </c>
      <c r="PV13" s="50">
        <f t="shared" si="482"/>
        <v>0</v>
      </c>
      <c r="PW13" s="50">
        <f t="shared" si="482"/>
        <v>0</v>
      </c>
      <c r="PX13" s="50">
        <f t="shared" si="482"/>
        <v>0</v>
      </c>
      <c r="PY13" s="137"/>
      <c r="PZ13" s="93">
        <f t="shared" si="482"/>
        <v>0</v>
      </c>
      <c r="QA13" s="50">
        <f t="shared" si="482"/>
        <v>0</v>
      </c>
      <c r="QB13" s="50">
        <f t="shared" si="482"/>
        <v>0</v>
      </c>
      <c r="QC13" s="50">
        <f t="shared" si="482"/>
        <v>0</v>
      </c>
      <c r="QD13" s="50">
        <f t="shared" si="482"/>
        <v>0</v>
      </c>
      <c r="QE13" s="50">
        <f t="shared" si="482"/>
        <v>0</v>
      </c>
      <c r="QF13" s="50">
        <f t="shared" si="482"/>
        <v>0</v>
      </c>
      <c r="QG13" s="138"/>
      <c r="QH13" s="106">
        <f t="shared" si="482"/>
        <v>0</v>
      </c>
      <c r="QI13" s="105">
        <f t="shared" ref="QI13:RA13" si="483">COUNTIF(QI16:QI265,"RH")+COUNTIF(QI16:QI265,"CP")+COUNTIF(QI16:QI265,"RS")+COUNTIF(QI16:QI265,"JF")+COUNTIF(QI16:QI265,"AI")+COUNTIF(QI16:QI265,"ABS")+COUNTIF(QI16:QI265,"AT")+COUNTIF(QI16:QI265,"FORM")+COUNTIF(QI16:QI265,"MAL")+COUNTIF(QI16:QI265,"CP NV")+COUNTIF(QI16:QI265,"ABS NJ")+COUNTIF(QI16:QI265,"CE")+COUNTIF(QI16:QI265,"DAR")+COUNTIF(QI16:QI265,"MAT")+COUNTIF(QI16:QI265,"PAR")+COUNTIF(QI16:QI265,"LI")+COUNTIF(QI16:QI265,"RTT")+COUNTIF(QI16:QI265,"Récup")</f>
        <v>0</v>
      </c>
      <c r="QJ13" s="105">
        <f t="shared" si="483"/>
        <v>0</v>
      </c>
      <c r="QK13" s="105">
        <f t="shared" si="483"/>
        <v>0</v>
      </c>
      <c r="QL13" s="105">
        <f t="shared" si="483"/>
        <v>0</v>
      </c>
      <c r="QM13" s="105">
        <f t="shared" si="483"/>
        <v>0</v>
      </c>
      <c r="QN13" s="105">
        <f t="shared" si="483"/>
        <v>0</v>
      </c>
      <c r="QO13" s="138"/>
      <c r="QP13" s="93">
        <f t="shared" si="483"/>
        <v>0</v>
      </c>
      <c r="QQ13" s="50">
        <f t="shared" si="483"/>
        <v>0</v>
      </c>
      <c r="QR13" s="50">
        <f t="shared" si="483"/>
        <v>0</v>
      </c>
      <c r="QS13" s="50">
        <f t="shared" si="483"/>
        <v>0</v>
      </c>
      <c r="QT13" s="50">
        <f t="shared" si="483"/>
        <v>0</v>
      </c>
      <c r="QU13" s="50">
        <f t="shared" si="483"/>
        <v>0</v>
      </c>
      <c r="QV13" s="50">
        <f t="shared" si="483"/>
        <v>0</v>
      </c>
      <c r="QW13" s="138"/>
      <c r="QX13" s="131" t="s">
        <v>180</v>
      </c>
      <c r="QY13" s="108">
        <f>SUM(QY16:QY408)</f>
        <v>0</v>
      </c>
      <c r="QZ13" s="109">
        <f>SUM(QZ16:QZ408)</f>
        <v>0</v>
      </c>
      <c r="RA13" s="27">
        <f t="shared" si="483"/>
        <v>0</v>
      </c>
    </row>
    <row r="14" spans="1:469" ht="15" customHeight="1" x14ac:dyDescent="0.25">
      <c r="M14" s="75" t="s">
        <v>8</v>
      </c>
      <c r="N14" s="52" t="s">
        <v>13</v>
      </c>
      <c r="O14" s="53" t="s">
        <v>14</v>
      </c>
      <c r="P14" s="53" t="s">
        <v>15</v>
      </c>
      <c r="Q14" s="53" t="s">
        <v>16</v>
      </c>
      <c r="R14" s="53" t="s">
        <v>17</v>
      </c>
      <c r="S14" s="53" t="s">
        <v>18</v>
      </c>
      <c r="T14" s="53" t="s">
        <v>19</v>
      </c>
      <c r="U14" s="179" t="s">
        <v>179</v>
      </c>
      <c r="V14" s="104" t="s">
        <v>13</v>
      </c>
      <c r="W14" s="95" t="s">
        <v>14</v>
      </c>
      <c r="X14" s="95" t="s">
        <v>15</v>
      </c>
      <c r="Y14" s="95" t="s">
        <v>16</v>
      </c>
      <c r="Z14" s="95" t="s">
        <v>17</v>
      </c>
      <c r="AA14" s="95" t="s">
        <v>18</v>
      </c>
      <c r="AB14" s="95" t="s">
        <v>19</v>
      </c>
      <c r="AC14" s="184" t="s">
        <v>179</v>
      </c>
      <c r="AD14" s="89" t="s">
        <v>13</v>
      </c>
      <c r="AE14" s="44" t="s">
        <v>14</v>
      </c>
      <c r="AF14" s="44" t="s">
        <v>15</v>
      </c>
      <c r="AG14" s="44" t="s">
        <v>16</v>
      </c>
      <c r="AH14" s="44" t="s">
        <v>17</v>
      </c>
      <c r="AI14" s="44" t="s">
        <v>18</v>
      </c>
      <c r="AJ14" s="44" t="s">
        <v>19</v>
      </c>
      <c r="AK14" s="184" t="s">
        <v>179</v>
      </c>
      <c r="AL14" s="104" t="s">
        <v>13</v>
      </c>
      <c r="AM14" s="95" t="s">
        <v>14</v>
      </c>
      <c r="AN14" s="95" t="s">
        <v>15</v>
      </c>
      <c r="AO14" s="95" t="s">
        <v>16</v>
      </c>
      <c r="AP14" s="95" t="s">
        <v>17</v>
      </c>
      <c r="AQ14" s="95" t="s">
        <v>18</v>
      </c>
      <c r="AR14" s="95" t="s">
        <v>19</v>
      </c>
      <c r="AS14" s="184" t="s">
        <v>179</v>
      </c>
      <c r="AT14" s="188"/>
      <c r="AU14" s="185" t="s">
        <v>98</v>
      </c>
      <c r="AV14" s="184" t="s">
        <v>106</v>
      </c>
      <c r="AW14" s="52" t="s">
        <v>13</v>
      </c>
      <c r="AX14" s="53" t="s">
        <v>14</v>
      </c>
      <c r="AY14" s="53" t="s">
        <v>15</v>
      </c>
      <c r="AZ14" s="53" t="s">
        <v>16</v>
      </c>
      <c r="BA14" s="53" t="s">
        <v>17</v>
      </c>
      <c r="BB14" s="53" t="s">
        <v>18</v>
      </c>
      <c r="BC14" s="53" t="s">
        <v>19</v>
      </c>
      <c r="BD14" s="157" t="s">
        <v>179</v>
      </c>
      <c r="BE14" s="104" t="s">
        <v>13</v>
      </c>
      <c r="BF14" s="95" t="s">
        <v>14</v>
      </c>
      <c r="BG14" s="95" t="s">
        <v>15</v>
      </c>
      <c r="BH14" s="95" t="s">
        <v>16</v>
      </c>
      <c r="BI14" s="95" t="s">
        <v>17</v>
      </c>
      <c r="BJ14" s="95" t="s">
        <v>18</v>
      </c>
      <c r="BK14" s="95" t="s">
        <v>19</v>
      </c>
      <c r="BL14" s="158" t="s">
        <v>179</v>
      </c>
      <c r="BM14" s="89" t="s">
        <v>13</v>
      </c>
      <c r="BN14" s="44" t="s">
        <v>14</v>
      </c>
      <c r="BO14" s="44" t="s">
        <v>15</v>
      </c>
      <c r="BP14" s="44" t="s">
        <v>16</v>
      </c>
      <c r="BQ14" s="44" t="s">
        <v>17</v>
      </c>
      <c r="BR14" s="44" t="s">
        <v>18</v>
      </c>
      <c r="BS14" s="44" t="s">
        <v>19</v>
      </c>
      <c r="BT14" s="158" t="s">
        <v>179</v>
      </c>
      <c r="BU14" s="104" t="s">
        <v>13</v>
      </c>
      <c r="BV14" s="95" t="s">
        <v>14</v>
      </c>
      <c r="BW14" s="95" t="s">
        <v>15</v>
      </c>
      <c r="BX14" s="95" t="s">
        <v>16</v>
      </c>
      <c r="BY14" s="95" t="s">
        <v>17</v>
      </c>
      <c r="BZ14" s="95" t="s">
        <v>18</v>
      </c>
      <c r="CA14" s="95" t="s">
        <v>19</v>
      </c>
      <c r="CB14" s="134" t="s">
        <v>179</v>
      </c>
      <c r="CC14" s="132"/>
      <c r="CD14" s="135" t="s">
        <v>98</v>
      </c>
      <c r="CE14" s="158" t="s">
        <v>106</v>
      </c>
      <c r="CF14" s="52" t="s">
        <v>13</v>
      </c>
      <c r="CG14" s="53" t="s">
        <v>14</v>
      </c>
      <c r="CH14" s="53" t="s">
        <v>15</v>
      </c>
      <c r="CI14" s="53" t="s">
        <v>16</v>
      </c>
      <c r="CJ14" s="53" t="s">
        <v>17</v>
      </c>
      <c r="CK14" s="53" t="s">
        <v>18</v>
      </c>
      <c r="CL14" s="53" t="s">
        <v>19</v>
      </c>
      <c r="CM14" s="157" t="s">
        <v>179</v>
      </c>
      <c r="CN14" s="104" t="s">
        <v>13</v>
      </c>
      <c r="CO14" s="95" t="s">
        <v>14</v>
      </c>
      <c r="CP14" s="95" t="s">
        <v>15</v>
      </c>
      <c r="CQ14" s="95" t="s">
        <v>16</v>
      </c>
      <c r="CR14" s="95" t="s">
        <v>17</v>
      </c>
      <c r="CS14" s="95" t="s">
        <v>18</v>
      </c>
      <c r="CT14" s="95" t="s">
        <v>19</v>
      </c>
      <c r="CU14" s="158" t="s">
        <v>179</v>
      </c>
      <c r="CV14" s="89" t="s">
        <v>13</v>
      </c>
      <c r="CW14" s="44" t="s">
        <v>14</v>
      </c>
      <c r="CX14" s="44" t="s">
        <v>15</v>
      </c>
      <c r="CY14" s="44" t="s">
        <v>16</v>
      </c>
      <c r="CZ14" s="44" t="s">
        <v>17</v>
      </c>
      <c r="DA14" s="44" t="s">
        <v>18</v>
      </c>
      <c r="DB14" s="44" t="s">
        <v>19</v>
      </c>
      <c r="DC14" s="158" t="s">
        <v>179</v>
      </c>
      <c r="DD14" s="104" t="s">
        <v>13</v>
      </c>
      <c r="DE14" s="95" t="s">
        <v>14</v>
      </c>
      <c r="DF14" s="95" t="s">
        <v>15</v>
      </c>
      <c r="DG14" s="95" t="s">
        <v>16</v>
      </c>
      <c r="DH14" s="95" t="s">
        <v>17</v>
      </c>
      <c r="DI14" s="95" t="s">
        <v>18</v>
      </c>
      <c r="DJ14" s="95" t="s">
        <v>19</v>
      </c>
      <c r="DK14" s="158" t="s">
        <v>179</v>
      </c>
      <c r="DL14" s="132"/>
      <c r="DM14" s="61" t="s">
        <v>98</v>
      </c>
      <c r="DN14" s="158" t="s">
        <v>106</v>
      </c>
      <c r="DO14" s="52" t="s">
        <v>13</v>
      </c>
      <c r="DP14" s="53" t="s">
        <v>14</v>
      </c>
      <c r="DQ14" s="53" t="s">
        <v>15</v>
      </c>
      <c r="DR14" s="53" t="s">
        <v>16</v>
      </c>
      <c r="DS14" s="53" t="s">
        <v>17</v>
      </c>
      <c r="DT14" s="53" t="s">
        <v>18</v>
      </c>
      <c r="DU14" s="53" t="s">
        <v>19</v>
      </c>
      <c r="DV14" s="157" t="s">
        <v>179</v>
      </c>
      <c r="DW14" s="104" t="s">
        <v>13</v>
      </c>
      <c r="DX14" s="95" t="s">
        <v>14</v>
      </c>
      <c r="DY14" s="95" t="s">
        <v>15</v>
      </c>
      <c r="DZ14" s="95" t="s">
        <v>16</v>
      </c>
      <c r="EA14" s="95" t="s">
        <v>17</v>
      </c>
      <c r="EB14" s="95" t="s">
        <v>18</v>
      </c>
      <c r="EC14" s="95" t="s">
        <v>19</v>
      </c>
      <c r="ED14" s="158" t="s">
        <v>179</v>
      </c>
      <c r="EE14" s="89" t="s">
        <v>13</v>
      </c>
      <c r="EF14" s="44" t="s">
        <v>14</v>
      </c>
      <c r="EG14" s="44" t="s">
        <v>15</v>
      </c>
      <c r="EH14" s="44" t="s">
        <v>16</v>
      </c>
      <c r="EI14" s="44" t="s">
        <v>17</v>
      </c>
      <c r="EJ14" s="44" t="s">
        <v>18</v>
      </c>
      <c r="EK14" s="44" t="s">
        <v>19</v>
      </c>
      <c r="EL14" s="158" t="s">
        <v>179</v>
      </c>
      <c r="EM14" s="104" t="s">
        <v>13</v>
      </c>
      <c r="EN14" s="95" t="s">
        <v>14</v>
      </c>
      <c r="EO14" s="95" t="s">
        <v>15</v>
      </c>
      <c r="EP14" s="95" t="s">
        <v>16</v>
      </c>
      <c r="EQ14" s="95" t="s">
        <v>17</v>
      </c>
      <c r="ER14" s="95" t="s">
        <v>18</v>
      </c>
      <c r="ES14" s="95" t="s">
        <v>19</v>
      </c>
      <c r="ET14" s="158" t="s">
        <v>179</v>
      </c>
      <c r="EU14" s="132"/>
      <c r="EV14" s="61" t="s">
        <v>98</v>
      </c>
      <c r="EW14" s="158" t="s">
        <v>106</v>
      </c>
      <c r="EX14" s="52" t="s">
        <v>13</v>
      </c>
      <c r="EY14" s="53" t="s">
        <v>14</v>
      </c>
      <c r="EZ14" s="53" t="s">
        <v>15</v>
      </c>
      <c r="FA14" s="53" t="s">
        <v>16</v>
      </c>
      <c r="FB14" s="53" t="s">
        <v>17</v>
      </c>
      <c r="FC14" s="53" t="s">
        <v>18</v>
      </c>
      <c r="FD14" s="53" t="s">
        <v>19</v>
      </c>
      <c r="FE14" s="157" t="s">
        <v>179</v>
      </c>
      <c r="FF14" s="104" t="s">
        <v>13</v>
      </c>
      <c r="FG14" s="95" t="s">
        <v>14</v>
      </c>
      <c r="FH14" s="95" t="s">
        <v>15</v>
      </c>
      <c r="FI14" s="95" t="s">
        <v>16</v>
      </c>
      <c r="FJ14" s="95" t="s">
        <v>17</v>
      </c>
      <c r="FK14" s="95" t="s">
        <v>18</v>
      </c>
      <c r="FL14" s="95" t="s">
        <v>19</v>
      </c>
      <c r="FM14" s="158" t="s">
        <v>179</v>
      </c>
      <c r="FN14" s="89" t="s">
        <v>13</v>
      </c>
      <c r="FO14" s="44" t="s">
        <v>14</v>
      </c>
      <c r="FP14" s="44" t="s">
        <v>15</v>
      </c>
      <c r="FQ14" s="44" t="s">
        <v>16</v>
      </c>
      <c r="FR14" s="44" t="s">
        <v>17</v>
      </c>
      <c r="FS14" s="44" t="s">
        <v>18</v>
      </c>
      <c r="FT14" s="44" t="s">
        <v>19</v>
      </c>
      <c r="FU14" s="158" t="s">
        <v>179</v>
      </c>
      <c r="FV14" s="104" t="s">
        <v>13</v>
      </c>
      <c r="FW14" s="95" t="s">
        <v>14</v>
      </c>
      <c r="FX14" s="95" t="s">
        <v>15</v>
      </c>
      <c r="FY14" s="95" t="s">
        <v>16</v>
      </c>
      <c r="FZ14" s="95" t="s">
        <v>17</v>
      </c>
      <c r="GA14" s="95" t="s">
        <v>18</v>
      </c>
      <c r="GB14" s="95" t="s">
        <v>19</v>
      </c>
      <c r="GC14" s="158" t="s">
        <v>179</v>
      </c>
      <c r="GD14" s="132"/>
      <c r="GE14" s="61" t="s">
        <v>98</v>
      </c>
      <c r="GF14" s="158" t="s">
        <v>106</v>
      </c>
      <c r="GG14" s="52" t="s">
        <v>13</v>
      </c>
      <c r="GH14" s="53" t="s">
        <v>14</v>
      </c>
      <c r="GI14" s="53" t="s">
        <v>15</v>
      </c>
      <c r="GJ14" s="53" t="s">
        <v>16</v>
      </c>
      <c r="GK14" s="53" t="s">
        <v>17</v>
      </c>
      <c r="GL14" s="53" t="s">
        <v>18</v>
      </c>
      <c r="GM14" s="53" t="s">
        <v>19</v>
      </c>
      <c r="GN14" s="157" t="s">
        <v>179</v>
      </c>
      <c r="GO14" s="104" t="s">
        <v>13</v>
      </c>
      <c r="GP14" s="95" t="s">
        <v>14</v>
      </c>
      <c r="GQ14" s="95" t="s">
        <v>15</v>
      </c>
      <c r="GR14" s="95" t="s">
        <v>16</v>
      </c>
      <c r="GS14" s="95" t="s">
        <v>17</v>
      </c>
      <c r="GT14" s="95" t="s">
        <v>18</v>
      </c>
      <c r="GU14" s="95" t="s">
        <v>19</v>
      </c>
      <c r="GV14" s="158" t="s">
        <v>179</v>
      </c>
      <c r="GW14" s="89" t="s">
        <v>13</v>
      </c>
      <c r="GX14" s="44" t="s">
        <v>14</v>
      </c>
      <c r="GY14" s="44" t="s">
        <v>15</v>
      </c>
      <c r="GZ14" s="44" t="s">
        <v>16</v>
      </c>
      <c r="HA14" s="44" t="s">
        <v>17</v>
      </c>
      <c r="HB14" s="44" t="s">
        <v>18</v>
      </c>
      <c r="HC14" s="44" t="s">
        <v>19</v>
      </c>
      <c r="HD14" s="158" t="s">
        <v>179</v>
      </c>
      <c r="HE14" s="104" t="s">
        <v>13</v>
      </c>
      <c r="HF14" s="95" t="s">
        <v>14</v>
      </c>
      <c r="HG14" s="95" t="s">
        <v>15</v>
      </c>
      <c r="HH14" s="95" t="s">
        <v>16</v>
      </c>
      <c r="HI14" s="95" t="s">
        <v>17</v>
      </c>
      <c r="HJ14" s="95" t="s">
        <v>18</v>
      </c>
      <c r="HK14" s="95" t="s">
        <v>19</v>
      </c>
      <c r="HL14" s="158" t="s">
        <v>179</v>
      </c>
      <c r="HM14" s="132"/>
      <c r="HN14" s="61" t="s">
        <v>98</v>
      </c>
      <c r="HO14" s="158" t="s">
        <v>106</v>
      </c>
      <c r="HP14" s="52" t="s">
        <v>13</v>
      </c>
      <c r="HQ14" s="53" t="s">
        <v>14</v>
      </c>
      <c r="HR14" s="53" t="s">
        <v>15</v>
      </c>
      <c r="HS14" s="53" t="s">
        <v>16</v>
      </c>
      <c r="HT14" s="53" t="s">
        <v>17</v>
      </c>
      <c r="HU14" s="53" t="s">
        <v>18</v>
      </c>
      <c r="HV14" s="53" t="s">
        <v>19</v>
      </c>
      <c r="HW14" s="157" t="s">
        <v>179</v>
      </c>
      <c r="HX14" s="104" t="s">
        <v>13</v>
      </c>
      <c r="HY14" s="95" t="s">
        <v>14</v>
      </c>
      <c r="HZ14" s="95" t="s">
        <v>15</v>
      </c>
      <c r="IA14" s="95" t="s">
        <v>16</v>
      </c>
      <c r="IB14" s="95" t="s">
        <v>17</v>
      </c>
      <c r="IC14" s="95" t="s">
        <v>18</v>
      </c>
      <c r="ID14" s="95" t="s">
        <v>19</v>
      </c>
      <c r="IE14" s="158" t="s">
        <v>179</v>
      </c>
      <c r="IF14" s="89" t="s">
        <v>13</v>
      </c>
      <c r="IG14" s="44" t="s">
        <v>14</v>
      </c>
      <c r="IH14" s="44" t="s">
        <v>15</v>
      </c>
      <c r="II14" s="44" t="s">
        <v>16</v>
      </c>
      <c r="IJ14" s="44" t="s">
        <v>17</v>
      </c>
      <c r="IK14" s="44" t="s">
        <v>18</v>
      </c>
      <c r="IL14" s="44" t="s">
        <v>19</v>
      </c>
      <c r="IM14" s="158" t="s">
        <v>179</v>
      </c>
      <c r="IN14" s="104" t="s">
        <v>13</v>
      </c>
      <c r="IO14" s="95" t="s">
        <v>14</v>
      </c>
      <c r="IP14" s="95" t="s">
        <v>15</v>
      </c>
      <c r="IQ14" s="95" t="s">
        <v>16</v>
      </c>
      <c r="IR14" s="95" t="s">
        <v>17</v>
      </c>
      <c r="IS14" s="95" t="s">
        <v>18</v>
      </c>
      <c r="IT14" s="95" t="s">
        <v>19</v>
      </c>
      <c r="IU14" s="158" t="s">
        <v>179</v>
      </c>
      <c r="IV14" s="132"/>
      <c r="IW14" s="61" t="s">
        <v>98</v>
      </c>
      <c r="IX14" s="158" t="s">
        <v>106</v>
      </c>
      <c r="IY14" s="52" t="s">
        <v>13</v>
      </c>
      <c r="IZ14" s="53" t="s">
        <v>14</v>
      </c>
      <c r="JA14" s="53" t="s">
        <v>15</v>
      </c>
      <c r="JB14" s="53" t="s">
        <v>16</v>
      </c>
      <c r="JC14" s="53" t="s">
        <v>17</v>
      </c>
      <c r="JD14" s="53" t="s">
        <v>18</v>
      </c>
      <c r="JE14" s="53" t="s">
        <v>19</v>
      </c>
      <c r="JF14" s="157" t="s">
        <v>179</v>
      </c>
      <c r="JG14" s="104" t="s">
        <v>13</v>
      </c>
      <c r="JH14" s="95" t="s">
        <v>14</v>
      </c>
      <c r="JI14" s="95" t="s">
        <v>15</v>
      </c>
      <c r="JJ14" s="95" t="s">
        <v>16</v>
      </c>
      <c r="JK14" s="95" t="s">
        <v>17</v>
      </c>
      <c r="JL14" s="95" t="s">
        <v>18</v>
      </c>
      <c r="JM14" s="95" t="s">
        <v>19</v>
      </c>
      <c r="JN14" s="158" t="s">
        <v>179</v>
      </c>
      <c r="JO14" s="89" t="s">
        <v>13</v>
      </c>
      <c r="JP14" s="44" t="s">
        <v>14</v>
      </c>
      <c r="JQ14" s="44" t="s">
        <v>15</v>
      </c>
      <c r="JR14" s="44" t="s">
        <v>16</v>
      </c>
      <c r="JS14" s="44" t="s">
        <v>17</v>
      </c>
      <c r="JT14" s="44" t="s">
        <v>18</v>
      </c>
      <c r="JU14" s="44" t="s">
        <v>19</v>
      </c>
      <c r="JV14" s="158" t="s">
        <v>179</v>
      </c>
      <c r="JW14" s="104" t="s">
        <v>13</v>
      </c>
      <c r="JX14" s="95" t="s">
        <v>14</v>
      </c>
      <c r="JY14" s="95" t="s">
        <v>15</v>
      </c>
      <c r="JZ14" s="95" t="s">
        <v>16</v>
      </c>
      <c r="KA14" s="95" t="s">
        <v>17</v>
      </c>
      <c r="KB14" s="95" t="s">
        <v>18</v>
      </c>
      <c r="KC14" s="95" t="s">
        <v>19</v>
      </c>
      <c r="KD14" s="158" t="s">
        <v>179</v>
      </c>
      <c r="KE14" s="132"/>
      <c r="KF14" s="61" t="s">
        <v>98</v>
      </c>
      <c r="KG14" s="158" t="s">
        <v>106</v>
      </c>
      <c r="KH14" s="52" t="s">
        <v>13</v>
      </c>
      <c r="KI14" s="53" t="s">
        <v>14</v>
      </c>
      <c r="KJ14" s="53" t="s">
        <v>15</v>
      </c>
      <c r="KK14" s="53" t="s">
        <v>16</v>
      </c>
      <c r="KL14" s="53" t="s">
        <v>17</v>
      </c>
      <c r="KM14" s="53" t="s">
        <v>18</v>
      </c>
      <c r="KN14" s="53" t="s">
        <v>19</v>
      </c>
      <c r="KO14" s="157" t="s">
        <v>179</v>
      </c>
      <c r="KP14" s="104" t="s">
        <v>13</v>
      </c>
      <c r="KQ14" s="95" t="s">
        <v>14</v>
      </c>
      <c r="KR14" s="95" t="s">
        <v>15</v>
      </c>
      <c r="KS14" s="95" t="s">
        <v>16</v>
      </c>
      <c r="KT14" s="95" t="s">
        <v>17</v>
      </c>
      <c r="KU14" s="95" t="s">
        <v>18</v>
      </c>
      <c r="KV14" s="95" t="s">
        <v>19</v>
      </c>
      <c r="KW14" s="158" t="s">
        <v>179</v>
      </c>
      <c r="KX14" s="89" t="s">
        <v>13</v>
      </c>
      <c r="KY14" s="44" t="s">
        <v>14</v>
      </c>
      <c r="KZ14" s="44" t="s">
        <v>15</v>
      </c>
      <c r="LA14" s="44" t="s">
        <v>16</v>
      </c>
      <c r="LB14" s="44" t="s">
        <v>17</v>
      </c>
      <c r="LC14" s="44" t="s">
        <v>18</v>
      </c>
      <c r="LD14" s="44" t="s">
        <v>19</v>
      </c>
      <c r="LE14" s="158" t="s">
        <v>179</v>
      </c>
      <c r="LF14" s="104" t="s">
        <v>13</v>
      </c>
      <c r="LG14" s="95" t="s">
        <v>14</v>
      </c>
      <c r="LH14" s="95" t="s">
        <v>15</v>
      </c>
      <c r="LI14" s="95" t="s">
        <v>16</v>
      </c>
      <c r="LJ14" s="95" t="s">
        <v>17</v>
      </c>
      <c r="LK14" s="95" t="s">
        <v>18</v>
      </c>
      <c r="LL14" s="95" t="s">
        <v>19</v>
      </c>
      <c r="LM14" s="158" t="s">
        <v>179</v>
      </c>
      <c r="LN14" s="132"/>
      <c r="LO14" s="61" t="s">
        <v>98</v>
      </c>
      <c r="LP14" s="158" t="s">
        <v>106</v>
      </c>
      <c r="LQ14" s="52" t="s">
        <v>13</v>
      </c>
      <c r="LR14" s="53" t="s">
        <v>14</v>
      </c>
      <c r="LS14" s="53" t="s">
        <v>15</v>
      </c>
      <c r="LT14" s="53" t="s">
        <v>16</v>
      </c>
      <c r="LU14" s="53" t="s">
        <v>17</v>
      </c>
      <c r="LV14" s="53" t="s">
        <v>18</v>
      </c>
      <c r="LW14" s="53" t="s">
        <v>19</v>
      </c>
      <c r="LX14" s="157" t="s">
        <v>179</v>
      </c>
      <c r="LY14" s="104" t="s">
        <v>13</v>
      </c>
      <c r="LZ14" s="95" t="s">
        <v>14</v>
      </c>
      <c r="MA14" s="95" t="s">
        <v>15</v>
      </c>
      <c r="MB14" s="95" t="s">
        <v>16</v>
      </c>
      <c r="MC14" s="95" t="s">
        <v>17</v>
      </c>
      <c r="MD14" s="95" t="s">
        <v>18</v>
      </c>
      <c r="ME14" s="95" t="s">
        <v>19</v>
      </c>
      <c r="MF14" s="158" t="s">
        <v>179</v>
      </c>
      <c r="MG14" s="89" t="s">
        <v>13</v>
      </c>
      <c r="MH14" s="44" t="s">
        <v>14</v>
      </c>
      <c r="MI14" s="44" t="s">
        <v>15</v>
      </c>
      <c r="MJ14" s="44" t="s">
        <v>16</v>
      </c>
      <c r="MK14" s="44" t="s">
        <v>17</v>
      </c>
      <c r="ML14" s="44" t="s">
        <v>18</v>
      </c>
      <c r="MM14" s="44" t="s">
        <v>19</v>
      </c>
      <c r="MN14" s="158" t="s">
        <v>179</v>
      </c>
      <c r="MO14" s="104" t="s">
        <v>13</v>
      </c>
      <c r="MP14" s="95" t="s">
        <v>14</v>
      </c>
      <c r="MQ14" s="95" t="s">
        <v>15</v>
      </c>
      <c r="MR14" s="95" t="s">
        <v>16</v>
      </c>
      <c r="MS14" s="95" t="s">
        <v>17</v>
      </c>
      <c r="MT14" s="95" t="s">
        <v>18</v>
      </c>
      <c r="MU14" s="95" t="s">
        <v>19</v>
      </c>
      <c r="MV14" s="158" t="s">
        <v>179</v>
      </c>
      <c r="MW14" s="132"/>
      <c r="MX14" s="61" t="s">
        <v>98</v>
      </c>
      <c r="MY14" s="158" t="s">
        <v>106</v>
      </c>
      <c r="MZ14" s="52" t="s">
        <v>13</v>
      </c>
      <c r="NA14" s="53" t="s">
        <v>14</v>
      </c>
      <c r="NB14" s="53" t="s">
        <v>15</v>
      </c>
      <c r="NC14" s="53" t="s">
        <v>16</v>
      </c>
      <c r="ND14" s="53" t="s">
        <v>17</v>
      </c>
      <c r="NE14" s="53" t="s">
        <v>18</v>
      </c>
      <c r="NF14" s="53" t="s">
        <v>19</v>
      </c>
      <c r="NG14" s="157" t="s">
        <v>179</v>
      </c>
      <c r="NH14" s="104" t="s">
        <v>13</v>
      </c>
      <c r="NI14" s="95" t="s">
        <v>14</v>
      </c>
      <c r="NJ14" s="95" t="s">
        <v>15</v>
      </c>
      <c r="NK14" s="95" t="s">
        <v>16</v>
      </c>
      <c r="NL14" s="95" t="s">
        <v>17</v>
      </c>
      <c r="NM14" s="95" t="s">
        <v>18</v>
      </c>
      <c r="NN14" s="95" t="s">
        <v>19</v>
      </c>
      <c r="NO14" s="158" t="s">
        <v>179</v>
      </c>
      <c r="NP14" s="89" t="s">
        <v>13</v>
      </c>
      <c r="NQ14" s="44" t="s">
        <v>14</v>
      </c>
      <c r="NR14" s="44" t="s">
        <v>15</v>
      </c>
      <c r="NS14" s="44" t="s">
        <v>16</v>
      </c>
      <c r="NT14" s="44" t="s">
        <v>17</v>
      </c>
      <c r="NU14" s="44" t="s">
        <v>18</v>
      </c>
      <c r="NV14" s="44" t="s">
        <v>19</v>
      </c>
      <c r="NW14" s="158" t="s">
        <v>179</v>
      </c>
      <c r="NX14" s="104" t="s">
        <v>13</v>
      </c>
      <c r="NY14" s="95" t="s">
        <v>14</v>
      </c>
      <c r="NZ14" s="95" t="s">
        <v>15</v>
      </c>
      <c r="OA14" s="95" t="s">
        <v>16</v>
      </c>
      <c r="OB14" s="95" t="s">
        <v>17</v>
      </c>
      <c r="OC14" s="95" t="s">
        <v>18</v>
      </c>
      <c r="OD14" s="95" t="s">
        <v>19</v>
      </c>
      <c r="OE14" s="158" t="s">
        <v>179</v>
      </c>
      <c r="OF14" s="132"/>
      <c r="OG14" s="61" t="s">
        <v>98</v>
      </c>
      <c r="OH14" s="158" t="s">
        <v>106</v>
      </c>
      <c r="OI14" s="52" t="s">
        <v>13</v>
      </c>
      <c r="OJ14" s="53" t="s">
        <v>14</v>
      </c>
      <c r="OK14" s="53" t="s">
        <v>15</v>
      </c>
      <c r="OL14" s="53" t="s">
        <v>16</v>
      </c>
      <c r="OM14" s="53" t="s">
        <v>17</v>
      </c>
      <c r="ON14" s="53" t="s">
        <v>18</v>
      </c>
      <c r="OO14" s="53" t="s">
        <v>19</v>
      </c>
      <c r="OP14" s="157" t="s">
        <v>179</v>
      </c>
      <c r="OQ14" s="104" t="s">
        <v>13</v>
      </c>
      <c r="OR14" s="95" t="s">
        <v>14</v>
      </c>
      <c r="OS14" s="95" t="s">
        <v>15</v>
      </c>
      <c r="OT14" s="95" t="s">
        <v>16</v>
      </c>
      <c r="OU14" s="95" t="s">
        <v>17</v>
      </c>
      <c r="OV14" s="95" t="s">
        <v>18</v>
      </c>
      <c r="OW14" s="95" t="s">
        <v>19</v>
      </c>
      <c r="OX14" s="158" t="s">
        <v>179</v>
      </c>
      <c r="OY14" s="89" t="s">
        <v>13</v>
      </c>
      <c r="OZ14" s="44" t="s">
        <v>14</v>
      </c>
      <c r="PA14" s="44" t="s">
        <v>15</v>
      </c>
      <c r="PB14" s="44" t="s">
        <v>16</v>
      </c>
      <c r="PC14" s="44" t="s">
        <v>17</v>
      </c>
      <c r="PD14" s="44" t="s">
        <v>18</v>
      </c>
      <c r="PE14" s="44" t="s">
        <v>19</v>
      </c>
      <c r="PF14" s="158" t="s">
        <v>179</v>
      </c>
      <c r="PG14" s="104" t="s">
        <v>13</v>
      </c>
      <c r="PH14" s="95" t="s">
        <v>14</v>
      </c>
      <c r="PI14" s="95" t="s">
        <v>15</v>
      </c>
      <c r="PJ14" s="95" t="s">
        <v>16</v>
      </c>
      <c r="PK14" s="95" t="s">
        <v>17</v>
      </c>
      <c r="PL14" s="95" t="s">
        <v>18</v>
      </c>
      <c r="PM14" s="95" t="s">
        <v>19</v>
      </c>
      <c r="PN14" s="158" t="s">
        <v>179</v>
      </c>
      <c r="PO14" s="132"/>
      <c r="PP14" s="61" t="s">
        <v>98</v>
      </c>
      <c r="PQ14" s="158" t="s">
        <v>106</v>
      </c>
      <c r="PR14" s="52" t="s">
        <v>13</v>
      </c>
      <c r="PS14" s="53" t="s">
        <v>14</v>
      </c>
      <c r="PT14" s="53" t="s">
        <v>15</v>
      </c>
      <c r="PU14" s="53" t="s">
        <v>16</v>
      </c>
      <c r="PV14" s="53" t="s">
        <v>17</v>
      </c>
      <c r="PW14" s="53" t="s">
        <v>18</v>
      </c>
      <c r="PX14" s="53" t="s">
        <v>19</v>
      </c>
      <c r="PY14" s="157" t="s">
        <v>179</v>
      </c>
      <c r="PZ14" s="104" t="s">
        <v>13</v>
      </c>
      <c r="QA14" s="95" t="s">
        <v>14</v>
      </c>
      <c r="QB14" s="95" t="s">
        <v>15</v>
      </c>
      <c r="QC14" s="95" t="s">
        <v>16</v>
      </c>
      <c r="QD14" s="95" t="s">
        <v>17</v>
      </c>
      <c r="QE14" s="95" t="s">
        <v>18</v>
      </c>
      <c r="QF14" s="95" t="s">
        <v>19</v>
      </c>
      <c r="QG14" s="158" t="s">
        <v>179</v>
      </c>
      <c r="QH14" s="89" t="s">
        <v>13</v>
      </c>
      <c r="QI14" s="44" t="s">
        <v>14</v>
      </c>
      <c r="QJ14" s="44" t="s">
        <v>15</v>
      </c>
      <c r="QK14" s="44" t="s">
        <v>16</v>
      </c>
      <c r="QL14" s="44" t="s">
        <v>17</v>
      </c>
      <c r="QM14" s="44" t="s">
        <v>18</v>
      </c>
      <c r="QN14" s="44" t="s">
        <v>19</v>
      </c>
      <c r="QO14" s="158" t="s">
        <v>179</v>
      </c>
      <c r="QP14" s="104" t="s">
        <v>13</v>
      </c>
      <c r="QQ14" s="95" t="s">
        <v>14</v>
      </c>
      <c r="QR14" s="95" t="s">
        <v>15</v>
      </c>
      <c r="QS14" s="95" t="s">
        <v>16</v>
      </c>
      <c r="QT14" s="95" t="s">
        <v>17</v>
      </c>
      <c r="QU14" s="95" t="s">
        <v>18</v>
      </c>
      <c r="QV14" s="95" t="s">
        <v>19</v>
      </c>
      <c r="QW14" s="158" t="s">
        <v>179</v>
      </c>
      <c r="QX14" s="132"/>
      <c r="QY14" s="61" t="s">
        <v>98</v>
      </c>
      <c r="QZ14" s="158" t="s">
        <v>106</v>
      </c>
      <c r="RA14" s="30" t="s">
        <v>13</v>
      </c>
    </row>
    <row r="15" spans="1:469" s="42" customFormat="1" ht="41.25" customHeight="1" x14ac:dyDescent="0.35">
      <c r="B15" s="59" t="s">
        <v>0</v>
      </c>
      <c r="C15" s="60" t="s">
        <v>170</v>
      </c>
      <c r="D15" s="60" t="s">
        <v>177</v>
      </c>
      <c r="E15" s="60" t="s">
        <v>178</v>
      </c>
      <c r="F15" s="60" t="s">
        <v>2</v>
      </c>
      <c r="G15" s="60" t="s">
        <v>3</v>
      </c>
      <c r="H15" s="60" t="s">
        <v>4</v>
      </c>
      <c r="I15" s="60" t="s">
        <v>5</v>
      </c>
      <c r="J15" s="60" t="s">
        <v>59</v>
      </c>
      <c r="K15" s="61" t="s">
        <v>73</v>
      </c>
      <c r="L15" s="61" t="s">
        <v>74</v>
      </c>
      <c r="M15" s="76" t="s">
        <v>75</v>
      </c>
      <c r="N15" s="54">
        <f t="shared" ref="N15:T15" si="484">N3</f>
        <v>43101</v>
      </c>
      <c r="O15" s="45">
        <f t="shared" si="484"/>
        <v>43102</v>
      </c>
      <c r="P15" s="45">
        <f t="shared" si="484"/>
        <v>43103</v>
      </c>
      <c r="Q15" s="45">
        <f t="shared" si="484"/>
        <v>43104</v>
      </c>
      <c r="R15" s="45">
        <f t="shared" si="484"/>
        <v>43105</v>
      </c>
      <c r="S15" s="45">
        <f t="shared" si="484"/>
        <v>43106</v>
      </c>
      <c r="T15" s="45">
        <f t="shared" si="484"/>
        <v>43107</v>
      </c>
      <c r="U15" s="180"/>
      <c r="V15" s="103">
        <f t="shared" ref="V15:AB15" si="485">V3</f>
        <v>43108</v>
      </c>
      <c r="W15" s="96">
        <f t="shared" si="485"/>
        <v>43109</v>
      </c>
      <c r="X15" s="96">
        <f t="shared" si="485"/>
        <v>43110</v>
      </c>
      <c r="Y15" s="96">
        <f t="shared" si="485"/>
        <v>43111</v>
      </c>
      <c r="Z15" s="96">
        <f t="shared" si="485"/>
        <v>43112</v>
      </c>
      <c r="AA15" s="96">
        <f t="shared" si="485"/>
        <v>43113</v>
      </c>
      <c r="AB15" s="96">
        <f t="shared" si="485"/>
        <v>43114</v>
      </c>
      <c r="AC15" s="180"/>
      <c r="AD15" s="54">
        <f t="shared" ref="AD15:AJ15" si="486">AD3</f>
        <v>43115</v>
      </c>
      <c r="AE15" s="45">
        <f t="shared" si="486"/>
        <v>43116</v>
      </c>
      <c r="AF15" s="45">
        <f t="shared" si="486"/>
        <v>43117</v>
      </c>
      <c r="AG15" s="45">
        <f t="shared" si="486"/>
        <v>43118</v>
      </c>
      <c r="AH15" s="45">
        <f t="shared" si="486"/>
        <v>43119</v>
      </c>
      <c r="AI15" s="45">
        <f t="shared" si="486"/>
        <v>43120</v>
      </c>
      <c r="AJ15" s="45">
        <f t="shared" si="486"/>
        <v>43121</v>
      </c>
      <c r="AK15" s="180"/>
      <c r="AL15" s="103">
        <f t="shared" ref="AL15:AR15" si="487">AL3</f>
        <v>43122</v>
      </c>
      <c r="AM15" s="96">
        <f t="shared" si="487"/>
        <v>43123</v>
      </c>
      <c r="AN15" s="96">
        <f t="shared" si="487"/>
        <v>43124</v>
      </c>
      <c r="AO15" s="96">
        <f t="shared" si="487"/>
        <v>43125</v>
      </c>
      <c r="AP15" s="96">
        <f t="shared" si="487"/>
        <v>43126</v>
      </c>
      <c r="AQ15" s="96">
        <f t="shared" si="487"/>
        <v>43127</v>
      </c>
      <c r="AR15" s="96">
        <f t="shared" si="487"/>
        <v>43128</v>
      </c>
      <c r="AS15" s="180"/>
      <c r="AT15" s="189"/>
      <c r="AU15" s="186"/>
      <c r="AV15" s="180"/>
      <c r="AW15" s="54">
        <f t="shared" ref="AW15:BC15" si="488">AW3</f>
        <v>43129</v>
      </c>
      <c r="AX15" s="45">
        <f t="shared" si="488"/>
        <v>43130</v>
      </c>
      <c r="AY15" s="45">
        <f t="shared" si="488"/>
        <v>43131</v>
      </c>
      <c r="AZ15" s="45">
        <f t="shared" si="488"/>
        <v>43132</v>
      </c>
      <c r="BA15" s="45">
        <f t="shared" si="488"/>
        <v>43133</v>
      </c>
      <c r="BB15" s="45">
        <f t="shared" si="488"/>
        <v>43134</v>
      </c>
      <c r="BC15" s="45">
        <f t="shared" si="488"/>
        <v>43135</v>
      </c>
      <c r="BD15" s="159" t="s">
        <v>179</v>
      </c>
      <c r="BE15" s="103">
        <f t="shared" ref="BE15:BK15" si="489">BE3</f>
        <v>43136</v>
      </c>
      <c r="BF15" s="96">
        <f t="shared" si="489"/>
        <v>43137</v>
      </c>
      <c r="BG15" s="96">
        <f t="shared" si="489"/>
        <v>43138</v>
      </c>
      <c r="BH15" s="96">
        <f t="shared" si="489"/>
        <v>43139</v>
      </c>
      <c r="BI15" s="96">
        <f t="shared" si="489"/>
        <v>43140</v>
      </c>
      <c r="BJ15" s="96">
        <f t="shared" si="489"/>
        <v>43141</v>
      </c>
      <c r="BK15" s="96">
        <f t="shared" si="489"/>
        <v>43142</v>
      </c>
      <c r="BL15" s="159" t="s">
        <v>179</v>
      </c>
      <c r="BM15" s="54">
        <f t="shared" ref="BM15:BS15" si="490">BM3</f>
        <v>43143</v>
      </c>
      <c r="BN15" s="45">
        <f t="shared" si="490"/>
        <v>43144</v>
      </c>
      <c r="BO15" s="45">
        <f t="shared" si="490"/>
        <v>43145</v>
      </c>
      <c r="BP15" s="45">
        <f t="shared" si="490"/>
        <v>43146</v>
      </c>
      <c r="BQ15" s="45">
        <f t="shared" si="490"/>
        <v>43147</v>
      </c>
      <c r="BR15" s="45">
        <f t="shared" si="490"/>
        <v>43148</v>
      </c>
      <c r="BS15" s="45">
        <f t="shared" si="490"/>
        <v>43149</v>
      </c>
      <c r="BT15" s="159" t="s">
        <v>179</v>
      </c>
      <c r="BU15" s="103">
        <f t="shared" ref="BU15:CA15" si="491">BU3</f>
        <v>43150</v>
      </c>
      <c r="BV15" s="96">
        <f t="shared" si="491"/>
        <v>43151</v>
      </c>
      <c r="BW15" s="96">
        <f t="shared" si="491"/>
        <v>43152</v>
      </c>
      <c r="BX15" s="96">
        <f t="shared" si="491"/>
        <v>43153</v>
      </c>
      <c r="BY15" s="96">
        <f t="shared" si="491"/>
        <v>43154</v>
      </c>
      <c r="BZ15" s="96">
        <f t="shared" si="491"/>
        <v>43155</v>
      </c>
      <c r="CA15" s="96">
        <f t="shared" si="491"/>
        <v>43156</v>
      </c>
      <c r="CB15" s="134" t="s">
        <v>179</v>
      </c>
      <c r="CC15" s="133" t="s">
        <v>180</v>
      </c>
      <c r="CD15" s="135" t="s">
        <v>98</v>
      </c>
      <c r="CE15" s="159" t="s">
        <v>106</v>
      </c>
      <c r="CF15" s="54">
        <f t="shared" ref="CF15:CL15" si="492">CF3</f>
        <v>43157</v>
      </c>
      <c r="CG15" s="45">
        <f t="shared" si="492"/>
        <v>43158</v>
      </c>
      <c r="CH15" s="45">
        <f t="shared" si="492"/>
        <v>43159</v>
      </c>
      <c r="CI15" s="45">
        <f t="shared" si="492"/>
        <v>43160</v>
      </c>
      <c r="CJ15" s="45">
        <f t="shared" si="492"/>
        <v>43161</v>
      </c>
      <c r="CK15" s="45">
        <f t="shared" si="492"/>
        <v>43162</v>
      </c>
      <c r="CL15" s="45">
        <f t="shared" si="492"/>
        <v>43163</v>
      </c>
      <c r="CM15" s="159" t="s">
        <v>179</v>
      </c>
      <c r="CN15" s="103">
        <f t="shared" ref="CN15:CT15" si="493">CN3</f>
        <v>43164</v>
      </c>
      <c r="CO15" s="96">
        <f t="shared" si="493"/>
        <v>43165</v>
      </c>
      <c r="CP15" s="96">
        <f t="shared" si="493"/>
        <v>43166</v>
      </c>
      <c r="CQ15" s="96">
        <f t="shared" si="493"/>
        <v>43167</v>
      </c>
      <c r="CR15" s="96">
        <f t="shared" si="493"/>
        <v>43168</v>
      </c>
      <c r="CS15" s="96">
        <f t="shared" si="493"/>
        <v>43169</v>
      </c>
      <c r="CT15" s="96">
        <f t="shared" si="493"/>
        <v>43170</v>
      </c>
      <c r="CU15" s="159" t="s">
        <v>179</v>
      </c>
      <c r="CV15" s="54">
        <f t="shared" ref="CV15:DB15" si="494">CV3</f>
        <v>43171</v>
      </c>
      <c r="CW15" s="45">
        <f t="shared" si="494"/>
        <v>43172</v>
      </c>
      <c r="CX15" s="45">
        <f t="shared" si="494"/>
        <v>43173</v>
      </c>
      <c r="CY15" s="45">
        <f t="shared" si="494"/>
        <v>43174</v>
      </c>
      <c r="CZ15" s="45">
        <f t="shared" si="494"/>
        <v>43175</v>
      </c>
      <c r="DA15" s="45">
        <f t="shared" si="494"/>
        <v>43176</v>
      </c>
      <c r="DB15" s="45">
        <f t="shared" si="494"/>
        <v>43177</v>
      </c>
      <c r="DC15" s="159" t="s">
        <v>179</v>
      </c>
      <c r="DD15" s="103">
        <f t="shared" ref="DD15:DJ15" si="495">DD3</f>
        <v>43178</v>
      </c>
      <c r="DE15" s="96">
        <f t="shared" si="495"/>
        <v>43179</v>
      </c>
      <c r="DF15" s="96">
        <f t="shared" si="495"/>
        <v>43180</v>
      </c>
      <c r="DG15" s="96">
        <f t="shared" si="495"/>
        <v>43181</v>
      </c>
      <c r="DH15" s="96">
        <f t="shared" si="495"/>
        <v>43182</v>
      </c>
      <c r="DI15" s="96">
        <f t="shared" si="495"/>
        <v>43183</v>
      </c>
      <c r="DJ15" s="96">
        <f t="shared" si="495"/>
        <v>43184</v>
      </c>
      <c r="DK15" s="159" t="s">
        <v>179</v>
      </c>
      <c r="DL15" s="133" t="s">
        <v>180</v>
      </c>
      <c r="DM15" s="160" t="s">
        <v>98</v>
      </c>
      <c r="DN15" s="159" t="s">
        <v>106</v>
      </c>
      <c r="DO15" s="54">
        <f t="shared" ref="DO15:DU15" si="496">DO3</f>
        <v>43185</v>
      </c>
      <c r="DP15" s="45">
        <f t="shared" si="496"/>
        <v>43186</v>
      </c>
      <c r="DQ15" s="45">
        <f t="shared" si="496"/>
        <v>43187</v>
      </c>
      <c r="DR15" s="45">
        <f t="shared" si="496"/>
        <v>43188</v>
      </c>
      <c r="DS15" s="45">
        <f t="shared" si="496"/>
        <v>43189</v>
      </c>
      <c r="DT15" s="45">
        <f t="shared" si="496"/>
        <v>43190</v>
      </c>
      <c r="DU15" s="45">
        <f t="shared" si="496"/>
        <v>43191</v>
      </c>
      <c r="DV15" s="159" t="s">
        <v>179</v>
      </c>
      <c r="DW15" s="103">
        <f t="shared" ref="DW15:EC15" si="497">DW3</f>
        <v>43192</v>
      </c>
      <c r="DX15" s="96">
        <f t="shared" si="497"/>
        <v>43193</v>
      </c>
      <c r="DY15" s="96">
        <f t="shared" si="497"/>
        <v>43194</v>
      </c>
      <c r="DZ15" s="96">
        <f t="shared" si="497"/>
        <v>43195</v>
      </c>
      <c r="EA15" s="96">
        <f t="shared" si="497"/>
        <v>43196</v>
      </c>
      <c r="EB15" s="96">
        <f t="shared" si="497"/>
        <v>43197</v>
      </c>
      <c r="EC15" s="96">
        <f t="shared" si="497"/>
        <v>43198</v>
      </c>
      <c r="ED15" s="159" t="s">
        <v>179</v>
      </c>
      <c r="EE15" s="54">
        <f t="shared" ref="EE15:EK15" si="498">EE3</f>
        <v>43199</v>
      </c>
      <c r="EF15" s="45">
        <f t="shared" si="498"/>
        <v>43200</v>
      </c>
      <c r="EG15" s="45">
        <f t="shared" si="498"/>
        <v>43201</v>
      </c>
      <c r="EH15" s="45">
        <f t="shared" si="498"/>
        <v>43202</v>
      </c>
      <c r="EI15" s="45">
        <f t="shared" si="498"/>
        <v>43203</v>
      </c>
      <c r="EJ15" s="45">
        <f t="shared" si="498"/>
        <v>43204</v>
      </c>
      <c r="EK15" s="45">
        <f t="shared" si="498"/>
        <v>43205</v>
      </c>
      <c r="EL15" s="159" t="s">
        <v>179</v>
      </c>
      <c r="EM15" s="103">
        <f t="shared" ref="EM15:ES15" si="499">EM3</f>
        <v>43206</v>
      </c>
      <c r="EN15" s="96">
        <f t="shared" si="499"/>
        <v>43207</v>
      </c>
      <c r="EO15" s="96">
        <f t="shared" si="499"/>
        <v>43208</v>
      </c>
      <c r="EP15" s="96">
        <f t="shared" si="499"/>
        <v>43209</v>
      </c>
      <c r="EQ15" s="96">
        <f t="shared" si="499"/>
        <v>43210</v>
      </c>
      <c r="ER15" s="96">
        <f t="shared" si="499"/>
        <v>43211</v>
      </c>
      <c r="ES15" s="96">
        <f t="shared" si="499"/>
        <v>43212</v>
      </c>
      <c r="ET15" s="159" t="s">
        <v>179</v>
      </c>
      <c r="EU15" s="133" t="s">
        <v>180</v>
      </c>
      <c r="EV15" s="160" t="s">
        <v>98</v>
      </c>
      <c r="EW15" s="159" t="s">
        <v>106</v>
      </c>
      <c r="EX15" s="54">
        <f t="shared" ref="EX15:FD15" si="500">EX3</f>
        <v>43213</v>
      </c>
      <c r="EY15" s="45">
        <f t="shared" si="500"/>
        <v>43214</v>
      </c>
      <c r="EZ15" s="45">
        <f t="shared" si="500"/>
        <v>43215</v>
      </c>
      <c r="FA15" s="45">
        <f t="shared" si="500"/>
        <v>43216</v>
      </c>
      <c r="FB15" s="45">
        <f t="shared" si="500"/>
        <v>43217</v>
      </c>
      <c r="FC15" s="45">
        <f t="shared" si="500"/>
        <v>43218</v>
      </c>
      <c r="FD15" s="45">
        <f t="shared" si="500"/>
        <v>43219</v>
      </c>
      <c r="FE15" s="159" t="s">
        <v>179</v>
      </c>
      <c r="FF15" s="103">
        <f t="shared" ref="FF15:FL15" si="501">FF3</f>
        <v>43220</v>
      </c>
      <c r="FG15" s="96">
        <f t="shared" si="501"/>
        <v>43221</v>
      </c>
      <c r="FH15" s="96">
        <f t="shared" si="501"/>
        <v>43222</v>
      </c>
      <c r="FI15" s="96">
        <f t="shared" si="501"/>
        <v>43223</v>
      </c>
      <c r="FJ15" s="96">
        <f t="shared" si="501"/>
        <v>43224</v>
      </c>
      <c r="FK15" s="96">
        <f t="shared" si="501"/>
        <v>43225</v>
      </c>
      <c r="FL15" s="96">
        <f t="shared" si="501"/>
        <v>43226</v>
      </c>
      <c r="FM15" s="159" t="s">
        <v>179</v>
      </c>
      <c r="FN15" s="54">
        <f t="shared" ref="FN15:FT15" si="502">FN3</f>
        <v>43227</v>
      </c>
      <c r="FO15" s="45">
        <f t="shared" si="502"/>
        <v>43228</v>
      </c>
      <c r="FP15" s="45">
        <f t="shared" si="502"/>
        <v>43229</v>
      </c>
      <c r="FQ15" s="45">
        <f t="shared" si="502"/>
        <v>43230</v>
      </c>
      <c r="FR15" s="45">
        <f t="shared" si="502"/>
        <v>43231</v>
      </c>
      <c r="FS15" s="45">
        <f t="shared" si="502"/>
        <v>43232</v>
      </c>
      <c r="FT15" s="45">
        <f t="shared" si="502"/>
        <v>43233</v>
      </c>
      <c r="FU15" s="159" t="s">
        <v>179</v>
      </c>
      <c r="FV15" s="103">
        <f t="shared" ref="FV15:GB15" si="503">FV3</f>
        <v>43234</v>
      </c>
      <c r="FW15" s="96">
        <f t="shared" si="503"/>
        <v>43235</v>
      </c>
      <c r="FX15" s="96">
        <f t="shared" si="503"/>
        <v>43236</v>
      </c>
      <c r="FY15" s="96">
        <f t="shared" si="503"/>
        <v>43237</v>
      </c>
      <c r="FZ15" s="96">
        <f t="shared" si="503"/>
        <v>43238</v>
      </c>
      <c r="GA15" s="96">
        <f t="shared" si="503"/>
        <v>43239</v>
      </c>
      <c r="GB15" s="96">
        <f t="shared" si="503"/>
        <v>43240</v>
      </c>
      <c r="GC15" s="159" t="s">
        <v>179</v>
      </c>
      <c r="GD15" s="133" t="s">
        <v>180</v>
      </c>
      <c r="GE15" s="160" t="s">
        <v>98</v>
      </c>
      <c r="GF15" s="159" t="s">
        <v>106</v>
      </c>
      <c r="GG15" s="54">
        <f t="shared" ref="GG15:GM15" si="504">GG3</f>
        <v>43241</v>
      </c>
      <c r="GH15" s="45">
        <f t="shared" si="504"/>
        <v>43242</v>
      </c>
      <c r="GI15" s="45">
        <f t="shared" si="504"/>
        <v>43243</v>
      </c>
      <c r="GJ15" s="45">
        <f t="shared" si="504"/>
        <v>43244</v>
      </c>
      <c r="GK15" s="45">
        <f t="shared" si="504"/>
        <v>43245</v>
      </c>
      <c r="GL15" s="45">
        <f t="shared" si="504"/>
        <v>43246</v>
      </c>
      <c r="GM15" s="45">
        <f t="shared" si="504"/>
        <v>43247</v>
      </c>
      <c r="GN15" s="159" t="s">
        <v>179</v>
      </c>
      <c r="GO15" s="103">
        <f t="shared" ref="GO15:GU15" si="505">GO3</f>
        <v>43248</v>
      </c>
      <c r="GP15" s="96">
        <f t="shared" si="505"/>
        <v>43249</v>
      </c>
      <c r="GQ15" s="96">
        <f t="shared" si="505"/>
        <v>43250</v>
      </c>
      <c r="GR15" s="96">
        <f t="shared" si="505"/>
        <v>43251</v>
      </c>
      <c r="GS15" s="96">
        <f t="shared" si="505"/>
        <v>43252</v>
      </c>
      <c r="GT15" s="96">
        <f t="shared" si="505"/>
        <v>43253</v>
      </c>
      <c r="GU15" s="96">
        <f t="shared" si="505"/>
        <v>43254</v>
      </c>
      <c r="GV15" s="159" t="s">
        <v>179</v>
      </c>
      <c r="GW15" s="54">
        <f t="shared" ref="GW15:HC15" si="506">GW3</f>
        <v>43255</v>
      </c>
      <c r="GX15" s="45">
        <f t="shared" si="506"/>
        <v>43256</v>
      </c>
      <c r="GY15" s="45">
        <f t="shared" si="506"/>
        <v>43257</v>
      </c>
      <c r="GZ15" s="45">
        <f t="shared" si="506"/>
        <v>43258</v>
      </c>
      <c r="HA15" s="45">
        <f t="shared" si="506"/>
        <v>43259</v>
      </c>
      <c r="HB15" s="45">
        <f t="shared" si="506"/>
        <v>43260</v>
      </c>
      <c r="HC15" s="45">
        <f t="shared" si="506"/>
        <v>43261</v>
      </c>
      <c r="HD15" s="159" t="s">
        <v>179</v>
      </c>
      <c r="HE15" s="103">
        <f t="shared" ref="HE15:HK15" si="507">HE3</f>
        <v>43262</v>
      </c>
      <c r="HF15" s="96">
        <f t="shared" si="507"/>
        <v>43263</v>
      </c>
      <c r="HG15" s="96">
        <f t="shared" si="507"/>
        <v>43264</v>
      </c>
      <c r="HH15" s="96">
        <f t="shared" si="507"/>
        <v>43265</v>
      </c>
      <c r="HI15" s="96">
        <f t="shared" si="507"/>
        <v>43266</v>
      </c>
      <c r="HJ15" s="96">
        <f t="shared" si="507"/>
        <v>43267</v>
      </c>
      <c r="HK15" s="96">
        <f t="shared" si="507"/>
        <v>43268</v>
      </c>
      <c r="HL15" s="159" t="s">
        <v>179</v>
      </c>
      <c r="HM15" s="133" t="s">
        <v>180</v>
      </c>
      <c r="HN15" s="160" t="s">
        <v>98</v>
      </c>
      <c r="HO15" s="159" t="s">
        <v>106</v>
      </c>
      <c r="HP15" s="54">
        <f t="shared" ref="HP15:HV15" si="508">HP3</f>
        <v>43269</v>
      </c>
      <c r="HQ15" s="45">
        <f t="shared" si="508"/>
        <v>43270</v>
      </c>
      <c r="HR15" s="45">
        <f t="shared" si="508"/>
        <v>43271</v>
      </c>
      <c r="HS15" s="45">
        <f t="shared" si="508"/>
        <v>43272</v>
      </c>
      <c r="HT15" s="45">
        <f t="shared" si="508"/>
        <v>43273</v>
      </c>
      <c r="HU15" s="45">
        <f t="shared" si="508"/>
        <v>43274</v>
      </c>
      <c r="HV15" s="45">
        <f t="shared" si="508"/>
        <v>43275</v>
      </c>
      <c r="HW15" s="159" t="s">
        <v>179</v>
      </c>
      <c r="HX15" s="103">
        <f t="shared" ref="HX15:ID15" si="509">HX3</f>
        <v>43276</v>
      </c>
      <c r="HY15" s="96">
        <f t="shared" si="509"/>
        <v>43277</v>
      </c>
      <c r="HZ15" s="96">
        <f t="shared" si="509"/>
        <v>43278</v>
      </c>
      <c r="IA15" s="96">
        <f t="shared" si="509"/>
        <v>43279</v>
      </c>
      <c r="IB15" s="96">
        <f t="shared" si="509"/>
        <v>43280</v>
      </c>
      <c r="IC15" s="96">
        <f t="shared" si="509"/>
        <v>43281</v>
      </c>
      <c r="ID15" s="96">
        <f t="shared" si="509"/>
        <v>43282</v>
      </c>
      <c r="IE15" s="159" t="s">
        <v>179</v>
      </c>
      <c r="IF15" s="54">
        <f t="shared" ref="IF15:IL15" si="510">IF3</f>
        <v>43283</v>
      </c>
      <c r="IG15" s="45">
        <f t="shared" si="510"/>
        <v>43284</v>
      </c>
      <c r="IH15" s="45">
        <f t="shared" si="510"/>
        <v>43285</v>
      </c>
      <c r="II15" s="45">
        <f t="shared" si="510"/>
        <v>43286</v>
      </c>
      <c r="IJ15" s="45">
        <f t="shared" si="510"/>
        <v>43287</v>
      </c>
      <c r="IK15" s="45">
        <f t="shared" si="510"/>
        <v>43288</v>
      </c>
      <c r="IL15" s="45">
        <f t="shared" si="510"/>
        <v>43289</v>
      </c>
      <c r="IM15" s="159" t="s">
        <v>179</v>
      </c>
      <c r="IN15" s="103">
        <f t="shared" ref="IN15:IT15" si="511">IN3</f>
        <v>43290</v>
      </c>
      <c r="IO15" s="96">
        <f t="shared" si="511"/>
        <v>43291</v>
      </c>
      <c r="IP15" s="96">
        <f t="shared" si="511"/>
        <v>43292</v>
      </c>
      <c r="IQ15" s="96">
        <f t="shared" si="511"/>
        <v>43293</v>
      </c>
      <c r="IR15" s="96">
        <f t="shared" si="511"/>
        <v>43294</v>
      </c>
      <c r="IS15" s="96">
        <f t="shared" si="511"/>
        <v>43295</v>
      </c>
      <c r="IT15" s="96">
        <f t="shared" si="511"/>
        <v>43296</v>
      </c>
      <c r="IU15" s="159" t="s">
        <v>179</v>
      </c>
      <c r="IV15" s="133" t="s">
        <v>180</v>
      </c>
      <c r="IW15" s="160" t="s">
        <v>98</v>
      </c>
      <c r="IX15" s="159" t="s">
        <v>106</v>
      </c>
      <c r="IY15" s="54">
        <f t="shared" ref="IY15:JE15" si="512">IY3</f>
        <v>43297</v>
      </c>
      <c r="IZ15" s="45">
        <f t="shared" si="512"/>
        <v>43298</v>
      </c>
      <c r="JA15" s="45">
        <f t="shared" si="512"/>
        <v>43299</v>
      </c>
      <c r="JB15" s="45">
        <f t="shared" si="512"/>
        <v>43300</v>
      </c>
      <c r="JC15" s="45">
        <f t="shared" si="512"/>
        <v>43301</v>
      </c>
      <c r="JD15" s="45">
        <f t="shared" si="512"/>
        <v>43302</v>
      </c>
      <c r="JE15" s="45">
        <f t="shared" si="512"/>
        <v>43303</v>
      </c>
      <c r="JF15" s="159" t="s">
        <v>179</v>
      </c>
      <c r="JG15" s="103">
        <f t="shared" ref="JG15:JM15" si="513">JG3</f>
        <v>43304</v>
      </c>
      <c r="JH15" s="96">
        <f t="shared" si="513"/>
        <v>43305</v>
      </c>
      <c r="JI15" s="96">
        <f t="shared" si="513"/>
        <v>43306</v>
      </c>
      <c r="JJ15" s="96">
        <f t="shared" si="513"/>
        <v>43307</v>
      </c>
      <c r="JK15" s="96">
        <f t="shared" si="513"/>
        <v>43308</v>
      </c>
      <c r="JL15" s="96">
        <f t="shared" si="513"/>
        <v>43309</v>
      </c>
      <c r="JM15" s="96">
        <f t="shared" si="513"/>
        <v>43310</v>
      </c>
      <c r="JN15" s="159" t="s">
        <v>179</v>
      </c>
      <c r="JO15" s="54">
        <f t="shared" ref="JO15:JU15" si="514">JO3</f>
        <v>43311</v>
      </c>
      <c r="JP15" s="45">
        <f t="shared" si="514"/>
        <v>43312</v>
      </c>
      <c r="JQ15" s="45">
        <f t="shared" si="514"/>
        <v>43313</v>
      </c>
      <c r="JR15" s="45">
        <f t="shared" si="514"/>
        <v>43314</v>
      </c>
      <c r="JS15" s="45">
        <f t="shared" si="514"/>
        <v>43315</v>
      </c>
      <c r="JT15" s="45">
        <f t="shared" si="514"/>
        <v>43316</v>
      </c>
      <c r="JU15" s="45">
        <f t="shared" si="514"/>
        <v>43317</v>
      </c>
      <c r="JV15" s="159" t="s">
        <v>179</v>
      </c>
      <c r="JW15" s="103">
        <f t="shared" ref="JW15:KC15" si="515">JW3</f>
        <v>43318</v>
      </c>
      <c r="JX15" s="96">
        <f t="shared" si="515"/>
        <v>43319</v>
      </c>
      <c r="JY15" s="96">
        <f t="shared" si="515"/>
        <v>43320</v>
      </c>
      <c r="JZ15" s="96">
        <f t="shared" si="515"/>
        <v>43321</v>
      </c>
      <c r="KA15" s="96">
        <f t="shared" si="515"/>
        <v>43322</v>
      </c>
      <c r="KB15" s="96">
        <f t="shared" si="515"/>
        <v>43323</v>
      </c>
      <c r="KC15" s="96">
        <f t="shared" si="515"/>
        <v>43324</v>
      </c>
      <c r="KD15" s="159" t="s">
        <v>179</v>
      </c>
      <c r="KE15" s="133" t="s">
        <v>180</v>
      </c>
      <c r="KF15" s="160" t="s">
        <v>98</v>
      </c>
      <c r="KG15" s="159" t="s">
        <v>106</v>
      </c>
      <c r="KH15" s="54">
        <f t="shared" ref="KH15:KN15" si="516">KH3</f>
        <v>43325</v>
      </c>
      <c r="KI15" s="45">
        <f t="shared" si="516"/>
        <v>43326</v>
      </c>
      <c r="KJ15" s="45">
        <f t="shared" si="516"/>
        <v>43327</v>
      </c>
      <c r="KK15" s="45">
        <f t="shared" si="516"/>
        <v>43328</v>
      </c>
      <c r="KL15" s="45">
        <f t="shared" si="516"/>
        <v>43329</v>
      </c>
      <c r="KM15" s="45">
        <f t="shared" si="516"/>
        <v>43330</v>
      </c>
      <c r="KN15" s="45">
        <f t="shared" si="516"/>
        <v>43331</v>
      </c>
      <c r="KO15" s="159" t="s">
        <v>179</v>
      </c>
      <c r="KP15" s="103">
        <f t="shared" ref="KP15:KV15" si="517">KP3</f>
        <v>43332</v>
      </c>
      <c r="KQ15" s="96">
        <f t="shared" si="517"/>
        <v>43333</v>
      </c>
      <c r="KR15" s="96">
        <f t="shared" si="517"/>
        <v>43334</v>
      </c>
      <c r="KS15" s="96">
        <f t="shared" si="517"/>
        <v>43335</v>
      </c>
      <c r="KT15" s="96">
        <f t="shared" si="517"/>
        <v>43336</v>
      </c>
      <c r="KU15" s="96">
        <f t="shared" si="517"/>
        <v>43337</v>
      </c>
      <c r="KV15" s="96">
        <f t="shared" si="517"/>
        <v>43338</v>
      </c>
      <c r="KW15" s="159" t="s">
        <v>179</v>
      </c>
      <c r="KX15" s="54">
        <f t="shared" ref="KX15:LD15" si="518">KX3</f>
        <v>43339</v>
      </c>
      <c r="KY15" s="45">
        <f t="shared" si="518"/>
        <v>43340</v>
      </c>
      <c r="KZ15" s="45">
        <f t="shared" si="518"/>
        <v>43341</v>
      </c>
      <c r="LA15" s="45">
        <f t="shared" si="518"/>
        <v>43342</v>
      </c>
      <c r="LB15" s="45">
        <f t="shared" si="518"/>
        <v>43343</v>
      </c>
      <c r="LC15" s="45">
        <f t="shared" si="518"/>
        <v>43344</v>
      </c>
      <c r="LD15" s="45">
        <f t="shared" si="518"/>
        <v>43345</v>
      </c>
      <c r="LE15" s="159" t="s">
        <v>179</v>
      </c>
      <c r="LF15" s="103">
        <f t="shared" ref="LF15:LL15" si="519">LF3</f>
        <v>43346</v>
      </c>
      <c r="LG15" s="96">
        <f t="shared" si="519"/>
        <v>43347</v>
      </c>
      <c r="LH15" s="96">
        <f t="shared" si="519"/>
        <v>43348</v>
      </c>
      <c r="LI15" s="96">
        <f t="shared" si="519"/>
        <v>43349</v>
      </c>
      <c r="LJ15" s="96">
        <f t="shared" si="519"/>
        <v>43350</v>
      </c>
      <c r="LK15" s="96">
        <f t="shared" si="519"/>
        <v>43351</v>
      </c>
      <c r="LL15" s="96">
        <f t="shared" si="519"/>
        <v>43352</v>
      </c>
      <c r="LM15" s="159" t="s">
        <v>179</v>
      </c>
      <c r="LN15" s="133" t="s">
        <v>180</v>
      </c>
      <c r="LO15" s="160" t="s">
        <v>98</v>
      </c>
      <c r="LP15" s="159" t="s">
        <v>106</v>
      </c>
      <c r="LQ15" s="54">
        <f t="shared" ref="LQ15:LW15" si="520">LQ3</f>
        <v>43353</v>
      </c>
      <c r="LR15" s="45">
        <f t="shared" si="520"/>
        <v>43354</v>
      </c>
      <c r="LS15" s="45">
        <f t="shared" si="520"/>
        <v>43355</v>
      </c>
      <c r="LT15" s="45">
        <f t="shared" si="520"/>
        <v>43356</v>
      </c>
      <c r="LU15" s="45">
        <f t="shared" si="520"/>
        <v>43357</v>
      </c>
      <c r="LV15" s="45">
        <f t="shared" si="520"/>
        <v>43358</v>
      </c>
      <c r="LW15" s="45">
        <f t="shared" si="520"/>
        <v>43359</v>
      </c>
      <c r="LX15" s="159" t="s">
        <v>179</v>
      </c>
      <c r="LY15" s="103">
        <f t="shared" ref="LY15:ME15" si="521">LY3</f>
        <v>43360</v>
      </c>
      <c r="LZ15" s="96">
        <f t="shared" si="521"/>
        <v>43361</v>
      </c>
      <c r="MA15" s="96">
        <f t="shared" si="521"/>
        <v>43362</v>
      </c>
      <c r="MB15" s="96">
        <f t="shared" si="521"/>
        <v>43363</v>
      </c>
      <c r="MC15" s="96">
        <f t="shared" si="521"/>
        <v>43364</v>
      </c>
      <c r="MD15" s="96">
        <f t="shared" si="521"/>
        <v>43365</v>
      </c>
      <c r="ME15" s="96">
        <f t="shared" si="521"/>
        <v>43366</v>
      </c>
      <c r="MF15" s="159" t="s">
        <v>179</v>
      </c>
      <c r="MG15" s="54">
        <f t="shared" ref="MG15:MM15" si="522">MG3</f>
        <v>43367</v>
      </c>
      <c r="MH15" s="45">
        <f t="shared" si="522"/>
        <v>43368</v>
      </c>
      <c r="MI15" s="45">
        <f t="shared" si="522"/>
        <v>43369</v>
      </c>
      <c r="MJ15" s="45">
        <f t="shared" si="522"/>
        <v>43370</v>
      </c>
      <c r="MK15" s="45">
        <f t="shared" si="522"/>
        <v>43371</v>
      </c>
      <c r="ML15" s="45">
        <f t="shared" si="522"/>
        <v>43372</v>
      </c>
      <c r="MM15" s="45">
        <f t="shared" si="522"/>
        <v>43373</v>
      </c>
      <c r="MN15" s="159" t="s">
        <v>179</v>
      </c>
      <c r="MO15" s="103">
        <f t="shared" ref="MO15:MU15" si="523">MO3</f>
        <v>43374</v>
      </c>
      <c r="MP15" s="96">
        <f t="shared" si="523"/>
        <v>43375</v>
      </c>
      <c r="MQ15" s="96">
        <f t="shared" si="523"/>
        <v>43376</v>
      </c>
      <c r="MR15" s="96">
        <f t="shared" si="523"/>
        <v>43377</v>
      </c>
      <c r="MS15" s="96">
        <f t="shared" si="523"/>
        <v>43378</v>
      </c>
      <c r="MT15" s="96">
        <f t="shared" si="523"/>
        <v>43379</v>
      </c>
      <c r="MU15" s="96">
        <f t="shared" si="523"/>
        <v>43380</v>
      </c>
      <c r="MV15" s="159" t="s">
        <v>179</v>
      </c>
      <c r="MW15" s="133" t="s">
        <v>180</v>
      </c>
      <c r="MX15" s="160" t="s">
        <v>98</v>
      </c>
      <c r="MY15" s="159" t="s">
        <v>106</v>
      </c>
      <c r="MZ15" s="54">
        <f t="shared" ref="MZ15:NF15" si="524">MZ3</f>
        <v>43381</v>
      </c>
      <c r="NA15" s="45">
        <f t="shared" si="524"/>
        <v>43382</v>
      </c>
      <c r="NB15" s="45">
        <f t="shared" si="524"/>
        <v>43383</v>
      </c>
      <c r="NC15" s="45">
        <f t="shared" si="524"/>
        <v>43384</v>
      </c>
      <c r="ND15" s="45">
        <f t="shared" si="524"/>
        <v>43385</v>
      </c>
      <c r="NE15" s="45">
        <f t="shared" si="524"/>
        <v>43386</v>
      </c>
      <c r="NF15" s="45">
        <f t="shared" si="524"/>
        <v>43387</v>
      </c>
      <c r="NG15" s="159" t="s">
        <v>179</v>
      </c>
      <c r="NH15" s="103">
        <f t="shared" ref="NH15:NN15" si="525">NH3</f>
        <v>43388</v>
      </c>
      <c r="NI15" s="96">
        <f t="shared" si="525"/>
        <v>43389</v>
      </c>
      <c r="NJ15" s="96">
        <f t="shared" si="525"/>
        <v>43390</v>
      </c>
      <c r="NK15" s="96">
        <f t="shared" si="525"/>
        <v>43391</v>
      </c>
      <c r="NL15" s="96">
        <f t="shared" si="525"/>
        <v>43392</v>
      </c>
      <c r="NM15" s="96">
        <f t="shared" si="525"/>
        <v>43393</v>
      </c>
      <c r="NN15" s="96">
        <f t="shared" si="525"/>
        <v>43394</v>
      </c>
      <c r="NO15" s="159" t="s">
        <v>179</v>
      </c>
      <c r="NP15" s="54">
        <f t="shared" ref="NP15:NV15" si="526">NP3</f>
        <v>43395</v>
      </c>
      <c r="NQ15" s="45">
        <f t="shared" si="526"/>
        <v>43396</v>
      </c>
      <c r="NR15" s="45">
        <f t="shared" si="526"/>
        <v>43397</v>
      </c>
      <c r="NS15" s="45">
        <f t="shared" si="526"/>
        <v>43398</v>
      </c>
      <c r="NT15" s="45">
        <f t="shared" si="526"/>
        <v>43399</v>
      </c>
      <c r="NU15" s="45">
        <f t="shared" si="526"/>
        <v>43400</v>
      </c>
      <c r="NV15" s="45">
        <f t="shared" si="526"/>
        <v>43401</v>
      </c>
      <c r="NW15" s="159" t="s">
        <v>179</v>
      </c>
      <c r="NX15" s="103">
        <f t="shared" ref="NX15:OD15" si="527">NX3</f>
        <v>43402</v>
      </c>
      <c r="NY15" s="96">
        <f t="shared" si="527"/>
        <v>43403</v>
      </c>
      <c r="NZ15" s="96">
        <f t="shared" si="527"/>
        <v>43404</v>
      </c>
      <c r="OA15" s="96">
        <f t="shared" si="527"/>
        <v>43405</v>
      </c>
      <c r="OB15" s="96">
        <f t="shared" si="527"/>
        <v>43406</v>
      </c>
      <c r="OC15" s="96">
        <f t="shared" si="527"/>
        <v>43407</v>
      </c>
      <c r="OD15" s="96">
        <f t="shared" si="527"/>
        <v>43408</v>
      </c>
      <c r="OE15" s="159" t="s">
        <v>179</v>
      </c>
      <c r="OF15" s="133" t="s">
        <v>180</v>
      </c>
      <c r="OG15" s="160" t="s">
        <v>98</v>
      </c>
      <c r="OH15" s="159" t="s">
        <v>106</v>
      </c>
      <c r="OI15" s="54">
        <f t="shared" ref="OI15:OO15" si="528">OI3</f>
        <v>43409</v>
      </c>
      <c r="OJ15" s="45">
        <f t="shared" si="528"/>
        <v>43410</v>
      </c>
      <c r="OK15" s="45">
        <f t="shared" si="528"/>
        <v>43411</v>
      </c>
      <c r="OL15" s="45">
        <f t="shared" si="528"/>
        <v>43412</v>
      </c>
      <c r="OM15" s="45">
        <f t="shared" si="528"/>
        <v>43413</v>
      </c>
      <c r="ON15" s="45">
        <f t="shared" si="528"/>
        <v>43414</v>
      </c>
      <c r="OO15" s="45">
        <f t="shared" si="528"/>
        <v>43415</v>
      </c>
      <c r="OP15" s="159" t="s">
        <v>179</v>
      </c>
      <c r="OQ15" s="103">
        <f t="shared" ref="OQ15:OW15" si="529">OQ3</f>
        <v>43416</v>
      </c>
      <c r="OR15" s="96">
        <f t="shared" si="529"/>
        <v>43417</v>
      </c>
      <c r="OS15" s="96">
        <f t="shared" si="529"/>
        <v>43418</v>
      </c>
      <c r="OT15" s="96">
        <f t="shared" si="529"/>
        <v>43419</v>
      </c>
      <c r="OU15" s="96">
        <f t="shared" si="529"/>
        <v>43420</v>
      </c>
      <c r="OV15" s="96">
        <f t="shared" si="529"/>
        <v>43421</v>
      </c>
      <c r="OW15" s="96">
        <f t="shared" si="529"/>
        <v>43422</v>
      </c>
      <c r="OX15" s="159" t="s">
        <v>179</v>
      </c>
      <c r="OY15" s="54">
        <f t="shared" ref="OY15:PE15" si="530">OY3</f>
        <v>43423</v>
      </c>
      <c r="OZ15" s="45">
        <f t="shared" si="530"/>
        <v>43424</v>
      </c>
      <c r="PA15" s="45">
        <f t="shared" si="530"/>
        <v>43425</v>
      </c>
      <c r="PB15" s="45">
        <f t="shared" si="530"/>
        <v>43426</v>
      </c>
      <c r="PC15" s="45">
        <f t="shared" si="530"/>
        <v>43427</v>
      </c>
      <c r="PD15" s="45">
        <f t="shared" si="530"/>
        <v>43428</v>
      </c>
      <c r="PE15" s="45">
        <f t="shared" si="530"/>
        <v>43429</v>
      </c>
      <c r="PF15" s="159" t="s">
        <v>179</v>
      </c>
      <c r="PG15" s="103">
        <f t="shared" ref="PG15:PM15" si="531">PG3</f>
        <v>43430</v>
      </c>
      <c r="PH15" s="96">
        <f t="shared" si="531"/>
        <v>43431</v>
      </c>
      <c r="PI15" s="96">
        <f t="shared" si="531"/>
        <v>43432</v>
      </c>
      <c r="PJ15" s="96">
        <f t="shared" si="531"/>
        <v>43433</v>
      </c>
      <c r="PK15" s="96">
        <f t="shared" si="531"/>
        <v>43434</v>
      </c>
      <c r="PL15" s="96">
        <f t="shared" si="531"/>
        <v>43435</v>
      </c>
      <c r="PM15" s="96">
        <f t="shared" si="531"/>
        <v>43436</v>
      </c>
      <c r="PN15" s="159" t="s">
        <v>179</v>
      </c>
      <c r="PO15" s="133" t="s">
        <v>180</v>
      </c>
      <c r="PP15" s="160" t="s">
        <v>98</v>
      </c>
      <c r="PQ15" s="159" t="s">
        <v>106</v>
      </c>
      <c r="PR15" s="54">
        <f t="shared" ref="PR15:PX15" si="532">PR3</f>
        <v>43437</v>
      </c>
      <c r="PS15" s="45">
        <f t="shared" si="532"/>
        <v>43438</v>
      </c>
      <c r="PT15" s="45">
        <f t="shared" si="532"/>
        <v>43439</v>
      </c>
      <c r="PU15" s="45">
        <f t="shared" si="532"/>
        <v>43440</v>
      </c>
      <c r="PV15" s="45">
        <f t="shared" si="532"/>
        <v>43441</v>
      </c>
      <c r="PW15" s="45">
        <f t="shared" si="532"/>
        <v>43442</v>
      </c>
      <c r="PX15" s="45">
        <f t="shared" si="532"/>
        <v>43443</v>
      </c>
      <c r="PY15" s="159" t="s">
        <v>179</v>
      </c>
      <c r="PZ15" s="103">
        <f t="shared" ref="PZ15:QF15" si="533">PZ3</f>
        <v>43444</v>
      </c>
      <c r="QA15" s="96">
        <f t="shared" si="533"/>
        <v>43445</v>
      </c>
      <c r="QB15" s="96">
        <f t="shared" si="533"/>
        <v>43446</v>
      </c>
      <c r="QC15" s="96">
        <f t="shared" si="533"/>
        <v>43447</v>
      </c>
      <c r="QD15" s="96">
        <f t="shared" si="533"/>
        <v>43448</v>
      </c>
      <c r="QE15" s="96">
        <f t="shared" si="533"/>
        <v>43449</v>
      </c>
      <c r="QF15" s="96">
        <f t="shared" si="533"/>
        <v>43450</v>
      </c>
      <c r="QG15" s="159" t="s">
        <v>179</v>
      </c>
      <c r="QH15" s="54">
        <f t="shared" ref="QH15:QN15" si="534">QH3</f>
        <v>43451</v>
      </c>
      <c r="QI15" s="45">
        <f t="shared" si="534"/>
        <v>43452</v>
      </c>
      <c r="QJ15" s="45">
        <f t="shared" si="534"/>
        <v>43453</v>
      </c>
      <c r="QK15" s="45">
        <f t="shared" si="534"/>
        <v>43454</v>
      </c>
      <c r="QL15" s="45">
        <f t="shared" si="534"/>
        <v>43455</v>
      </c>
      <c r="QM15" s="45">
        <f t="shared" si="534"/>
        <v>43456</v>
      </c>
      <c r="QN15" s="45">
        <f t="shared" si="534"/>
        <v>43457</v>
      </c>
      <c r="QO15" s="159" t="s">
        <v>179</v>
      </c>
      <c r="QP15" s="103">
        <f t="shared" ref="QP15:QV15" si="535">QP3</f>
        <v>43458</v>
      </c>
      <c r="QQ15" s="96">
        <f t="shared" si="535"/>
        <v>43459</v>
      </c>
      <c r="QR15" s="96">
        <f t="shared" si="535"/>
        <v>43460</v>
      </c>
      <c r="QS15" s="96">
        <f t="shared" si="535"/>
        <v>43461</v>
      </c>
      <c r="QT15" s="96">
        <f t="shared" si="535"/>
        <v>43462</v>
      </c>
      <c r="QU15" s="96">
        <f t="shared" si="535"/>
        <v>43463</v>
      </c>
      <c r="QV15" s="96">
        <f t="shared" si="535"/>
        <v>43464</v>
      </c>
      <c r="QW15" s="159" t="s">
        <v>179</v>
      </c>
      <c r="QX15" s="133" t="s">
        <v>180</v>
      </c>
      <c r="QY15" s="160" t="s">
        <v>98</v>
      </c>
      <c r="QZ15" s="159" t="s">
        <v>106</v>
      </c>
      <c r="RA15" s="34">
        <f>RA3</f>
        <v>43465</v>
      </c>
    </row>
    <row r="16" spans="1:469" ht="15" customHeight="1" x14ac:dyDescent="0.3">
      <c r="A16" s="178" t="s">
        <v>169</v>
      </c>
      <c r="B16" s="62" t="s">
        <v>258</v>
      </c>
      <c r="C16" s="50">
        <v>0</v>
      </c>
      <c r="D16" s="50"/>
      <c r="E16" s="50">
        <v>1</v>
      </c>
      <c r="F16" s="50" t="s">
        <v>50</v>
      </c>
      <c r="G16" s="63">
        <v>43221</v>
      </c>
      <c r="H16" s="63">
        <v>43286</v>
      </c>
      <c r="I16" s="50" t="s">
        <v>51</v>
      </c>
      <c r="J16" s="50" t="s">
        <v>60</v>
      </c>
      <c r="K16" s="64" t="s">
        <v>174</v>
      </c>
      <c r="L16" s="50" t="s">
        <v>175</v>
      </c>
      <c r="M16" s="77"/>
      <c r="N16" s="55" t="s">
        <v>104</v>
      </c>
      <c r="O16" s="51">
        <f t="shared" ref="O16:Y18" si="536">O$11</f>
        <v>7</v>
      </c>
      <c r="P16" s="51">
        <v>7</v>
      </c>
      <c r="Q16" s="51">
        <f t="shared" si="536"/>
        <v>7</v>
      </c>
      <c r="R16" s="51">
        <f t="shared" si="536"/>
        <v>7</v>
      </c>
      <c r="S16" s="51">
        <f t="shared" si="536"/>
        <v>7</v>
      </c>
      <c r="T16" s="51" t="s">
        <v>104</v>
      </c>
      <c r="U16" s="56">
        <f>SUM(N16:T16)</f>
        <v>35</v>
      </c>
      <c r="V16" s="55" t="s">
        <v>104</v>
      </c>
      <c r="W16" s="51">
        <f t="shared" si="536"/>
        <v>7</v>
      </c>
      <c r="X16" s="51">
        <f t="shared" si="536"/>
        <v>7</v>
      </c>
      <c r="Y16" s="51" t="s">
        <v>94</v>
      </c>
      <c r="Z16" s="51">
        <f t="shared" ref="Z16:AI18" si="537">Z$11</f>
        <v>7</v>
      </c>
      <c r="AA16" s="51">
        <f t="shared" si="537"/>
        <v>7</v>
      </c>
      <c r="AB16" s="51" t="s">
        <v>104</v>
      </c>
      <c r="AC16" s="86">
        <f>SUM(V16:AB16)</f>
        <v>28</v>
      </c>
      <c r="AD16" s="55">
        <f t="shared" si="537"/>
        <v>7</v>
      </c>
      <c r="AE16" s="51" t="s">
        <v>104</v>
      </c>
      <c r="AF16" s="51">
        <f t="shared" si="537"/>
        <v>7</v>
      </c>
      <c r="AG16" s="51">
        <v>7</v>
      </c>
      <c r="AH16" s="51">
        <f t="shared" si="537"/>
        <v>7</v>
      </c>
      <c r="AI16" s="51">
        <f t="shared" si="537"/>
        <v>7</v>
      </c>
      <c r="AJ16" s="51" t="s">
        <v>104</v>
      </c>
      <c r="AK16" s="56">
        <f>SUM(AD16:AJ16)</f>
        <v>35</v>
      </c>
      <c r="AL16" s="55">
        <f t="shared" ref="AL16:AY18" si="538">AL$11</f>
        <v>7</v>
      </c>
      <c r="AM16" s="51">
        <f t="shared" si="538"/>
        <v>7</v>
      </c>
      <c r="AN16" s="51" t="s">
        <v>104</v>
      </c>
      <c r="AO16" s="51">
        <f t="shared" si="538"/>
        <v>7</v>
      </c>
      <c r="AP16" s="51">
        <f t="shared" si="538"/>
        <v>7</v>
      </c>
      <c r="AQ16" s="51">
        <f t="shared" si="538"/>
        <v>7</v>
      </c>
      <c r="AR16" s="51">
        <f t="shared" si="538"/>
        <v>7</v>
      </c>
      <c r="AS16" s="56">
        <f>SUM(AL16:AR16)</f>
        <v>42</v>
      </c>
      <c r="AT16" s="92">
        <f>SUM(U16,AC16,AK16,AS16)</f>
        <v>140</v>
      </c>
      <c r="AU16" s="49">
        <f>COUNTIF(N16:AT16,"AI")</f>
        <v>0</v>
      </c>
      <c r="AV16" s="56">
        <f>COUNTIF(N16:AT16,"RS")</f>
        <v>0</v>
      </c>
      <c r="AW16" s="55">
        <f t="shared" si="538"/>
        <v>7</v>
      </c>
      <c r="AX16" s="51">
        <f t="shared" si="538"/>
        <v>7</v>
      </c>
      <c r="AY16" s="51">
        <f t="shared" si="538"/>
        <v>7</v>
      </c>
      <c r="AZ16" s="51">
        <f t="shared" ref="AZ16:BJ18" si="539">AZ$11</f>
        <v>7</v>
      </c>
      <c r="BA16" s="51">
        <f t="shared" si="539"/>
        <v>7</v>
      </c>
      <c r="BB16" s="51">
        <f t="shared" si="539"/>
        <v>7</v>
      </c>
      <c r="BC16" s="51">
        <f t="shared" si="539"/>
        <v>7</v>
      </c>
      <c r="BD16" s="56">
        <f>SUM(AW16:BC16)</f>
        <v>49</v>
      </c>
      <c r="BE16" s="55">
        <f t="shared" si="539"/>
        <v>7</v>
      </c>
      <c r="BF16" s="51">
        <f t="shared" si="539"/>
        <v>7</v>
      </c>
      <c r="BG16" s="51">
        <f t="shared" si="539"/>
        <v>7</v>
      </c>
      <c r="BH16" s="51">
        <f t="shared" si="539"/>
        <v>7</v>
      </c>
      <c r="BI16" s="51">
        <f t="shared" si="539"/>
        <v>7</v>
      </c>
      <c r="BJ16" s="51">
        <f t="shared" si="539"/>
        <v>7</v>
      </c>
      <c r="BK16" s="51">
        <f t="shared" ref="BK16:BV18" si="540">BK$11</f>
        <v>7</v>
      </c>
      <c r="BL16" s="86">
        <f>SUM(BE16:BK16)</f>
        <v>49</v>
      </c>
      <c r="BM16" s="55">
        <f t="shared" si="540"/>
        <v>7</v>
      </c>
      <c r="BN16" s="51">
        <f t="shared" si="540"/>
        <v>7</v>
      </c>
      <c r="BO16" s="51">
        <f t="shared" si="540"/>
        <v>7</v>
      </c>
      <c r="BP16" s="51">
        <f t="shared" si="540"/>
        <v>7</v>
      </c>
      <c r="BQ16" s="51">
        <f t="shared" si="540"/>
        <v>7</v>
      </c>
      <c r="BR16" s="51">
        <f t="shared" si="540"/>
        <v>7</v>
      </c>
      <c r="BS16" s="51">
        <f t="shared" si="540"/>
        <v>7</v>
      </c>
      <c r="BT16" s="56">
        <f>SUM(BM16:BS16)</f>
        <v>49</v>
      </c>
      <c r="BU16" s="55">
        <f t="shared" si="540"/>
        <v>7</v>
      </c>
      <c r="BV16" s="51">
        <f t="shared" si="540"/>
        <v>7</v>
      </c>
      <c r="BW16" s="51">
        <f t="shared" ref="BW16:CJ18" si="541">BW$11</f>
        <v>7</v>
      </c>
      <c r="BX16" s="51">
        <f t="shared" si="541"/>
        <v>7</v>
      </c>
      <c r="BY16" s="51">
        <f t="shared" si="541"/>
        <v>7</v>
      </c>
      <c r="BZ16" s="51">
        <f t="shared" si="541"/>
        <v>7</v>
      </c>
      <c r="CA16" s="51">
        <f t="shared" si="541"/>
        <v>7</v>
      </c>
      <c r="CB16" s="56">
        <f>SUM(BU16:CA16)</f>
        <v>49</v>
      </c>
      <c r="CC16" s="92">
        <f>SUM(BD16,BL16,BT16,CB16)</f>
        <v>196</v>
      </c>
      <c r="CD16" s="49">
        <f>COUNTIF(AW16:CC16,"AI")</f>
        <v>0</v>
      </c>
      <c r="CE16" s="56">
        <f>COUNTIF(AW16:CC16,"RS")</f>
        <v>0</v>
      </c>
      <c r="CF16" s="55">
        <f t="shared" si="541"/>
        <v>7</v>
      </c>
      <c r="CG16" s="51">
        <f t="shared" si="541"/>
        <v>7</v>
      </c>
      <c r="CH16" s="51">
        <f t="shared" si="541"/>
        <v>7</v>
      </c>
      <c r="CI16" s="51">
        <f t="shared" si="541"/>
        <v>7</v>
      </c>
      <c r="CJ16" s="51">
        <f t="shared" si="541"/>
        <v>7</v>
      </c>
      <c r="CK16" s="51">
        <f t="shared" ref="CK16:CV18" si="542">CK$11</f>
        <v>7</v>
      </c>
      <c r="CL16" s="51">
        <f t="shared" si="542"/>
        <v>7</v>
      </c>
      <c r="CM16" s="56">
        <f>SUM(CF16:CL16)</f>
        <v>49</v>
      </c>
      <c r="CN16" s="55">
        <f t="shared" si="542"/>
        <v>7</v>
      </c>
      <c r="CO16" s="51">
        <f t="shared" si="542"/>
        <v>7</v>
      </c>
      <c r="CP16" s="51">
        <f t="shared" si="542"/>
        <v>7</v>
      </c>
      <c r="CQ16" s="51">
        <f t="shared" si="542"/>
        <v>7</v>
      </c>
      <c r="CR16" s="51">
        <f t="shared" si="542"/>
        <v>7</v>
      </c>
      <c r="CS16" s="51">
        <f t="shared" si="542"/>
        <v>7</v>
      </c>
      <c r="CT16" s="51">
        <f t="shared" si="542"/>
        <v>7</v>
      </c>
      <c r="CU16" s="86">
        <f>SUM(CN16:CT16)</f>
        <v>49</v>
      </c>
      <c r="CV16" s="55">
        <f t="shared" si="542"/>
        <v>7</v>
      </c>
      <c r="CW16" s="51">
        <f t="shared" ref="CW16:DG18" si="543">CW$11</f>
        <v>7</v>
      </c>
      <c r="CX16" s="51">
        <f t="shared" si="543"/>
        <v>7</v>
      </c>
      <c r="CY16" s="51">
        <f t="shared" si="543"/>
        <v>7</v>
      </c>
      <c r="CZ16" s="51">
        <f t="shared" si="543"/>
        <v>7</v>
      </c>
      <c r="DA16" s="51">
        <f t="shared" si="543"/>
        <v>7</v>
      </c>
      <c r="DB16" s="51">
        <f t="shared" si="543"/>
        <v>7</v>
      </c>
      <c r="DC16" s="56">
        <f>SUM(CV16:DB16)</f>
        <v>49</v>
      </c>
      <c r="DD16" s="55">
        <f t="shared" si="543"/>
        <v>7</v>
      </c>
      <c r="DE16" s="51">
        <f t="shared" si="543"/>
        <v>7</v>
      </c>
      <c r="DF16" s="51">
        <f t="shared" si="543"/>
        <v>7</v>
      </c>
      <c r="DG16" s="51">
        <f t="shared" si="543"/>
        <v>7</v>
      </c>
      <c r="DH16" s="51">
        <f t="shared" ref="DH16:DU18" si="544">DH$11</f>
        <v>7</v>
      </c>
      <c r="DI16" s="51">
        <f t="shared" si="544"/>
        <v>7</v>
      </c>
      <c r="DJ16" s="51">
        <f t="shared" si="544"/>
        <v>7</v>
      </c>
      <c r="DK16" s="56">
        <f>SUM(DD16:DJ16)</f>
        <v>49</v>
      </c>
      <c r="DL16" s="92">
        <f>SUM(CM16,CU16,DC16,DK16)</f>
        <v>196</v>
      </c>
      <c r="DM16" s="49">
        <f>COUNTIF(CF16:DL16,"AI")</f>
        <v>0</v>
      </c>
      <c r="DN16" s="56">
        <f>COUNTIF(CF16:DL16,"RS")</f>
        <v>0</v>
      </c>
      <c r="DO16" s="55">
        <f t="shared" si="544"/>
        <v>7</v>
      </c>
      <c r="DP16" s="51">
        <f t="shared" si="544"/>
        <v>7</v>
      </c>
      <c r="DQ16" s="51">
        <f t="shared" si="544"/>
        <v>7</v>
      </c>
      <c r="DR16" s="51">
        <f t="shared" si="544"/>
        <v>7</v>
      </c>
      <c r="DS16" s="51">
        <f t="shared" si="544"/>
        <v>7</v>
      </c>
      <c r="DT16" s="51">
        <f t="shared" si="544"/>
        <v>7</v>
      </c>
      <c r="DU16" s="51">
        <f t="shared" si="544"/>
        <v>7</v>
      </c>
      <c r="DV16" s="56">
        <f>SUM(DO16:DU16)</f>
        <v>49</v>
      </c>
      <c r="DW16" s="55">
        <f t="shared" ref="DW16:EG18" si="545">DW$11</f>
        <v>7</v>
      </c>
      <c r="DX16" s="51">
        <f t="shared" si="545"/>
        <v>7</v>
      </c>
      <c r="DY16" s="51">
        <f t="shared" si="545"/>
        <v>7</v>
      </c>
      <c r="DZ16" s="51">
        <f t="shared" si="545"/>
        <v>7</v>
      </c>
      <c r="EA16" s="51">
        <f t="shared" si="545"/>
        <v>7</v>
      </c>
      <c r="EB16" s="51">
        <f t="shared" si="545"/>
        <v>7</v>
      </c>
      <c r="EC16" s="51">
        <f t="shared" si="545"/>
        <v>7</v>
      </c>
      <c r="ED16" s="86">
        <f>SUM(DW16:EC16)</f>
        <v>49</v>
      </c>
      <c r="EE16" s="55">
        <f t="shared" si="545"/>
        <v>7</v>
      </c>
      <c r="EF16" s="51">
        <f t="shared" si="545"/>
        <v>7</v>
      </c>
      <c r="EG16" s="51">
        <f t="shared" si="545"/>
        <v>7</v>
      </c>
      <c r="EH16" s="51">
        <f t="shared" ref="EH16:ER18" si="546">EH$11</f>
        <v>7</v>
      </c>
      <c r="EI16" s="51">
        <f t="shared" si="546"/>
        <v>7</v>
      </c>
      <c r="EJ16" s="51">
        <f t="shared" si="546"/>
        <v>7</v>
      </c>
      <c r="EK16" s="51">
        <f t="shared" si="546"/>
        <v>7</v>
      </c>
      <c r="EL16" s="56">
        <f>SUM(EE16:EK16)</f>
        <v>49</v>
      </c>
      <c r="EM16" s="55">
        <f t="shared" si="546"/>
        <v>7</v>
      </c>
      <c r="EN16" s="51">
        <f t="shared" si="546"/>
        <v>7</v>
      </c>
      <c r="EO16" s="51">
        <f t="shared" si="546"/>
        <v>7</v>
      </c>
      <c r="EP16" s="51">
        <f t="shared" si="546"/>
        <v>7</v>
      </c>
      <c r="EQ16" s="51">
        <f t="shared" si="546"/>
        <v>7</v>
      </c>
      <c r="ER16" s="51">
        <f t="shared" si="546"/>
        <v>7</v>
      </c>
      <c r="ES16" s="51">
        <f t="shared" ref="ES16:FG18" si="547">ES$11</f>
        <v>7</v>
      </c>
      <c r="ET16" s="56">
        <f>SUM(EM16:ES16)</f>
        <v>49</v>
      </c>
      <c r="EU16" s="92">
        <f>SUM(DV16,ED16,EL16,ET16)</f>
        <v>196</v>
      </c>
      <c r="EV16" s="49">
        <f>COUNTIF(DO16:EU16,"AI")</f>
        <v>0</v>
      </c>
      <c r="EW16" s="56">
        <f>COUNTIF(DO16:EU16,"RS")</f>
        <v>0</v>
      </c>
      <c r="EX16" s="55">
        <f t="shared" si="547"/>
        <v>7</v>
      </c>
      <c r="EY16" s="51">
        <f t="shared" si="547"/>
        <v>7</v>
      </c>
      <c r="EZ16" s="51">
        <f t="shared" si="547"/>
        <v>7</v>
      </c>
      <c r="FA16" s="51">
        <f t="shared" si="547"/>
        <v>7</v>
      </c>
      <c r="FB16" s="51">
        <f t="shared" si="547"/>
        <v>7</v>
      </c>
      <c r="FC16" s="51">
        <f t="shared" si="547"/>
        <v>7</v>
      </c>
      <c r="FD16" s="51">
        <f t="shared" si="547"/>
        <v>7</v>
      </c>
      <c r="FE16" s="56">
        <f>SUM(EX16:FD16)</f>
        <v>49</v>
      </c>
      <c r="FF16" s="55">
        <f t="shared" si="547"/>
        <v>7</v>
      </c>
      <c r="FG16" s="51">
        <f t="shared" si="547"/>
        <v>7</v>
      </c>
      <c r="FH16" s="51">
        <f t="shared" ref="FH16:FR18" si="548">FH$11</f>
        <v>7</v>
      </c>
      <c r="FI16" s="51">
        <f t="shared" si="548"/>
        <v>7</v>
      </c>
      <c r="FJ16" s="51">
        <f t="shared" si="548"/>
        <v>7</v>
      </c>
      <c r="FK16" s="51">
        <f t="shared" si="548"/>
        <v>7</v>
      </c>
      <c r="FL16" s="51">
        <f t="shared" si="548"/>
        <v>7</v>
      </c>
      <c r="FM16" s="86">
        <f>SUM(FF16:FL16)</f>
        <v>49</v>
      </c>
      <c r="FN16" s="55">
        <f t="shared" si="548"/>
        <v>7</v>
      </c>
      <c r="FO16" s="51">
        <f t="shared" si="548"/>
        <v>7</v>
      </c>
      <c r="FP16" s="51">
        <f t="shared" si="548"/>
        <v>7</v>
      </c>
      <c r="FQ16" s="51">
        <f t="shared" si="548"/>
        <v>7</v>
      </c>
      <c r="FR16" s="51">
        <f t="shared" si="548"/>
        <v>7</v>
      </c>
      <c r="FS16" s="51">
        <f t="shared" ref="FS16:GG18" si="549">FS$11</f>
        <v>7</v>
      </c>
      <c r="FT16" s="51">
        <f t="shared" si="549"/>
        <v>7</v>
      </c>
      <c r="FU16" s="56">
        <f>SUM(FN16:FT16)</f>
        <v>49</v>
      </c>
      <c r="FV16" s="55">
        <f t="shared" si="549"/>
        <v>7</v>
      </c>
      <c r="FW16" s="51">
        <f t="shared" si="549"/>
        <v>7</v>
      </c>
      <c r="FX16" s="51">
        <f t="shared" si="549"/>
        <v>7</v>
      </c>
      <c r="FY16" s="51">
        <f t="shared" si="549"/>
        <v>7</v>
      </c>
      <c r="FZ16" s="51">
        <f t="shared" si="549"/>
        <v>7</v>
      </c>
      <c r="GA16" s="51">
        <f t="shared" si="549"/>
        <v>7</v>
      </c>
      <c r="GB16" s="51">
        <f t="shared" si="549"/>
        <v>7</v>
      </c>
      <c r="GC16" s="56">
        <f>SUM(FV16:GB16)</f>
        <v>49</v>
      </c>
      <c r="GD16" s="92">
        <f>SUM(FE16,FM16,FU16,GC16)</f>
        <v>196</v>
      </c>
      <c r="GE16" s="49">
        <f>COUNTIF(EX16:GD16,"AI")</f>
        <v>0</v>
      </c>
      <c r="GF16" s="56">
        <f>COUNTIF(EX16:GD16,"RS")</f>
        <v>0</v>
      </c>
      <c r="GG16" s="55">
        <f t="shared" si="549"/>
        <v>7</v>
      </c>
      <c r="GH16" s="51">
        <f t="shared" ref="GH16:GR18" si="550">GH$11</f>
        <v>7</v>
      </c>
      <c r="GI16" s="51">
        <f t="shared" si="550"/>
        <v>7</v>
      </c>
      <c r="GJ16" s="51">
        <f t="shared" si="550"/>
        <v>7</v>
      </c>
      <c r="GK16" s="51">
        <f t="shared" si="550"/>
        <v>7</v>
      </c>
      <c r="GL16" s="51">
        <f t="shared" si="550"/>
        <v>7</v>
      </c>
      <c r="GM16" s="51">
        <f t="shared" si="550"/>
        <v>7</v>
      </c>
      <c r="GN16" s="56">
        <f>SUM(GG16:GM16)</f>
        <v>49</v>
      </c>
      <c r="GO16" s="55">
        <f t="shared" si="550"/>
        <v>7</v>
      </c>
      <c r="GP16" s="51">
        <f t="shared" si="550"/>
        <v>7</v>
      </c>
      <c r="GQ16" s="51">
        <f t="shared" si="550"/>
        <v>7</v>
      </c>
      <c r="GR16" s="51">
        <f t="shared" si="550"/>
        <v>7</v>
      </c>
      <c r="GS16" s="51">
        <f t="shared" ref="GS16:HC18" si="551">GS$11</f>
        <v>7</v>
      </c>
      <c r="GT16" s="51">
        <f t="shared" si="551"/>
        <v>7</v>
      </c>
      <c r="GU16" s="51">
        <f t="shared" si="551"/>
        <v>7</v>
      </c>
      <c r="GV16" s="86">
        <f>SUM(GO16:GU16)</f>
        <v>49</v>
      </c>
      <c r="GW16" s="55">
        <f t="shared" si="551"/>
        <v>7</v>
      </c>
      <c r="GX16" s="51">
        <f t="shared" si="551"/>
        <v>7</v>
      </c>
      <c r="GY16" s="51">
        <f t="shared" si="551"/>
        <v>7</v>
      </c>
      <c r="GZ16" s="51">
        <f t="shared" si="551"/>
        <v>7</v>
      </c>
      <c r="HA16" s="51">
        <f t="shared" si="551"/>
        <v>7</v>
      </c>
      <c r="HB16" s="51">
        <f t="shared" si="551"/>
        <v>7</v>
      </c>
      <c r="HC16" s="51">
        <f t="shared" si="551"/>
        <v>7</v>
      </c>
      <c r="HD16" s="56">
        <f>SUM(GW16:HC16)</f>
        <v>49</v>
      </c>
      <c r="HE16" s="55">
        <f t="shared" ref="HE16:HR18" si="552">HE$11</f>
        <v>7</v>
      </c>
      <c r="HF16" s="51">
        <f t="shared" si="552"/>
        <v>7</v>
      </c>
      <c r="HG16" s="51">
        <f t="shared" si="552"/>
        <v>7</v>
      </c>
      <c r="HH16" s="51">
        <f t="shared" si="552"/>
        <v>7</v>
      </c>
      <c r="HI16" s="51">
        <f t="shared" si="552"/>
        <v>7</v>
      </c>
      <c r="HJ16" s="51">
        <f t="shared" si="552"/>
        <v>7</v>
      </c>
      <c r="HK16" s="51">
        <f t="shared" si="552"/>
        <v>7</v>
      </c>
      <c r="HL16" s="56">
        <f>SUM(HE16:HK16)</f>
        <v>49</v>
      </c>
      <c r="HM16" s="92">
        <f>SUM(GN16,GV16,HD16,HL16)</f>
        <v>196</v>
      </c>
      <c r="HN16" s="49">
        <f>COUNTIF(GG16:HM16,"AI")</f>
        <v>0</v>
      </c>
      <c r="HO16" s="56">
        <f>COUNTIF(GG16:HM16,"RS")</f>
        <v>0</v>
      </c>
      <c r="HP16" s="55">
        <f t="shared" si="552"/>
        <v>7</v>
      </c>
      <c r="HQ16" s="51">
        <f t="shared" si="552"/>
        <v>7</v>
      </c>
      <c r="HR16" s="51">
        <f t="shared" si="552"/>
        <v>7</v>
      </c>
      <c r="HS16" s="51">
        <f t="shared" ref="HS16:IC18" si="553">HS$11</f>
        <v>7</v>
      </c>
      <c r="HT16" s="51">
        <f t="shared" si="553"/>
        <v>7</v>
      </c>
      <c r="HU16" s="51">
        <f t="shared" si="553"/>
        <v>7</v>
      </c>
      <c r="HV16" s="51">
        <f t="shared" si="553"/>
        <v>7</v>
      </c>
      <c r="HW16" s="56">
        <f>SUM(HP16:HV16)</f>
        <v>49</v>
      </c>
      <c r="HX16" s="55">
        <f t="shared" si="553"/>
        <v>7</v>
      </c>
      <c r="HY16" s="51">
        <f t="shared" si="553"/>
        <v>7</v>
      </c>
      <c r="HZ16" s="51">
        <f t="shared" si="553"/>
        <v>7</v>
      </c>
      <c r="IA16" s="51">
        <f t="shared" si="553"/>
        <v>7</v>
      </c>
      <c r="IB16" s="51">
        <f t="shared" si="553"/>
        <v>7</v>
      </c>
      <c r="IC16" s="51">
        <f t="shared" si="553"/>
        <v>7</v>
      </c>
      <c r="ID16" s="51">
        <f t="shared" ref="ID16:IO18" si="554">ID$11</f>
        <v>7</v>
      </c>
      <c r="IE16" s="86">
        <f>SUM(HX16:ID16)</f>
        <v>49</v>
      </c>
      <c r="IF16" s="55">
        <f t="shared" si="554"/>
        <v>7</v>
      </c>
      <c r="IG16" s="51">
        <f t="shared" si="554"/>
        <v>7</v>
      </c>
      <c r="IH16" s="51">
        <f t="shared" si="554"/>
        <v>7</v>
      </c>
      <c r="II16" s="51">
        <f t="shared" si="554"/>
        <v>7</v>
      </c>
      <c r="IJ16" s="51">
        <f t="shared" si="554"/>
        <v>7</v>
      </c>
      <c r="IK16" s="51">
        <f t="shared" si="554"/>
        <v>7</v>
      </c>
      <c r="IL16" s="51">
        <f t="shared" si="554"/>
        <v>7</v>
      </c>
      <c r="IM16" s="56">
        <f>SUM(IF16:IL16)</f>
        <v>49</v>
      </c>
      <c r="IN16" s="55">
        <f t="shared" si="554"/>
        <v>7</v>
      </c>
      <c r="IO16" s="51">
        <f t="shared" si="554"/>
        <v>7</v>
      </c>
      <c r="IP16" s="51">
        <f t="shared" ref="IP16:JC18" si="555">IP$11</f>
        <v>7</v>
      </c>
      <c r="IQ16" s="51">
        <f t="shared" si="555"/>
        <v>7</v>
      </c>
      <c r="IR16" s="51">
        <f t="shared" si="555"/>
        <v>7</v>
      </c>
      <c r="IS16" s="51">
        <f t="shared" si="555"/>
        <v>7</v>
      </c>
      <c r="IT16" s="51">
        <f t="shared" si="555"/>
        <v>7</v>
      </c>
      <c r="IU16" s="56">
        <f>SUM(IN16:IT16)</f>
        <v>49</v>
      </c>
      <c r="IV16" s="92">
        <f>SUM(HW16,IE16,IM16,IU16)</f>
        <v>196</v>
      </c>
      <c r="IW16" s="49">
        <f>COUNTIF(HP16:IV16,"AI")</f>
        <v>0</v>
      </c>
      <c r="IX16" s="56">
        <f>COUNTIF(HP16:IV16,"RS")</f>
        <v>0</v>
      </c>
      <c r="IY16" s="55">
        <f t="shared" si="555"/>
        <v>7</v>
      </c>
      <c r="IZ16" s="51">
        <f t="shared" si="555"/>
        <v>7</v>
      </c>
      <c r="JA16" s="51">
        <f t="shared" si="555"/>
        <v>7</v>
      </c>
      <c r="JB16" s="51">
        <f t="shared" si="555"/>
        <v>7</v>
      </c>
      <c r="JC16" s="51">
        <f t="shared" si="555"/>
        <v>7</v>
      </c>
      <c r="JD16" s="51">
        <f t="shared" ref="JD16:JO21" si="556">JD$11</f>
        <v>7</v>
      </c>
      <c r="JE16" s="51">
        <f t="shared" si="556"/>
        <v>7</v>
      </c>
      <c r="JF16" s="56">
        <f>SUM(IY16:JE16)</f>
        <v>49</v>
      </c>
      <c r="JG16" s="51">
        <f t="shared" si="556"/>
        <v>7</v>
      </c>
      <c r="JH16" s="51">
        <f t="shared" si="556"/>
        <v>7</v>
      </c>
      <c r="JI16" s="51">
        <f t="shared" si="556"/>
        <v>7</v>
      </c>
      <c r="JJ16" s="51">
        <f t="shared" si="556"/>
        <v>7</v>
      </c>
      <c r="JK16" s="51">
        <f>JK$11</f>
        <v>7</v>
      </c>
      <c r="JL16" s="51">
        <f t="shared" si="556"/>
        <v>7</v>
      </c>
      <c r="JM16" s="51">
        <f>JM$11</f>
        <v>7</v>
      </c>
      <c r="JN16" s="86">
        <f>SUM(JG16:JM16)</f>
        <v>49</v>
      </c>
      <c r="JO16" s="55">
        <f t="shared" si="556"/>
        <v>7</v>
      </c>
      <c r="JP16" s="51">
        <f t="shared" ref="JP16:JZ18" si="557">JP$11</f>
        <v>7</v>
      </c>
      <c r="JQ16" s="51">
        <f t="shared" si="557"/>
        <v>7</v>
      </c>
      <c r="JR16" s="51">
        <f t="shared" si="557"/>
        <v>7</v>
      </c>
      <c r="JS16" s="51">
        <f t="shared" si="557"/>
        <v>7</v>
      </c>
      <c r="JT16" s="51">
        <f t="shared" si="557"/>
        <v>7</v>
      </c>
      <c r="JU16" s="51">
        <f t="shared" si="557"/>
        <v>7</v>
      </c>
      <c r="JV16" s="56">
        <f>SUM(JO16:JU16)</f>
        <v>49</v>
      </c>
      <c r="JW16" s="55">
        <f t="shared" si="557"/>
        <v>7</v>
      </c>
      <c r="JX16" s="51">
        <f t="shared" si="557"/>
        <v>7</v>
      </c>
      <c r="JY16" s="51">
        <f t="shared" si="557"/>
        <v>7</v>
      </c>
      <c r="JZ16" s="51">
        <f t="shared" si="557"/>
        <v>7</v>
      </c>
      <c r="KA16" s="51">
        <f t="shared" ref="KA16:KN18" si="558">KA$11</f>
        <v>7</v>
      </c>
      <c r="KB16" s="51">
        <f t="shared" si="558"/>
        <v>7</v>
      </c>
      <c r="KC16" s="51">
        <f t="shared" si="558"/>
        <v>7</v>
      </c>
      <c r="KD16" s="56">
        <f>SUM(JW16:KC16)</f>
        <v>49</v>
      </c>
      <c r="KE16" s="92">
        <f>SUM(JF16,JN16,JV16,KD16)</f>
        <v>196</v>
      </c>
      <c r="KF16" s="49">
        <f>COUNTIF(IY16:KE16,"AI")</f>
        <v>0</v>
      </c>
      <c r="KG16" s="56">
        <f>COUNTIF(IY16:KE16,"RS")</f>
        <v>0</v>
      </c>
      <c r="KH16" s="55">
        <f t="shared" si="558"/>
        <v>7</v>
      </c>
      <c r="KI16" s="51">
        <f t="shared" si="558"/>
        <v>7</v>
      </c>
      <c r="KJ16" s="51">
        <f t="shared" si="558"/>
        <v>7</v>
      </c>
      <c r="KK16" s="51">
        <f t="shared" si="558"/>
        <v>7</v>
      </c>
      <c r="KL16" s="51">
        <f t="shared" si="558"/>
        <v>7</v>
      </c>
      <c r="KM16" s="51">
        <f t="shared" si="558"/>
        <v>7</v>
      </c>
      <c r="KN16" s="51">
        <f t="shared" si="558"/>
        <v>7</v>
      </c>
      <c r="KO16" s="56">
        <f>SUM(KH16:KN16)</f>
        <v>49</v>
      </c>
      <c r="KP16" s="55">
        <f t="shared" ref="KP16:KZ18" si="559">KP$11</f>
        <v>7</v>
      </c>
      <c r="KQ16" s="51">
        <f t="shared" si="559"/>
        <v>7</v>
      </c>
      <c r="KR16" s="51">
        <f t="shared" si="559"/>
        <v>7</v>
      </c>
      <c r="KS16" s="51">
        <f t="shared" si="559"/>
        <v>7</v>
      </c>
      <c r="KT16" s="51">
        <f t="shared" si="559"/>
        <v>7</v>
      </c>
      <c r="KU16" s="51">
        <f t="shared" si="559"/>
        <v>7</v>
      </c>
      <c r="KV16" s="51">
        <f t="shared" si="559"/>
        <v>7</v>
      </c>
      <c r="KW16" s="86">
        <f>SUM(KP16:KV16)</f>
        <v>49</v>
      </c>
      <c r="KX16" s="55">
        <f t="shared" si="559"/>
        <v>7</v>
      </c>
      <c r="KY16" s="51">
        <f t="shared" si="559"/>
        <v>7</v>
      </c>
      <c r="KZ16" s="51">
        <f t="shared" si="559"/>
        <v>7</v>
      </c>
      <c r="LA16" s="51">
        <f t="shared" ref="LA16:LK18" si="560">LA$11</f>
        <v>7</v>
      </c>
      <c r="LB16" s="51">
        <f t="shared" si="560"/>
        <v>7</v>
      </c>
      <c r="LC16" s="51">
        <f t="shared" si="560"/>
        <v>7</v>
      </c>
      <c r="LD16" s="51">
        <f t="shared" si="560"/>
        <v>7</v>
      </c>
      <c r="LE16" s="56">
        <f>SUM(KX16:LD16)</f>
        <v>49</v>
      </c>
      <c r="LF16" s="55">
        <f t="shared" si="560"/>
        <v>7</v>
      </c>
      <c r="LG16" s="51">
        <f t="shared" si="560"/>
        <v>7</v>
      </c>
      <c r="LH16" s="51">
        <f t="shared" si="560"/>
        <v>7</v>
      </c>
      <c r="LI16" s="51">
        <f t="shared" si="560"/>
        <v>7</v>
      </c>
      <c r="LJ16" s="51">
        <f t="shared" si="560"/>
        <v>7</v>
      </c>
      <c r="LK16" s="51">
        <f t="shared" si="560"/>
        <v>7</v>
      </c>
      <c r="LL16" s="51">
        <f t="shared" ref="LL16:LZ18" si="561">LL$11</f>
        <v>7</v>
      </c>
      <c r="LM16" s="56">
        <f>SUM(LF16:LL16)</f>
        <v>49</v>
      </c>
      <c r="LN16" s="92">
        <f>SUM(KO16,KW16,LE16,LM16)</f>
        <v>196</v>
      </c>
      <c r="LO16" s="49">
        <f>COUNTIF(KH16:LN16,"AI")</f>
        <v>0</v>
      </c>
      <c r="LP16" s="56">
        <f>COUNTIF(KH16:LN16,"RS")</f>
        <v>0</v>
      </c>
      <c r="LQ16" s="55">
        <f t="shared" si="561"/>
        <v>7</v>
      </c>
      <c r="LR16" s="51">
        <f t="shared" si="561"/>
        <v>7</v>
      </c>
      <c r="LS16" s="51">
        <f t="shared" si="561"/>
        <v>7</v>
      </c>
      <c r="LT16" s="51">
        <f t="shared" si="561"/>
        <v>7</v>
      </c>
      <c r="LU16" s="51">
        <f t="shared" si="561"/>
        <v>7</v>
      </c>
      <c r="LV16" s="51">
        <f t="shared" si="561"/>
        <v>7</v>
      </c>
      <c r="LW16" s="51">
        <f t="shared" si="561"/>
        <v>7</v>
      </c>
      <c r="LX16" s="56">
        <f>SUM(LQ16:LW16)</f>
        <v>49</v>
      </c>
      <c r="LY16" s="55">
        <f t="shared" si="561"/>
        <v>7</v>
      </c>
      <c r="LZ16" s="51">
        <f t="shared" si="561"/>
        <v>7</v>
      </c>
      <c r="MA16" s="51">
        <f t="shared" ref="MA16:MK18" si="562">MA$11</f>
        <v>7</v>
      </c>
      <c r="MB16" s="51">
        <f t="shared" si="562"/>
        <v>7</v>
      </c>
      <c r="MC16" s="51">
        <f t="shared" si="562"/>
        <v>7</v>
      </c>
      <c r="MD16" s="51">
        <f t="shared" si="562"/>
        <v>7</v>
      </c>
      <c r="ME16" s="51">
        <f t="shared" si="562"/>
        <v>7</v>
      </c>
      <c r="MF16" s="86">
        <f>SUM(LY16:ME16)</f>
        <v>49</v>
      </c>
      <c r="MG16" s="55">
        <f t="shared" si="562"/>
        <v>7</v>
      </c>
      <c r="MH16" s="51">
        <f t="shared" si="562"/>
        <v>7</v>
      </c>
      <c r="MI16" s="51">
        <f t="shared" si="562"/>
        <v>7</v>
      </c>
      <c r="MJ16" s="51">
        <f t="shared" si="562"/>
        <v>7</v>
      </c>
      <c r="MK16" s="51">
        <f t="shared" si="562"/>
        <v>7</v>
      </c>
      <c r="ML16" s="51">
        <f t="shared" ref="ML16:MZ18" si="563">ML$11</f>
        <v>7</v>
      </c>
      <c r="MM16" s="51">
        <f t="shared" si="563"/>
        <v>7</v>
      </c>
      <c r="MN16" s="56">
        <f>SUM(MG16:MM16)</f>
        <v>49</v>
      </c>
      <c r="MO16" s="55">
        <f t="shared" si="563"/>
        <v>7</v>
      </c>
      <c r="MP16" s="51">
        <f t="shared" si="563"/>
        <v>7</v>
      </c>
      <c r="MQ16" s="51">
        <f t="shared" si="563"/>
        <v>7</v>
      </c>
      <c r="MR16" s="51">
        <f t="shared" si="563"/>
        <v>7</v>
      </c>
      <c r="MS16" s="51">
        <f t="shared" si="563"/>
        <v>7</v>
      </c>
      <c r="MT16" s="51">
        <f t="shared" si="563"/>
        <v>7</v>
      </c>
      <c r="MU16" s="51">
        <f t="shared" si="563"/>
        <v>7</v>
      </c>
      <c r="MV16" s="56">
        <f>SUM(MO16:MU16)</f>
        <v>49</v>
      </c>
      <c r="MW16" s="92">
        <f>SUM(LX16,MF16,MN16,MV16)</f>
        <v>196</v>
      </c>
      <c r="MX16" s="49">
        <f>COUNTIF(LQ16:MW16,"AI")</f>
        <v>0</v>
      </c>
      <c r="MY16" s="56">
        <f>COUNTIF(LQ16:MW16,"RS")</f>
        <v>0</v>
      </c>
      <c r="MZ16" s="55">
        <f t="shared" si="563"/>
        <v>7</v>
      </c>
      <c r="NA16" s="51">
        <f t="shared" ref="NA16:NK18" si="564">NA$11</f>
        <v>7</v>
      </c>
      <c r="NB16" s="51">
        <f t="shared" si="564"/>
        <v>7</v>
      </c>
      <c r="NC16" s="51">
        <f t="shared" si="564"/>
        <v>7</v>
      </c>
      <c r="ND16" s="51">
        <f t="shared" si="564"/>
        <v>7</v>
      </c>
      <c r="NE16" s="51">
        <f t="shared" si="564"/>
        <v>7</v>
      </c>
      <c r="NF16" s="51">
        <f t="shared" si="564"/>
        <v>7</v>
      </c>
      <c r="NG16" s="56">
        <f>SUM(MZ16:NF16)</f>
        <v>49</v>
      </c>
      <c r="NH16" s="55">
        <f t="shared" si="564"/>
        <v>7</v>
      </c>
      <c r="NI16" s="51">
        <f t="shared" si="564"/>
        <v>7</v>
      </c>
      <c r="NJ16" s="51">
        <f t="shared" si="564"/>
        <v>7</v>
      </c>
      <c r="NK16" s="51">
        <f t="shared" si="564"/>
        <v>7</v>
      </c>
      <c r="NL16" s="51">
        <f t="shared" ref="NL16:NV18" si="565">NL$11</f>
        <v>7</v>
      </c>
      <c r="NM16" s="51">
        <f t="shared" si="565"/>
        <v>7</v>
      </c>
      <c r="NN16" s="51">
        <f t="shared" si="565"/>
        <v>7</v>
      </c>
      <c r="NO16" s="86">
        <f>SUM(NH16:NN16)</f>
        <v>49</v>
      </c>
      <c r="NP16" s="55">
        <f t="shared" si="565"/>
        <v>7</v>
      </c>
      <c r="NQ16" s="51">
        <f t="shared" si="565"/>
        <v>7</v>
      </c>
      <c r="NR16" s="51">
        <f t="shared" si="565"/>
        <v>7</v>
      </c>
      <c r="NS16" s="51">
        <f t="shared" si="565"/>
        <v>7</v>
      </c>
      <c r="NT16" s="51">
        <f t="shared" si="565"/>
        <v>7</v>
      </c>
      <c r="NU16" s="51">
        <f t="shared" si="565"/>
        <v>7</v>
      </c>
      <c r="NV16" s="51">
        <f t="shared" si="565"/>
        <v>7</v>
      </c>
      <c r="NW16" s="56">
        <f>SUM(NP16:NV16)</f>
        <v>49</v>
      </c>
      <c r="NX16" s="55">
        <f t="shared" ref="NX16:OK18" si="566">NX$11</f>
        <v>7</v>
      </c>
      <c r="NY16" s="51">
        <f t="shared" si="566"/>
        <v>7</v>
      </c>
      <c r="NZ16" s="51">
        <f t="shared" si="566"/>
        <v>7</v>
      </c>
      <c r="OA16" s="51">
        <f t="shared" si="566"/>
        <v>7</v>
      </c>
      <c r="OB16" s="51">
        <f t="shared" si="566"/>
        <v>7</v>
      </c>
      <c r="OC16" s="51">
        <f t="shared" si="566"/>
        <v>7</v>
      </c>
      <c r="OD16" s="51">
        <f t="shared" si="566"/>
        <v>7</v>
      </c>
      <c r="OE16" s="56">
        <f>SUM(NX16:OD16)</f>
        <v>49</v>
      </c>
      <c r="OF16" s="92">
        <f>SUM(NG16,NO16,NW16,OE16)</f>
        <v>196</v>
      </c>
      <c r="OG16" s="49">
        <f>COUNTIF(MZ16:OF16,"AI")</f>
        <v>0</v>
      </c>
      <c r="OH16" s="56">
        <f>COUNTIF(MZ16:OF16,"RS")</f>
        <v>0</v>
      </c>
      <c r="OI16" s="55">
        <f t="shared" si="566"/>
        <v>7</v>
      </c>
      <c r="OJ16" s="51">
        <f t="shared" si="566"/>
        <v>7</v>
      </c>
      <c r="OK16" s="51">
        <f t="shared" si="566"/>
        <v>7</v>
      </c>
      <c r="OL16" s="51">
        <f t="shared" ref="OL16:OV18" si="567">OL$11</f>
        <v>7</v>
      </c>
      <c r="OM16" s="51">
        <f t="shared" si="567"/>
        <v>7</v>
      </c>
      <c r="ON16" s="51">
        <f t="shared" si="567"/>
        <v>7</v>
      </c>
      <c r="OO16" s="51">
        <f t="shared" si="567"/>
        <v>7</v>
      </c>
      <c r="OP16" s="56">
        <f>SUM(OI16:OO16)</f>
        <v>49</v>
      </c>
      <c r="OQ16" s="55">
        <f t="shared" si="567"/>
        <v>7</v>
      </c>
      <c r="OR16" s="51">
        <f t="shared" si="567"/>
        <v>7</v>
      </c>
      <c r="OS16" s="51">
        <f t="shared" si="567"/>
        <v>7</v>
      </c>
      <c r="OT16" s="51">
        <f t="shared" si="567"/>
        <v>7</v>
      </c>
      <c r="OU16" s="51">
        <f t="shared" si="567"/>
        <v>7</v>
      </c>
      <c r="OV16" s="51">
        <f t="shared" si="567"/>
        <v>7</v>
      </c>
      <c r="OW16" s="51">
        <f t="shared" ref="OW16:PH18" si="568">OW$11</f>
        <v>7</v>
      </c>
      <c r="OX16" s="86">
        <f>SUM(OQ16:OW16)</f>
        <v>49</v>
      </c>
      <c r="OY16" s="55">
        <f t="shared" si="568"/>
        <v>7</v>
      </c>
      <c r="OZ16" s="51">
        <f t="shared" si="568"/>
        <v>7</v>
      </c>
      <c r="PA16" s="51">
        <f t="shared" si="568"/>
        <v>7</v>
      </c>
      <c r="PB16" s="51">
        <f t="shared" si="568"/>
        <v>7</v>
      </c>
      <c r="PC16" s="51">
        <f t="shared" si="568"/>
        <v>7</v>
      </c>
      <c r="PD16" s="51">
        <f t="shared" si="568"/>
        <v>7</v>
      </c>
      <c r="PE16" s="51">
        <f t="shared" si="568"/>
        <v>7</v>
      </c>
      <c r="PF16" s="56">
        <f>SUM(OY16:PE16)</f>
        <v>49</v>
      </c>
      <c r="PG16" s="55">
        <f t="shared" si="568"/>
        <v>7</v>
      </c>
      <c r="PH16" s="51">
        <f t="shared" si="568"/>
        <v>7</v>
      </c>
      <c r="PI16" s="51">
        <f t="shared" ref="PI16:PV18" si="569">PI$11</f>
        <v>7</v>
      </c>
      <c r="PJ16" s="51">
        <f t="shared" si="569"/>
        <v>7</v>
      </c>
      <c r="PK16" s="51">
        <f t="shared" si="569"/>
        <v>7</v>
      </c>
      <c r="PL16" s="51">
        <f t="shared" si="569"/>
        <v>7</v>
      </c>
      <c r="PM16" s="51">
        <f t="shared" si="569"/>
        <v>7</v>
      </c>
      <c r="PN16" s="56">
        <f>SUM(PG16:PM16)</f>
        <v>49</v>
      </c>
      <c r="PO16" s="92">
        <f>SUM(OP16,OX16,PF16,PN16)</f>
        <v>196</v>
      </c>
      <c r="PP16" s="49">
        <f>COUNTIF(OI16:PO16,"AI")</f>
        <v>0</v>
      </c>
      <c r="PQ16" s="56">
        <f>COUNTIF(OI16:PO16,"RS")</f>
        <v>0</v>
      </c>
      <c r="PR16" s="55">
        <f t="shared" si="569"/>
        <v>7</v>
      </c>
      <c r="PS16" s="51">
        <f t="shared" si="569"/>
        <v>7</v>
      </c>
      <c r="PT16" s="51">
        <f t="shared" si="569"/>
        <v>7</v>
      </c>
      <c r="PU16" s="51">
        <f t="shared" si="569"/>
        <v>7</v>
      </c>
      <c r="PV16" s="51">
        <f t="shared" si="569"/>
        <v>7</v>
      </c>
      <c r="PW16" s="51">
        <f t="shared" ref="PW16:QH18" si="570">PW$11</f>
        <v>7</v>
      </c>
      <c r="PX16" s="51">
        <f t="shared" si="570"/>
        <v>7</v>
      </c>
      <c r="PY16" s="56">
        <f>SUM(PR16:PX16)</f>
        <v>49</v>
      </c>
      <c r="PZ16" s="55">
        <f t="shared" si="570"/>
        <v>7</v>
      </c>
      <c r="QA16" s="51">
        <f t="shared" si="570"/>
        <v>7</v>
      </c>
      <c r="QB16" s="51">
        <f t="shared" si="570"/>
        <v>7</v>
      </c>
      <c r="QC16" s="51">
        <f t="shared" si="570"/>
        <v>7</v>
      </c>
      <c r="QD16" s="51">
        <f t="shared" si="570"/>
        <v>7</v>
      </c>
      <c r="QE16" s="51">
        <f t="shared" si="570"/>
        <v>7</v>
      </c>
      <c r="QF16" s="51">
        <f t="shared" si="570"/>
        <v>7</v>
      </c>
      <c r="QG16" s="86">
        <f>SUM(PZ16:QF16)</f>
        <v>49</v>
      </c>
      <c r="QH16" s="55">
        <f t="shared" si="570"/>
        <v>7</v>
      </c>
      <c r="QI16" s="51">
        <f t="shared" ref="QI16:RA18" si="571">QI$11</f>
        <v>7</v>
      </c>
      <c r="QJ16" s="51">
        <f t="shared" si="571"/>
        <v>7</v>
      </c>
      <c r="QK16" s="51">
        <f t="shared" si="571"/>
        <v>7</v>
      </c>
      <c r="QL16" s="51">
        <f t="shared" si="571"/>
        <v>7</v>
      </c>
      <c r="QM16" s="51">
        <f t="shared" si="571"/>
        <v>7</v>
      </c>
      <c r="QN16" s="51">
        <f t="shared" si="571"/>
        <v>7</v>
      </c>
      <c r="QO16" s="56">
        <f>SUM(QH16:QN16)</f>
        <v>49</v>
      </c>
      <c r="QP16" s="55">
        <f t="shared" si="571"/>
        <v>7</v>
      </c>
      <c r="QQ16" s="51">
        <f t="shared" si="571"/>
        <v>7</v>
      </c>
      <c r="QR16" s="51">
        <f t="shared" si="571"/>
        <v>7</v>
      </c>
      <c r="QS16" s="51">
        <f t="shared" si="571"/>
        <v>7</v>
      </c>
      <c r="QT16" s="51">
        <f t="shared" si="571"/>
        <v>7</v>
      </c>
      <c r="QU16" s="51">
        <f t="shared" si="571"/>
        <v>7</v>
      </c>
      <c r="QV16" s="51">
        <f t="shared" si="571"/>
        <v>7</v>
      </c>
      <c r="QW16" s="56">
        <f>SUM(QP16:QV16)</f>
        <v>49</v>
      </c>
      <c r="QX16" s="92">
        <f>SUM(PY16,QG16,QO16,QW16)</f>
        <v>196</v>
      </c>
      <c r="QY16" s="49">
        <f>COUNTIF(PR16:QX16,"AI")</f>
        <v>0</v>
      </c>
      <c r="QZ16" s="56">
        <f>COUNTIF(PR16:QX16,"RS")</f>
        <v>0</v>
      </c>
      <c r="RA16" s="43">
        <f t="shared" si="571"/>
        <v>7</v>
      </c>
    </row>
    <row r="17" spans="1:469" s="72" customFormat="1" ht="15" customHeight="1" x14ac:dyDescent="0.3">
      <c r="A17" s="178"/>
      <c r="B17" s="65" t="s">
        <v>259</v>
      </c>
      <c r="C17" s="66">
        <f>COUNTIF($C$28:$C$208,"LUCAS")</f>
        <v>1</v>
      </c>
      <c r="D17" s="66"/>
      <c r="E17" s="66">
        <v>1</v>
      </c>
      <c r="F17" s="66" t="s">
        <v>50</v>
      </c>
      <c r="G17" s="67">
        <v>43222</v>
      </c>
      <c r="H17" s="67">
        <v>43287</v>
      </c>
      <c r="I17" s="66" t="s">
        <v>51</v>
      </c>
      <c r="J17" s="66" t="s">
        <v>60</v>
      </c>
      <c r="K17" s="68" t="s">
        <v>77</v>
      </c>
      <c r="L17" s="66"/>
      <c r="M17" s="78"/>
      <c r="N17" s="79">
        <f>$N$11</f>
        <v>7</v>
      </c>
      <c r="O17" s="69">
        <f t="shared" si="536"/>
        <v>7</v>
      </c>
      <c r="P17" s="69">
        <f t="shared" si="536"/>
        <v>7</v>
      </c>
      <c r="Q17" s="69" t="s">
        <v>104</v>
      </c>
      <c r="R17" s="69" t="s">
        <v>90</v>
      </c>
      <c r="S17" s="69">
        <f t="shared" si="536"/>
        <v>7</v>
      </c>
      <c r="T17" s="69" t="s">
        <v>104</v>
      </c>
      <c r="U17" s="70">
        <f t="shared" ref="U17:U26" si="572">SUM(N17:T17)</f>
        <v>28</v>
      </c>
      <c r="V17" s="79">
        <f t="shared" si="536"/>
        <v>7</v>
      </c>
      <c r="W17" s="69" t="s">
        <v>104</v>
      </c>
      <c r="X17" s="69">
        <f t="shared" si="536"/>
        <v>7</v>
      </c>
      <c r="Y17" s="69">
        <f t="shared" si="536"/>
        <v>7</v>
      </c>
      <c r="Z17" s="69">
        <f t="shared" si="537"/>
        <v>7</v>
      </c>
      <c r="AA17" s="69">
        <f t="shared" si="537"/>
        <v>7</v>
      </c>
      <c r="AB17" s="69" t="s">
        <v>104</v>
      </c>
      <c r="AC17" s="97">
        <f t="shared" ref="AC17:AC26" si="573">SUM(V17:AB17)</f>
        <v>35</v>
      </c>
      <c r="AD17" s="79">
        <f t="shared" si="537"/>
        <v>7</v>
      </c>
      <c r="AE17" s="69">
        <f t="shared" si="537"/>
        <v>7</v>
      </c>
      <c r="AF17" s="69" t="s">
        <v>104</v>
      </c>
      <c r="AG17" s="69">
        <f t="shared" si="537"/>
        <v>7</v>
      </c>
      <c r="AH17" s="69">
        <f t="shared" si="537"/>
        <v>7</v>
      </c>
      <c r="AI17" s="69">
        <f t="shared" si="537"/>
        <v>7</v>
      </c>
      <c r="AJ17" s="69" t="s">
        <v>104</v>
      </c>
      <c r="AK17" s="70">
        <f t="shared" ref="AK17:AK26" si="574">SUM(AD17:AJ17)</f>
        <v>35</v>
      </c>
      <c r="AL17" s="79">
        <f t="shared" si="538"/>
        <v>7</v>
      </c>
      <c r="AM17" s="69">
        <f t="shared" si="538"/>
        <v>7</v>
      </c>
      <c r="AN17" s="69">
        <f t="shared" si="538"/>
        <v>7</v>
      </c>
      <c r="AO17" s="69" t="s">
        <v>104</v>
      </c>
      <c r="AP17" s="69">
        <f t="shared" si="538"/>
        <v>7</v>
      </c>
      <c r="AQ17" s="69">
        <f t="shared" si="538"/>
        <v>7</v>
      </c>
      <c r="AR17" s="69">
        <f t="shared" si="538"/>
        <v>7</v>
      </c>
      <c r="AS17" s="70">
        <f t="shared" ref="AS17:AS26" si="575">SUM(AL17:AR17)</f>
        <v>42</v>
      </c>
      <c r="AT17" s="110">
        <f t="shared" ref="AT17:AT26" si="576">SUM(U17,AC17,AK17,AS17)</f>
        <v>140</v>
      </c>
      <c r="AU17" s="100">
        <f t="shared" ref="AU17:AU26" si="577">COUNTIF(N17:AT17,"AI")</f>
        <v>0</v>
      </c>
      <c r="AV17" s="70">
        <f t="shared" ref="AV17:AV26" si="578">COUNTIF(N17:AT17,"RS")</f>
        <v>0</v>
      </c>
      <c r="AW17" s="79">
        <f t="shared" si="538"/>
        <v>7</v>
      </c>
      <c r="AX17" s="69">
        <f t="shared" si="538"/>
        <v>7</v>
      </c>
      <c r="AY17" s="69">
        <f t="shared" si="538"/>
        <v>7</v>
      </c>
      <c r="AZ17" s="69">
        <f t="shared" si="539"/>
        <v>7</v>
      </c>
      <c r="BA17" s="69">
        <f t="shared" si="539"/>
        <v>7</v>
      </c>
      <c r="BB17" s="69">
        <f t="shared" si="539"/>
        <v>7</v>
      </c>
      <c r="BC17" s="69">
        <f t="shared" si="539"/>
        <v>7</v>
      </c>
      <c r="BD17" s="70">
        <f t="shared" ref="BD17:BD26" si="579">SUM(AW17:BC17)</f>
        <v>49</v>
      </c>
      <c r="BE17" s="79">
        <f t="shared" si="539"/>
        <v>7</v>
      </c>
      <c r="BF17" s="69">
        <f t="shared" si="539"/>
        <v>7</v>
      </c>
      <c r="BG17" s="69">
        <f t="shared" si="539"/>
        <v>7</v>
      </c>
      <c r="BH17" s="69">
        <f t="shared" si="539"/>
        <v>7</v>
      </c>
      <c r="BI17" s="69">
        <f t="shared" si="539"/>
        <v>7</v>
      </c>
      <c r="BJ17" s="69">
        <f t="shared" si="539"/>
        <v>7</v>
      </c>
      <c r="BK17" s="69">
        <f t="shared" si="540"/>
        <v>7</v>
      </c>
      <c r="BL17" s="97">
        <f t="shared" ref="BL17:BL26" si="580">SUM(BE17:BK17)</f>
        <v>49</v>
      </c>
      <c r="BM17" s="79">
        <f t="shared" si="540"/>
        <v>7</v>
      </c>
      <c r="BN17" s="69">
        <f t="shared" si="540"/>
        <v>7</v>
      </c>
      <c r="BO17" s="69">
        <f t="shared" si="540"/>
        <v>7</v>
      </c>
      <c r="BP17" s="69">
        <f t="shared" si="540"/>
        <v>7</v>
      </c>
      <c r="BQ17" s="69">
        <f t="shared" si="540"/>
        <v>7</v>
      </c>
      <c r="BR17" s="69">
        <f t="shared" si="540"/>
        <v>7</v>
      </c>
      <c r="BS17" s="69">
        <f t="shared" si="540"/>
        <v>7</v>
      </c>
      <c r="BT17" s="70">
        <f t="shared" ref="BT17:BT26" si="581">SUM(BM17:BS17)</f>
        <v>49</v>
      </c>
      <c r="BU17" s="79">
        <f t="shared" si="540"/>
        <v>7</v>
      </c>
      <c r="BV17" s="69">
        <f t="shared" si="540"/>
        <v>7</v>
      </c>
      <c r="BW17" s="69">
        <f t="shared" si="541"/>
        <v>7</v>
      </c>
      <c r="BX17" s="69">
        <f t="shared" si="541"/>
        <v>7</v>
      </c>
      <c r="BY17" s="69">
        <f t="shared" si="541"/>
        <v>7</v>
      </c>
      <c r="BZ17" s="69">
        <f t="shared" si="541"/>
        <v>7</v>
      </c>
      <c r="CA17" s="69">
        <f t="shared" si="541"/>
        <v>7</v>
      </c>
      <c r="CB17" s="70">
        <f t="shared" ref="CB17:CB26" si="582">SUM(BU17:CA17)</f>
        <v>49</v>
      </c>
      <c r="CC17" s="110">
        <f t="shared" ref="CC17:CC26" si="583">SUM(BD17,BL17,BT17,CB17)</f>
        <v>196</v>
      </c>
      <c r="CD17" s="100">
        <f t="shared" ref="CD17:CD26" si="584">COUNTIF(AW17:CC17,"AI")</f>
        <v>0</v>
      </c>
      <c r="CE17" s="70">
        <f t="shared" ref="CE17:CE26" si="585">COUNTIF(AW17:CC17,"RS")</f>
        <v>0</v>
      </c>
      <c r="CF17" s="79">
        <f t="shared" si="541"/>
        <v>7</v>
      </c>
      <c r="CG17" s="69">
        <f t="shared" si="541"/>
        <v>7</v>
      </c>
      <c r="CH17" s="69">
        <f t="shared" si="541"/>
        <v>7</v>
      </c>
      <c r="CI17" s="69">
        <f t="shared" si="541"/>
        <v>7</v>
      </c>
      <c r="CJ17" s="69">
        <f t="shared" si="541"/>
        <v>7</v>
      </c>
      <c r="CK17" s="69">
        <f t="shared" si="542"/>
        <v>7</v>
      </c>
      <c r="CL17" s="69">
        <f t="shared" si="542"/>
        <v>7</v>
      </c>
      <c r="CM17" s="70">
        <f t="shared" ref="CM17:CM26" si="586">SUM(CF17:CL17)</f>
        <v>49</v>
      </c>
      <c r="CN17" s="79">
        <f t="shared" si="542"/>
        <v>7</v>
      </c>
      <c r="CO17" s="69">
        <f t="shared" si="542"/>
        <v>7</v>
      </c>
      <c r="CP17" s="69">
        <f t="shared" si="542"/>
        <v>7</v>
      </c>
      <c r="CQ17" s="69">
        <f t="shared" si="542"/>
        <v>7</v>
      </c>
      <c r="CR17" s="69">
        <f t="shared" si="542"/>
        <v>7</v>
      </c>
      <c r="CS17" s="69">
        <f t="shared" si="542"/>
        <v>7</v>
      </c>
      <c r="CT17" s="69">
        <f t="shared" si="542"/>
        <v>7</v>
      </c>
      <c r="CU17" s="97">
        <f t="shared" ref="CU17:CU26" si="587">SUM(CN17:CT17)</f>
        <v>49</v>
      </c>
      <c r="CV17" s="79">
        <f t="shared" si="542"/>
        <v>7</v>
      </c>
      <c r="CW17" s="69">
        <f t="shared" si="543"/>
        <v>7</v>
      </c>
      <c r="CX17" s="69">
        <f t="shared" si="543"/>
        <v>7</v>
      </c>
      <c r="CY17" s="69">
        <f t="shared" si="543"/>
        <v>7</v>
      </c>
      <c r="CZ17" s="69">
        <f t="shared" si="543"/>
        <v>7</v>
      </c>
      <c r="DA17" s="69">
        <f t="shared" si="543"/>
        <v>7</v>
      </c>
      <c r="DB17" s="69">
        <f t="shared" si="543"/>
        <v>7</v>
      </c>
      <c r="DC17" s="70">
        <f t="shared" ref="DC17:DC26" si="588">SUM(CV17:DB17)</f>
        <v>49</v>
      </c>
      <c r="DD17" s="79">
        <f t="shared" si="543"/>
        <v>7</v>
      </c>
      <c r="DE17" s="69">
        <f t="shared" si="543"/>
        <v>7</v>
      </c>
      <c r="DF17" s="69">
        <f t="shared" si="543"/>
        <v>7</v>
      </c>
      <c r="DG17" s="69">
        <f t="shared" si="543"/>
        <v>7</v>
      </c>
      <c r="DH17" s="69">
        <f t="shared" si="544"/>
        <v>7</v>
      </c>
      <c r="DI17" s="69">
        <f t="shared" si="544"/>
        <v>7</v>
      </c>
      <c r="DJ17" s="69">
        <f t="shared" si="544"/>
        <v>7</v>
      </c>
      <c r="DK17" s="70">
        <f t="shared" ref="DK17:DK26" si="589">SUM(DD17:DJ17)</f>
        <v>49</v>
      </c>
      <c r="DL17" s="110">
        <f t="shared" ref="DL17:DL26" si="590">SUM(CM17,CU17,DC17,DK17)</f>
        <v>196</v>
      </c>
      <c r="DM17" s="100">
        <f t="shared" ref="DM17:DM26" si="591">COUNTIF(CF17:DL17,"AI")</f>
        <v>0</v>
      </c>
      <c r="DN17" s="70">
        <f t="shared" ref="DN17:DN26" si="592">COUNTIF(CF17:DL17,"RS")</f>
        <v>0</v>
      </c>
      <c r="DO17" s="79">
        <f t="shared" si="544"/>
        <v>7</v>
      </c>
      <c r="DP17" s="69">
        <f t="shared" si="544"/>
        <v>7</v>
      </c>
      <c r="DQ17" s="69">
        <f t="shared" si="544"/>
        <v>7</v>
      </c>
      <c r="DR17" s="69">
        <f t="shared" si="544"/>
        <v>7</v>
      </c>
      <c r="DS17" s="69">
        <f t="shared" si="544"/>
        <v>7</v>
      </c>
      <c r="DT17" s="69">
        <f t="shared" si="544"/>
        <v>7</v>
      </c>
      <c r="DU17" s="69">
        <f t="shared" si="544"/>
        <v>7</v>
      </c>
      <c r="DV17" s="70">
        <f t="shared" ref="DV17:DV26" si="593">SUM(DO17:DU17)</f>
        <v>49</v>
      </c>
      <c r="DW17" s="79">
        <f t="shared" si="545"/>
        <v>7</v>
      </c>
      <c r="DX17" s="69">
        <f t="shared" si="545"/>
        <v>7</v>
      </c>
      <c r="DY17" s="69">
        <f t="shared" si="545"/>
        <v>7</v>
      </c>
      <c r="DZ17" s="69">
        <f t="shared" si="545"/>
        <v>7</v>
      </c>
      <c r="EA17" s="69">
        <f t="shared" si="545"/>
        <v>7</v>
      </c>
      <c r="EB17" s="69">
        <f t="shared" si="545"/>
        <v>7</v>
      </c>
      <c r="EC17" s="69">
        <f t="shared" si="545"/>
        <v>7</v>
      </c>
      <c r="ED17" s="97">
        <f t="shared" ref="ED17:ED26" si="594">SUM(DW17:EC17)</f>
        <v>49</v>
      </c>
      <c r="EE17" s="79">
        <f t="shared" si="545"/>
        <v>7</v>
      </c>
      <c r="EF17" s="69">
        <f t="shared" si="545"/>
        <v>7</v>
      </c>
      <c r="EG17" s="69">
        <f t="shared" si="545"/>
        <v>7</v>
      </c>
      <c r="EH17" s="69">
        <f t="shared" si="546"/>
        <v>7</v>
      </c>
      <c r="EI17" s="69">
        <f t="shared" si="546"/>
        <v>7</v>
      </c>
      <c r="EJ17" s="69">
        <f t="shared" si="546"/>
        <v>7</v>
      </c>
      <c r="EK17" s="69">
        <f t="shared" si="546"/>
        <v>7</v>
      </c>
      <c r="EL17" s="70">
        <f t="shared" ref="EL17:EL26" si="595">SUM(EE17:EK17)</f>
        <v>49</v>
      </c>
      <c r="EM17" s="79">
        <f t="shared" si="546"/>
        <v>7</v>
      </c>
      <c r="EN17" s="69">
        <f t="shared" si="546"/>
        <v>7</v>
      </c>
      <c r="EO17" s="69">
        <f t="shared" si="546"/>
        <v>7</v>
      </c>
      <c r="EP17" s="69">
        <f t="shared" si="546"/>
        <v>7</v>
      </c>
      <c r="EQ17" s="69">
        <f t="shared" si="546"/>
        <v>7</v>
      </c>
      <c r="ER17" s="69">
        <f t="shared" si="546"/>
        <v>7</v>
      </c>
      <c r="ES17" s="69">
        <f t="shared" si="547"/>
        <v>7</v>
      </c>
      <c r="ET17" s="70">
        <f t="shared" ref="ET17:ET26" si="596">SUM(EM17:ES17)</f>
        <v>49</v>
      </c>
      <c r="EU17" s="110">
        <f t="shared" ref="EU17:EU26" si="597">SUM(DV17,ED17,EL17,ET17)</f>
        <v>196</v>
      </c>
      <c r="EV17" s="100">
        <f t="shared" ref="EV17:EV26" si="598">COUNTIF(DO17:EU17,"AI")</f>
        <v>0</v>
      </c>
      <c r="EW17" s="70">
        <f t="shared" ref="EW17:EW26" si="599">COUNTIF(DO17:EU17,"RS")</f>
        <v>0</v>
      </c>
      <c r="EX17" s="79">
        <f t="shared" si="547"/>
        <v>7</v>
      </c>
      <c r="EY17" s="69">
        <f t="shared" si="547"/>
        <v>7</v>
      </c>
      <c r="EZ17" s="69">
        <f t="shared" si="547"/>
        <v>7</v>
      </c>
      <c r="FA17" s="69">
        <f t="shared" si="547"/>
        <v>7</v>
      </c>
      <c r="FB17" s="69">
        <f t="shared" si="547"/>
        <v>7</v>
      </c>
      <c r="FC17" s="69">
        <f t="shared" si="547"/>
        <v>7</v>
      </c>
      <c r="FD17" s="69">
        <f t="shared" si="547"/>
        <v>7</v>
      </c>
      <c r="FE17" s="70">
        <f t="shared" ref="FE17:FE26" si="600">SUM(EX17:FD17)</f>
        <v>49</v>
      </c>
      <c r="FF17" s="79">
        <f t="shared" si="547"/>
        <v>7</v>
      </c>
      <c r="FG17" s="69">
        <f t="shared" si="547"/>
        <v>7</v>
      </c>
      <c r="FH17" s="69">
        <f t="shared" si="548"/>
        <v>7</v>
      </c>
      <c r="FI17" s="69">
        <f t="shared" si="548"/>
        <v>7</v>
      </c>
      <c r="FJ17" s="69">
        <f t="shared" si="548"/>
        <v>7</v>
      </c>
      <c r="FK17" s="69">
        <f t="shared" si="548"/>
        <v>7</v>
      </c>
      <c r="FL17" s="69">
        <f t="shared" si="548"/>
        <v>7</v>
      </c>
      <c r="FM17" s="97">
        <f t="shared" ref="FM17:FM26" si="601">SUM(FF17:FL17)</f>
        <v>49</v>
      </c>
      <c r="FN17" s="79">
        <f t="shared" si="548"/>
        <v>7</v>
      </c>
      <c r="FO17" s="69">
        <f t="shared" si="548"/>
        <v>7</v>
      </c>
      <c r="FP17" s="69">
        <f t="shared" si="548"/>
        <v>7</v>
      </c>
      <c r="FQ17" s="69">
        <f t="shared" si="548"/>
        <v>7</v>
      </c>
      <c r="FR17" s="69">
        <f t="shared" si="548"/>
        <v>7</v>
      </c>
      <c r="FS17" s="69">
        <f t="shared" si="549"/>
        <v>7</v>
      </c>
      <c r="FT17" s="69">
        <f t="shared" si="549"/>
        <v>7</v>
      </c>
      <c r="FU17" s="70">
        <f t="shared" ref="FU17:FU26" si="602">SUM(FN17:FT17)</f>
        <v>49</v>
      </c>
      <c r="FV17" s="79">
        <f t="shared" si="549"/>
        <v>7</v>
      </c>
      <c r="FW17" s="69">
        <f t="shared" si="549"/>
        <v>7</v>
      </c>
      <c r="FX17" s="69">
        <f t="shared" si="549"/>
        <v>7</v>
      </c>
      <c r="FY17" s="69">
        <f t="shared" si="549"/>
        <v>7</v>
      </c>
      <c r="FZ17" s="69">
        <f t="shared" si="549"/>
        <v>7</v>
      </c>
      <c r="GA17" s="69">
        <f t="shared" si="549"/>
        <v>7</v>
      </c>
      <c r="GB17" s="69">
        <f t="shared" si="549"/>
        <v>7</v>
      </c>
      <c r="GC17" s="70">
        <f t="shared" ref="GC17:GC26" si="603">SUM(FV17:GB17)</f>
        <v>49</v>
      </c>
      <c r="GD17" s="110">
        <f t="shared" ref="GD17:GD26" si="604">SUM(FE17,FM17,FU17,GC17)</f>
        <v>196</v>
      </c>
      <c r="GE17" s="100">
        <f t="shared" ref="GE17:GE26" si="605">COUNTIF(EX17:GD17,"AI")</f>
        <v>0</v>
      </c>
      <c r="GF17" s="70">
        <f t="shared" ref="GF17:GF26" si="606">COUNTIF(EX17:GD17,"RS")</f>
        <v>0</v>
      </c>
      <c r="GG17" s="79">
        <f t="shared" si="549"/>
        <v>7</v>
      </c>
      <c r="GH17" s="69">
        <f t="shared" si="550"/>
        <v>7</v>
      </c>
      <c r="GI17" s="69">
        <f t="shared" si="550"/>
        <v>7</v>
      </c>
      <c r="GJ17" s="69">
        <f t="shared" si="550"/>
        <v>7</v>
      </c>
      <c r="GK17" s="69">
        <f t="shared" si="550"/>
        <v>7</v>
      </c>
      <c r="GL17" s="69">
        <f t="shared" si="550"/>
        <v>7</v>
      </c>
      <c r="GM17" s="69">
        <f t="shared" si="550"/>
        <v>7</v>
      </c>
      <c r="GN17" s="70">
        <f t="shared" ref="GN17:GN26" si="607">SUM(GG17:GM17)</f>
        <v>49</v>
      </c>
      <c r="GO17" s="79">
        <f t="shared" si="550"/>
        <v>7</v>
      </c>
      <c r="GP17" s="69">
        <f t="shared" si="550"/>
        <v>7</v>
      </c>
      <c r="GQ17" s="69">
        <f t="shared" si="550"/>
        <v>7</v>
      </c>
      <c r="GR17" s="69">
        <f t="shared" si="550"/>
        <v>7</v>
      </c>
      <c r="GS17" s="69">
        <f t="shared" si="551"/>
        <v>7</v>
      </c>
      <c r="GT17" s="69">
        <f t="shared" si="551"/>
        <v>7</v>
      </c>
      <c r="GU17" s="69">
        <f t="shared" si="551"/>
        <v>7</v>
      </c>
      <c r="GV17" s="97">
        <f t="shared" ref="GV17:GV26" si="608">SUM(GO17:GU17)</f>
        <v>49</v>
      </c>
      <c r="GW17" s="79">
        <f t="shared" si="551"/>
        <v>7</v>
      </c>
      <c r="GX17" s="69">
        <f t="shared" si="551"/>
        <v>7</v>
      </c>
      <c r="GY17" s="69">
        <f t="shared" si="551"/>
        <v>7</v>
      </c>
      <c r="GZ17" s="69">
        <f t="shared" si="551"/>
        <v>7</v>
      </c>
      <c r="HA17" s="69">
        <f t="shared" si="551"/>
        <v>7</v>
      </c>
      <c r="HB17" s="69">
        <f t="shared" si="551"/>
        <v>7</v>
      </c>
      <c r="HC17" s="69">
        <f t="shared" si="551"/>
        <v>7</v>
      </c>
      <c r="HD17" s="70">
        <f t="shared" ref="HD17:HD26" si="609">SUM(GW17:HC17)</f>
        <v>49</v>
      </c>
      <c r="HE17" s="79">
        <f t="shared" si="552"/>
        <v>7</v>
      </c>
      <c r="HF17" s="69">
        <f t="shared" si="552"/>
        <v>7</v>
      </c>
      <c r="HG17" s="69">
        <f t="shared" si="552"/>
        <v>7</v>
      </c>
      <c r="HH17" s="69">
        <f t="shared" si="552"/>
        <v>7</v>
      </c>
      <c r="HI17" s="69">
        <f t="shared" si="552"/>
        <v>7</v>
      </c>
      <c r="HJ17" s="69">
        <f t="shared" si="552"/>
        <v>7</v>
      </c>
      <c r="HK17" s="69">
        <f t="shared" si="552"/>
        <v>7</v>
      </c>
      <c r="HL17" s="70">
        <f t="shared" ref="HL17:HL26" si="610">SUM(HE17:HK17)</f>
        <v>49</v>
      </c>
      <c r="HM17" s="110">
        <f t="shared" ref="HM17:HM26" si="611">SUM(GN17,GV17,HD17,HL17)</f>
        <v>196</v>
      </c>
      <c r="HN17" s="100">
        <f t="shared" ref="HN17:HN26" si="612">COUNTIF(GG17:HM17,"AI")</f>
        <v>0</v>
      </c>
      <c r="HO17" s="70">
        <f t="shared" ref="HO17:HO26" si="613">COUNTIF(GG17:HM17,"RS")</f>
        <v>0</v>
      </c>
      <c r="HP17" s="79">
        <f t="shared" si="552"/>
        <v>7</v>
      </c>
      <c r="HQ17" s="69">
        <f t="shared" si="552"/>
        <v>7</v>
      </c>
      <c r="HR17" s="69">
        <f t="shared" si="552"/>
        <v>7</v>
      </c>
      <c r="HS17" s="69">
        <f t="shared" si="553"/>
        <v>7</v>
      </c>
      <c r="HT17" s="69">
        <f t="shared" si="553"/>
        <v>7</v>
      </c>
      <c r="HU17" s="69">
        <f t="shared" si="553"/>
        <v>7</v>
      </c>
      <c r="HV17" s="69">
        <f t="shared" si="553"/>
        <v>7</v>
      </c>
      <c r="HW17" s="70">
        <f t="shared" ref="HW17:HW26" si="614">SUM(HP17:HV17)</f>
        <v>49</v>
      </c>
      <c r="HX17" s="79">
        <f t="shared" si="553"/>
        <v>7</v>
      </c>
      <c r="HY17" s="69">
        <f t="shared" si="553"/>
        <v>7</v>
      </c>
      <c r="HZ17" s="69">
        <f t="shared" si="553"/>
        <v>7</v>
      </c>
      <c r="IA17" s="69">
        <f t="shared" si="553"/>
        <v>7</v>
      </c>
      <c r="IB17" s="69">
        <f t="shared" si="553"/>
        <v>7</v>
      </c>
      <c r="IC17" s="69">
        <f t="shared" si="553"/>
        <v>7</v>
      </c>
      <c r="ID17" s="69">
        <f t="shared" si="554"/>
        <v>7</v>
      </c>
      <c r="IE17" s="97">
        <f t="shared" ref="IE17:IE26" si="615">SUM(HX17:ID17)</f>
        <v>49</v>
      </c>
      <c r="IF17" s="79">
        <f t="shared" si="554"/>
        <v>7</v>
      </c>
      <c r="IG17" s="69">
        <f t="shared" si="554"/>
        <v>7</v>
      </c>
      <c r="IH17" s="69">
        <f t="shared" si="554"/>
        <v>7</v>
      </c>
      <c r="II17" s="69">
        <f t="shared" si="554"/>
        <v>7</v>
      </c>
      <c r="IJ17" s="69">
        <f t="shared" si="554"/>
        <v>7</v>
      </c>
      <c r="IK17" s="69">
        <f t="shared" si="554"/>
        <v>7</v>
      </c>
      <c r="IL17" s="69">
        <f t="shared" si="554"/>
        <v>7</v>
      </c>
      <c r="IM17" s="70">
        <f t="shared" ref="IM17:IM26" si="616">SUM(IF17:IL17)</f>
        <v>49</v>
      </c>
      <c r="IN17" s="79">
        <f t="shared" si="554"/>
        <v>7</v>
      </c>
      <c r="IO17" s="69">
        <f t="shared" si="554"/>
        <v>7</v>
      </c>
      <c r="IP17" s="69">
        <f t="shared" si="555"/>
        <v>7</v>
      </c>
      <c r="IQ17" s="69">
        <f t="shared" si="555"/>
        <v>7</v>
      </c>
      <c r="IR17" s="69">
        <f t="shared" si="555"/>
        <v>7</v>
      </c>
      <c r="IS17" s="69">
        <f t="shared" si="555"/>
        <v>7</v>
      </c>
      <c r="IT17" s="69">
        <f t="shared" si="555"/>
        <v>7</v>
      </c>
      <c r="IU17" s="70">
        <f t="shared" ref="IU17:IU26" si="617">SUM(IN17:IT17)</f>
        <v>49</v>
      </c>
      <c r="IV17" s="110">
        <f t="shared" ref="IV17:IV26" si="618">SUM(HW17,IE17,IM17,IU17)</f>
        <v>196</v>
      </c>
      <c r="IW17" s="100">
        <f t="shared" ref="IW17:IW26" si="619">COUNTIF(HP17:IV17,"AI")</f>
        <v>0</v>
      </c>
      <c r="IX17" s="70">
        <f t="shared" ref="IX17:IX26" si="620">COUNTIF(HP17:IV17,"RS")</f>
        <v>0</v>
      </c>
      <c r="IY17" s="79">
        <f t="shared" si="555"/>
        <v>7</v>
      </c>
      <c r="IZ17" s="69">
        <f t="shared" si="555"/>
        <v>7</v>
      </c>
      <c r="JA17" s="69">
        <f t="shared" si="555"/>
        <v>7</v>
      </c>
      <c r="JB17" s="69">
        <f t="shared" si="555"/>
        <v>7</v>
      </c>
      <c r="JC17" s="69">
        <f t="shared" si="555"/>
        <v>7</v>
      </c>
      <c r="JD17" s="69">
        <f t="shared" si="556"/>
        <v>7</v>
      </c>
      <c r="JE17" s="69">
        <f t="shared" si="556"/>
        <v>7</v>
      </c>
      <c r="JF17" s="70">
        <f t="shared" ref="JF17:JF26" si="621">SUM(IY17:JE17)</f>
        <v>49</v>
      </c>
      <c r="JG17" s="69">
        <f t="shared" si="556"/>
        <v>7</v>
      </c>
      <c r="JH17" s="69">
        <f t="shared" si="556"/>
        <v>7</v>
      </c>
      <c r="JI17" s="69">
        <f t="shared" si="556"/>
        <v>7</v>
      </c>
      <c r="JJ17" s="69">
        <f t="shared" si="556"/>
        <v>7</v>
      </c>
      <c r="JK17" s="69">
        <f t="shared" si="556"/>
        <v>7</v>
      </c>
      <c r="JL17" s="69">
        <f t="shared" si="556"/>
        <v>7</v>
      </c>
      <c r="JM17" s="69">
        <f t="shared" si="556"/>
        <v>7</v>
      </c>
      <c r="JN17" s="97">
        <f t="shared" ref="JN17:JN26" si="622">SUM(JG17:JM17)</f>
        <v>49</v>
      </c>
      <c r="JO17" s="79">
        <f t="shared" si="556"/>
        <v>7</v>
      </c>
      <c r="JP17" s="69">
        <f t="shared" si="557"/>
        <v>7</v>
      </c>
      <c r="JQ17" s="69">
        <f t="shared" si="557"/>
        <v>7</v>
      </c>
      <c r="JR17" s="69">
        <f t="shared" si="557"/>
        <v>7</v>
      </c>
      <c r="JS17" s="69">
        <f t="shared" si="557"/>
        <v>7</v>
      </c>
      <c r="JT17" s="69">
        <f t="shared" si="557"/>
        <v>7</v>
      </c>
      <c r="JU17" s="69">
        <f t="shared" si="557"/>
        <v>7</v>
      </c>
      <c r="JV17" s="70">
        <f t="shared" ref="JV17:JV26" si="623">SUM(JO17:JU17)</f>
        <v>49</v>
      </c>
      <c r="JW17" s="79">
        <f t="shared" si="557"/>
        <v>7</v>
      </c>
      <c r="JX17" s="69">
        <f t="shared" si="557"/>
        <v>7</v>
      </c>
      <c r="JY17" s="69">
        <f t="shared" si="557"/>
        <v>7</v>
      </c>
      <c r="JZ17" s="69">
        <f t="shared" si="557"/>
        <v>7</v>
      </c>
      <c r="KA17" s="69">
        <f t="shared" si="558"/>
        <v>7</v>
      </c>
      <c r="KB17" s="69">
        <f t="shared" si="558"/>
        <v>7</v>
      </c>
      <c r="KC17" s="69">
        <f t="shared" si="558"/>
        <v>7</v>
      </c>
      <c r="KD17" s="70">
        <f t="shared" ref="KD17:KD26" si="624">SUM(JW17:KC17)</f>
        <v>49</v>
      </c>
      <c r="KE17" s="110">
        <f t="shared" ref="KE17:KE26" si="625">SUM(JF17,JN17,JV17,KD17)</f>
        <v>196</v>
      </c>
      <c r="KF17" s="100">
        <f t="shared" ref="KF17:KF26" si="626">COUNTIF(IY17:KE17,"AI")</f>
        <v>0</v>
      </c>
      <c r="KG17" s="70">
        <f t="shared" ref="KG17:KG26" si="627">COUNTIF(IY17:KE17,"RS")</f>
        <v>0</v>
      </c>
      <c r="KH17" s="79">
        <f t="shared" si="558"/>
        <v>7</v>
      </c>
      <c r="KI17" s="69">
        <f t="shared" si="558"/>
        <v>7</v>
      </c>
      <c r="KJ17" s="69">
        <f t="shared" si="558"/>
        <v>7</v>
      </c>
      <c r="KK17" s="69">
        <f t="shared" si="558"/>
        <v>7</v>
      </c>
      <c r="KL17" s="69">
        <f t="shared" si="558"/>
        <v>7</v>
      </c>
      <c r="KM17" s="69">
        <f t="shared" si="558"/>
        <v>7</v>
      </c>
      <c r="KN17" s="69">
        <f t="shared" si="558"/>
        <v>7</v>
      </c>
      <c r="KO17" s="70">
        <f t="shared" ref="KO17:KO26" si="628">SUM(KH17:KN17)</f>
        <v>49</v>
      </c>
      <c r="KP17" s="79">
        <f t="shared" si="559"/>
        <v>7</v>
      </c>
      <c r="KQ17" s="69">
        <f t="shared" si="559"/>
        <v>7</v>
      </c>
      <c r="KR17" s="69">
        <f t="shared" si="559"/>
        <v>7</v>
      </c>
      <c r="KS17" s="69">
        <f t="shared" si="559"/>
        <v>7</v>
      </c>
      <c r="KT17" s="69">
        <f t="shared" si="559"/>
        <v>7</v>
      </c>
      <c r="KU17" s="69">
        <f t="shared" si="559"/>
        <v>7</v>
      </c>
      <c r="KV17" s="69">
        <f t="shared" si="559"/>
        <v>7</v>
      </c>
      <c r="KW17" s="97">
        <f t="shared" ref="KW17:KW26" si="629">SUM(KP17:KV17)</f>
        <v>49</v>
      </c>
      <c r="KX17" s="79">
        <f t="shared" si="559"/>
        <v>7</v>
      </c>
      <c r="KY17" s="69">
        <f t="shared" si="559"/>
        <v>7</v>
      </c>
      <c r="KZ17" s="69">
        <f t="shared" si="559"/>
        <v>7</v>
      </c>
      <c r="LA17" s="69">
        <f t="shared" si="560"/>
        <v>7</v>
      </c>
      <c r="LB17" s="69">
        <f t="shared" si="560"/>
        <v>7</v>
      </c>
      <c r="LC17" s="69">
        <f t="shared" si="560"/>
        <v>7</v>
      </c>
      <c r="LD17" s="69">
        <f t="shared" si="560"/>
        <v>7</v>
      </c>
      <c r="LE17" s="70">
        <f t="shared" ref="LE17:LE26" si="630">SUM(KX17:LD17)</f>
        <v>49</v>
      </c>
      <c r="LF17" s="79">
        <f t="shared" si="560"/>
        <v>7</v>
      </c>
      <c r="LG17" s="69">
        <f t="shared" si="560"/>
        <v>7</v>
      </c>
      <c r="LH17" s="69">
        <f t="shared" si="560"/>
        <v>7</v>
      </c>
      <c r="LI17" s="69">
        <f t="shared" si="560"/>
        <v>7</v>
      </c>
      <c r="LJ17" s="69">
        <f t="shared" si="560"/>
        <v>7</v>
      </c>
      <c r="LK17" s="69">
        <f t="shared" si="560"/>
        <v>7</v>
      </c>
      <c r="LL17" s="69">
        <f t="shared" si="561"/>
        <v>7</v>
      </c>
      <c r="LM17" s="70">
        <f t="shared" ref="LM17:LM26" si="631">SUM(LF17:LL17)</f>
        <v>49</v>
      </c>
      <c r="LN17" s="110">
        <f t="shared" ref="LN17:LN26" si="632">SUM(KO17,KW17,LE17,LM17)</f>
        <v>196</v>
      </c>
      <c r="LO17" s="100">
        <f t="shared" ref="LO17:LO26" si="633">COUNTIF(KH17:LN17,"AI")</f>
        <v>0</v>
      </c>
      <c r="LP17" s="70">
        <f t="shared" ref="LP17:LP26" si="634">COUNTIF(KH17:LN17,"RS")</f>
        <v>0</v>
      </c>
      <c r="LQ17" s="79">
        <f t="shared" si="561"/>
        <v>7</v>
      </c>
      <c r="LR17" s="69">
        <f t="shared" si="561"/>
        <v>7</v>
      </c>
      <c r="LS17" s="69">
        <f t="shared" si="561"/>
        <v>7</v>
      </c>
      <c r="LT17" s="69">
        <f t="shared" si="561"/>
        <v>7</v>
      </c>
      <c r="LU17" s="69">
        <f t="shared" si="561"/>
        <v>7</v>
      </c>
      <c r="LV17" s="69">
        <f t="shared" si="561"/>
        <v>7</v>
      </c>
      <c r="LW17" s="69">
        <f t="shared" si="561"/>
        <v>7</v>
      </c>
      <c r="LX17" s="70">
        <f t="shared" ref="LX17:LX26" si="635">SUM(LQ17:LW17)</f>
        <v>49</v>
      </c>
      <c r="LY17" s="79">
        <f t="shared" si="561"/>
        <v>7</v>
      </c>
      <c r="LZ17" s="69">
        <f t="shared" si="561"/>
        <v>7</v>
      </c>
      <c r="MA17" s="69">
        <f t="shared" si="562"/>
        <v>7</v>
      </c>
      <c r="MB17" s="69">
        <f t="shared" si="562"/>
        <v>7</v>
      </c>
      <c r="MC17" s="69">
        <f t="shared" si="562"/>
        <v>7</v>
      </c>
      <c r="MD17" s="69">
        <f t="shared" si="562"/>
        <v>7</v>
      </c>
      <c r="ME17" s="69">
        <f t="shared" si="562"/>
        <v>7</v>
      </c>
      <c r="MF17" s="97">
        <f t="shared" ref="MF17:MF26" si="636">SUM(LY17:ME17)</f>
        <v>49</v>
      </c>
      <c r="MG17" s="79">
        <f t="shared" si="562"/>
        <v>7</v>
      </c>
      <c r="MH17" s="69">
        <f t="shared" si="562"/>
        <v>7</v>
      </c>
      <c r="MI17" s="69">
        <f t="shared" si="562"/>
        <v>7</v>
      </c>
      <c r="MJ17" s="69">
        <f t="shared" si="562"/>
        <v>7</v>
      </c>
      <c r="MK17" s="69">
        <f t="shared" si="562"/>
        <v>7</v>
      </c>
      <c r="ML17" s="69">
        <f t="shared" si="563"/>
        <v>7</v>
      </c>
      <c r="MM17" s="69">
        <f t="shared" si="563"/>
        <v>7</v>
      </c>
      <c r="MN17" s="70">
        <f t="shared" ref="MN17:MN26" si="637">SUM(MG17:MM17)</f>
        <v>49</v>
      </c>
      <c r="MO17" s="79">
        <f t="shared" si="563"/>
        <v>7</v>
      </c>
      <c r="MP17" s="69">
        <f t="shared" si="563"/>
        <v>7</v>
      </c>
      <c r="MQ17" s="69">
        <f t="shared" si="563"/>
        <v>7</v>
      </c>
      <c r="MR17" s="69">
        <f t="shared" si="563"/>
        <v>7</v>
      </c>
      <c r="MS17" s="69">
        <f t="shared" si="563"/>
        <v>7</v>
      </c>
      <c r="MT17" s="69">
        <f t="shared" si="563"/>
        <v>7</v>
      </c>
      <c r="MU17" s="69">
        <f t="shared" si="563"/>
        <v>7</v>
      </c>
      <c r="MV17" s="70">
        <f t="shared" ref="MV17:MV26" si="638">SUM(MO17:MU17)</f>
        <v>49</v>
      </c>
      <c r="MW17" s="110">
        <f t="shared" ref="MW17:MW26" si="639">SUM(LX17,MF17,MN17,MV17)</f>
        <v>196</v>
      </c>
      <c r="MX17" s="100">
        <f t="shared" ref="MX17:MX26" si="640">COUNTIF(LQ17:MW17,"AI")</f>
        <v>0</v>
      </c>
      <c r="MY17" s="70">
        <f t="shared" ref="MY17:MY26" si="641">COUNTIF(LQ17:MW17,"RS")</f>
        <v>0</v>
      </c>
      <c r="MZ17" s="79">
        <f t="shared" si="563"/>
        <v>7</v>
      </c>
      <c r="NA17" s="69">
        <f t="shared" si="564"/>
        <v>7</v>
      </c>
      <c r="NB17" s="69">
        <f t="shared" si="564"/>
        <v>7</v>
      </c>
      <c r="NC17" s="69">
        <f t="shared" si="564"/>
        <v>7</v>
      </c>
      <c r="ND17" s="69">
        <f t="shared" si="564"/>
        <v>7</v>
      </c>
      <c r="NE17" s="69">
        <f t="shared" si="564"/>
        <v>7</v>
      </c>
      <c r="NF17" s="69">
        <f t="shared" si="564"/>
        <v>7</v>
      </c>
      <c r="NG17" s="70">
        <f t="shared" ref="NG17:NG26" si="642">SUM(MZ17:NF17)</f>
        <v>49</v>
      </c>
      <c r="NH17" s="79">
        <f t="shared" si="564"/>
        <v>7</v>
      </c>
      <c r="NI17" s="69">
        <f t="shared" si="564"/>
        <v>7</v>
      </c>
      <c r="NJ17" s="69">
        <f t="shared" si="564"/>
        <v>7</v>
      </c>
      <c r="NK17" s="69">
        <f t="shared" si="564"/>
        <v>7</v>
      </c>
      <c r="NL17" s="69">
        <f t="shared" si="565"/>
        <v>7</v>
      </c>
      <c r="NM17" s="69">
        <f t="shared" si="565"/>
        <v>7</v>
      </c>
      <c r="NN17" s="69">
        <f t="shared" si="565"/>
        <v>7</v>
      </c>
      <c r="NO17" s="97">
        <f t="shared" ref="NO17:NO26" si="643">SUM(NH17:NN17)</f>
        <v>49</v>
      </c>
      <c r="NP17" s="79">
        <f t="shared" si="565"/>
        <v>7</v>
      </c>
      <c r="NQ17" s="69">
        <f t="shared" si="565"/>
        <v>7</v>
      </c>
      <c r="NR17" s="69">
        <f t="shared" si="565"/>
        <v>7</v>
      </c>
      <c r="NS17" s="69">
        <f t="shared" si="565"/>
        <v>7</v>
      </c>
      <c r="NT17" s="69">
        <f t="shared" si="565"/>
        <v>7</v>
      </c>
      <c r="NU17" s="69">
        <f t="shared" si="565"/>
        <v>7</v>
      </c>
      <c r="NV17" s="69">
        <f t="shared" si="565"/>
        <v>7</v>
      </c>
      <c r="NW17" s="70">
        <f t="shared" ref="NW17:NW26" si="644">SUM(NP17:NV17)</f>
        <v>49</v>
      </c>
      <c r="NX17" s="79">
        <f t="shared" si="566"/>
        <v>7</v>
      </c>
      <c r="NY17" s="69">
        <f t="shared" si="566"/>
        <v>7</v>
      </c>
      <c r="NZ17" s="69">
        <f t="shared" si="566"/>
        <v>7</v>
      </c>
      <c r="OA17" s="69">
        <f t="shared" si="566"/>
        <v>7</v>
      </c>
      <c r="OB17" s="69">
        <f t="shared" si="566"/>
        <v>7</v>
      </c>
      <c r="OC17" s="69">
        <f t="shared" si="566"/>
        <v>7</v>
      </c>
      <c r="OD17" s="69">
        <f t="shared" si="566"/>
        <v>7</v>
      </c>
      <c r="OE17" s="70">
        <f t="shared" ref="OE17:OE26" si="645">SUM(NX17:OD17)</f>
        <v>49</v>
      </c>
      <c r="OF17" s="110">
        <f t="shared" ref="OF17:OF26" si="646">SUM(NG17,NO17,NW17,OE17)</f>
        <v>196</v>
      </c>
      <c r="OG17" s="100">
        <f t="shared" ref="OG17:OG26" si="647">COUNTIF(MZ17:OF17,"AI")</f>
        <v>0</v>
      </c>
      <c r="OH17" s="70">
        <f t="shared" ref="OH17:OH26" si="648">COUNTIF(MZ17:OF17,"RS")</f>
        <v>0</v>
      </c>
      <c r="OI17" s="79">
        <f t="shared" si="566"/>
        <v>7</v>
      </c>
      <c r="OJ17" s="69">
        <f t="shared" si="566"/>
        <v>7</v>
      </c>
      <c r="OK17" s="69">
        <f t="shared" si="566"/>
        <v>7</v>
      </c>
      <c r="OL17" s="69">
        <f t="shared" si="567"/>
        <v>7</v>
      </c>
      <c r="OM17" s="69">
        <f t="shared" si="567"/>
        <v>7</v>
      </c>
      <c r="ON17" s="69">
        <f t="shared" si="567"/>
        <v>7</v>
      </c>
      <c r="OO17" s="69">
        <f t="shared" si="567"/>
        <v>7</v>
      </c>
      <c r="OP17" s="70">
        <f t="shared" ref="OP17:OP26" si="649">SUM(OI17:OO17)</f>
        <v>49</v>
      </c>
      <c r="OQ17" s="79">
        <f t="shared" si="567"/>
        <v>7</v>
      </c>
      <c r="OR17" s="69">
        <f t="shared" si="567"/>
        <v>7</v>
      </c>
      <c r="OS17" s="69">
        <f t="shared" si="567"/>
        <v>7</v>
      </c>
      <c r="OT17" s="69">
        <f t="shared" si="567"/>
        <v>7</v>
      </c>
      <c r="OU17" s="69">
        <f t="shared" si="567"/>
        <v>7</v>
      </c>
      <c r="OV17" s="69">
        <f t="shared" si="567"/>
        <v>7</v>
      </c>
      <c r="OW17" s="69">
        <f t="shared" si="568"/>
        <v>7</v>
      </c>
      <c r="OX17" s="97">
        <f t="shared" ref="OX17:OX26" si="650">SUM(OQ17:OW17)</f>
        <v>49</v>
      </c>
      <c r="OY17" s="79">
        <f t="shared" si="568"/>
        <v>7</v>
      </c>
      <c r="OZ17" s="69">
        <f t="shared" si="568"/>
        <v>7</v>
      </c>
      <c r="PA17" s="69">
        <f t="shared" si="568"/>
        <v>7</v>
      </c>
      <c r="PB17" s="69">
        <f t="shared" si="568"/>
        <v>7</v>
      </c>
      <c r="PC17" s="69">
        <f t="shared" si="568"/>
        <v>7</v>
      </c>
      <c r="PD17" s="69">
        <f t="shared" si="568"/>
        <v>7</v>
      </c>
      <c r="PE17" s="69">
        <f t="shared" si="568"/>
        <v>7</v>
      </c>
      <c r="PF17" s="70">
        <f t="shared" ref="PF17:PF26" si="651">SUM(OY17:PE17)</f>
        <v>49</v>
      </c>
      <c r="PG17" s="79">
        <f t="shared" si="568"/>
        <v>7</v>
      </c>
      <c r="PH17" s="69">
        <f t="shared" si="568"/>
        <v>7</v>
      </c>
      <c r="PI17" s="69">
        <f t="shared" si="569"/>
        <v>7</v>
      </c>
      <c r="PJ17" s="69">
        <f t="shared" si="569"/>
        <v>7</v>
      </c>
      <c r="PK17" s="69">
        <f t="shared" si="569"/>
        <v>7</v>
      </c>
      <c r="PL17" s="69">
        <f t="shared" si="569"/>
        <v>7</v>
      </c>
      <c r="PM17" s="69">
        <f t="shared" si="569"/>
        <v>7</v>
      </c>
      <c r="PN17" s="70">
        <f t="shared" ref="PN17:PN26" si="652">SUM(PG17:PM17)</f>
        <v>49</v>
      </c>
      <c r="PO17" s="110">
        <f t="shared" ref="PO17:PO26" si="653">SUM(OP17,OX17,PF17,PN17)</f>
        <v>196</v>
      </c>
      <c r="PP17" s="100">
        <f t="shared" ref="PP17:PP26" si="654">COUNTIF(OI17:PO17,"AI")</f>
        <v>0</v>
      </c>
      <c r="PQ17" s="70">
        <f t="shared" ref="PQ17:PQ26" si="655">COUNTIF(OI17:PO17,"RS")</f>
        <v>0</v>
      </c>
      <c r="PR17" s="79">
        <f t="shared" si="569"/>
        <v>7</v>
      </c>
      <c r="PS17" s="69">
        <f t="shared" si="569"/>
        <v>7</v>
      </c>
      <c r="PT17" s="69">
        <f t="shared" si="569"/>
        <v>7</v>
      </c>
      <c r="PU17" s="69">
        <f t="shared" si="569"/>
        <v>7</v>
      </c>
      <c r="PV17" s="69">
        <f t="shared" si="569"/>
        <v>7</v>
      </c>
      <c r="PW17" s="69">
        <f t="shared" si="570"/>
        <v>7</v>
      </c>
      <c r="PX17" s="69">
        <f t="shared" si="570"/>
        <v>7</v>
      </c>
      <c r="PY17" s="70">
        <f t="shared" ref="PY17:PY26" si="656">SUM(PR17:PX17)</f>
        <v>49</v>
      </c>
      <c r="PZ17" s="79">
        <f t="shared" si="570"/>
        <v>7</v>
      </c>
      <c r="QA17" s="69">
        <f t="shared" si="570"/>
        <v>7</v>
      </c>
      <c r="QB17" s="69">
        <f t="shared" si="570"/>
        <v>7</v>
      </c>
      <c r="QC17" s="69">
        <f t="shared" si="570"/>
        <v>7</v>
      </c>
      <c r="QD17" s="69">
        <f t="shared" si="570"/>
        <v>7</v>
      </c>
      <c r="QE17" s="69">
        <f t="shared" si="570"/>
        <v>7</v>
      </c>
      <c r="QF17" s="69">
        <f t="shared" si="570"/>
        <v>7</v>
      </c>
      <c r="QG17" s="97">
        <f t="shared" ref="QG17:QG26" si="657">SUM(PZ17:QF17)</f>
        <v>49</v>
      </c>
      <c r="QH17" s="79">
        <f t="shared" si="570"/>
        <v>7</v>
      </c>
      <c r="QI17" s="69">
        <f t="shared" si="571"/>
        <v>7</v>
      </c>
      <c r="QJ17" s="69">
        <f t="shared" si="571"/>
        <v>7</v>
      </c>
      <c r="QK17" s="69">
        <f t="shared" si="571"/>
        <v>7</v>
      </c>
      <c r="QL17" s="69">
        <f t="shared" si="571"/>
        <v>7</v>
      </c>
      <c r="QM17" s="69">
        <f t="shared" si="571"/>
        <v>7</v>
      </c>
      <c r="QN17" s="69">
        <f t="shared" si="571"/>
        <v>7</v>
      </c>
      <c r="QO17" s="70">
        <f t="shared" ref="QO17:QO26" si="658">SUM(QH17:QN17)</f>
        <v>49</v>
      </c>
      <c r="QP17" s="79">
        <f t="shared" si="571"/>
        <v>7</v>
      </c>
      <c r="QQ17" s="69">
        <f t="shared" si="571"/>
        <v>7</v>
      </c>
      <c r="QR17" s="69">
        <f t="shared" si="571"/>
        <v>7</v>
      </c>
      <c r="QS17" s="69">
        <f t="shared" si="571"/>
        <v>7</v>
      </c>
      <c r="QT17" s="69">
        <f t="shared" si="571"/>
        <v>7</v>
      </c>
      <c r="QU17" s="69">
        <f t="shared" si="571"/>
        <v>7</v>
      </c>
      <c r="QV17" s="69">
        <f t="shared" si="571"/>
        <v>7</v>
      </c>
      <c r="QW17" s="70">
        <f t="shared" ref="QW17:QW26" si="659">SUM(QP17:QV17)</f>
        <v>49</v>
      </c>
      <c r="QX17" s="110">
        <f t="shared" ref="QX17:QX26" si="660">SUM(PY17,QG17,QO17,QW17)</f>
        <v>196</v>
      </c>
      <c r="QY17" s="100">
        <f t="shared" ref="QY17:QY26" si="661">COUNTIF(PR17:QX17,"AI")</f>
        <v>0</v>
      </c>
      <c r="QZ17" s="70">
        <f t="shared" ref="QZ17:QZ26" si="662">COUNTIF(PR17:QX17,"RS")</f>
        <v>0</v>
      </c>
      <c r="RA17" s="71">
        <f t="shared" si="571"/>
        <v>7</v>
      </c>
    </row>
    <row r="18" spans="1:469" ht="15" customHeight="1" x14ac:dyDescent="0.3">
      <c r="A18" s="178"/>
      <c r="B18" s="62" t="s">
        <v>260</v>
      </c>
      <c r="C18" s="50">
        <f>COUNTIF($C$28:$C$208,"JEREMY")</f>
        <v>3</v>
      </c>
      <c r="D18" s="50"/>
      <c r="E18" s="50">
        <v>1</v>
      </c>
      <c r="F18" s="50" t="s">
        <v>50</v>
      </c>
      <c r="G18" s="63">
        <v>43223</v>
      </c>
      <c r="H18" s="63">
        <v>43288</v>
      </c>
      <c r="I18" s="50" t="s">
        <v>52</v>
      </c>
      <c r="J18" s="50" t="s">
        <v>69</v>
      </c>
      <c r="K18" s="64" t="s">
        <v>77</v>
      </c>
      <c r="L18" s="50"/>
      <c r="M18" s="77"/>
      <c r="N18" s="55" t="s">
        <v>94</v>
      </c>
      <c r="O18" s="51">
        <f t="shared" si="536"/>
        <v>7</v>
      </c>
      <c r="P18" s="51">
        <f t="shared" si="536"/>
        <v>7</v>
      </c>
      <c r="Q18" s="51">
        <f t="shared" si="536"/>
        <v>7</v>
      </c>
      <c r="R18" s="51">
        <f t="shared" si="536"/>
        <v>7</v>
      </c>
      <c r="S18" s="51">
        <f t="shared" si="536"/>
        <v>7</v>
      </c>
      <c r="T18" s="51" t="s">
        <v>104</v>
      </c>
      <c r="U18" s="56">
        <f t="shared" si="572"/>
        <v>35</v>
      </c>
      <c r="V18" s="55">
        <f t="shared" si="536"/>
        <v>7</v>
      </c>
      <c r="W18" s="51">
        <f t="shared" si="536"/>
        <v>7</v>
      </c>
      <c r="X18" s="51" t="s">
        <v>104</v>
      </c>
      <c r="Y18" s="51">
        <f t="shared" si="536"/>
        <v>7</v>
      </c>
      <c r="Z18" s="51">
        <f t="shared" si="537"/>
        <v>7</v>
      </c>
      <c r="AA18" s="51">
        <f t="shared" si="537"/>
        <v>7</v>
      </c>
      <c r="AB18" s="51" t="s">
        <v>104</v>
      </c>
      <c r="AC18" s="86">
        <f t="shared" si="573"/>
        <v>35</v>
      </c>
      <c r="AD18" s="55">
        <f t="shared" si="537"/>
        <v>7</v>
      </c>
      <c r="AE18" s="51">
        <f t="shared" si="537"/>
        <v>7</v>
      </c>
      <c r="AF18" s="51">
        <f t="shared" si="537"/>
        <v>7</v>
      </c>
      <c r="AG18" s="51" t="s">
        <v>104</v>
      </c>
      <c r="AH18" s="51">
        <f t="shared" si="537"/>
        <v>7</v>
      </c>
      <c r="AI18" s="51">
        <f t="shared" si="537"/>
        <v>7</v>
      </c>
      <c r="AJ18" s="51" t="s">
        <v>104</v>
      </c>
      <c r="AK18" s="56">
        <f t="shared" si="574"/>
        <v>35</v>
      </c>
      <c r="AL18" s="55">
        <f t="shared" si="538"/>
        <v>7</v>
      </c>
      <c r="AM18" s="51">
        <f t="shared" si="538"/>
        <v>7</v>
      </c>
      <c r="AN18" s="51">
        <f t="shared" si="538"/>
        <v>7</v>
      </c>
      <c r="AO18" s="51">
        <f t="shared" si="538"/>
        <v>7</v>
      </c>
      <c r="AP18" s="51" t="s">
        <v>104</v>
      </c>
      <c r="AQ18" s="51">
        <f t="shared" si="538"/>
        <v>7</v>
      </c>
      <c r="AR18" s="51">
        <f t="shared" si="538"/>
        <v>7</v>
      </c>
      <c r="AS18" s="56">
        <f t="shared" si="575"/>
        <v>42</v>
      </c>
      <c r="AT18" s="92">
        <f t="shared" si="576"/>
        <v>147</v>
      </c>
      <c r="AU18" s="49">
        <f t="shared" si="577"/>
        <v>0</v>
      </c>
      <c r="AV18" s="56">
        <f t="shared" si="578"/>
        <v>0</v>
      </c>
      <c r="AW18" s="55">
        <f t="shared" si="538"/>
        <v>7</v>
      </c>
      <c r="AX18" s="51">
        <f t="shared" si="538"/>
        <v>7</v>
      </c>
      <c r="AY18" s="51">
        <v>7</v>
      </c>
      <c r="AZ18" s="51">
        <f t="shared" si="539"/>
        <v>7</v>
      </c>
      <c r="BA18" s="51">
        <f t="shared" si="539"/>
        <v>7</v>
      </c>
      <c r="BB18" s="51">
        <f t="shared" si="539"/>
        <v>7</v>
      </c>
      <c r="BC18" s="51">
        <f t="shared" si="539"/>
        <v>7</v>
      </c>
      <c r="BD18" s="56">
        <f t="shared" si="579"/>
        <v>49</v>
      </c>
      <c r="BE18" s="55">
        <f t="shared" si="539"/>
        <v>7</v>
      </c>
      <c r="BF18" s="51">
        <f t="shared" si="539"/>
        <v>7</v>
      </c>
      <c r="BG18" s="51">
        <f t="shared" si="539"/>
        <v>7</v>
      </c>
      <c r="BH18" s="51">
        <f t="shared" si="539"/>
        <v>7</v>
      </c>
      <c r="BI18" s="51">
        <f t="shared" si="539"/>
        <v>7</v>
      </c>
      <c r="BJ18" s="51">
        <f t="shared" si="539"/>
        <v>7</v>
      </c>
      <c r="BK18" s="51">
        <f t="shared" si="540"/>
        <v>7</v>
      </c>
      <c r="BL18" s="86">
        <f t="shared" si="580"/>
        <v>49</v>
      </c>
      <c r="BM18" s="55">
        <f t="shared" si="540"/>
        <v>7</v>
      </c>
      <c r="BN18" s="51">
        <f t="shared" si="540"/>
        <v>7</v>
      </c>
      <c r="BO18" s="51">
        <f t="shared" si="540"/>
        <v>7</v>
      </c>
      <c r="BP18" s="51">
        <f t="shared" si="540"/>
        <v>7</v>
      </c>
      <c r="BQ18" s="51">
        <f t="shared" si="540"/>
        <v>7</v>
      </c>
      <c r="BR18" s="51">
        <f t="shared" si="540"/>
        <v>7</v>
      </c>
      <c r="BS18" s="51">
        <f t="shared" si="540"/>
        <v>7</v>
      </c>
      <c r="BT18" s="56">
        <f t="shared" si="581"/>
        <v>49</v>
      </c>
      <c r="BU18" s="55">
        <f t="shared" si="540"/>
        <v>7</v>
      </c>
      <c r="BV18" s="51">
        <f t="shared" si="540"/>
        <v>7</v>
      </c>
      <c r="BW18" s="51">
        <f t="shared" si="541"/>
        <v>7</v>
      </c>
      <c r="BX18" s="51">
        <f t="shared" si="541"/>
        <v>7</v>
      </c>
      <c r="BY18" s="51">
        <f t="shared" si="541"/>
        <v>7</v>
      </c>
      <c r="BZ18" s="51">
        <f t="shared" si="541"/>
        <v>7</v>
      </c>
      <c r="CA18" s="51">
        <f t="shared" si="541"/>
        <v>7</v>
      </c>
      <c r="CB18" s="56">
        <f t="shared" si="582"/>
        <v>49</v>
      </c>
      <c r="CC18" s="92">
        <f t="shared" si="583"/>
        <v>196</v>
      </c>
      <c r="CD18" s="49">
        <f t="shared" si="584"/>
        <v>0</v>
      </c>
      <c r="CE18" s="56">
        <f t="shared" si="585"/>
        <v>0</v>
      </c>
      <c r="CF18" s="55">
        <f t="shared" si="541"/>
        <v>7</v>
      </c>
      <c r="CG18" s="51">
        <f t="shared" si="541"/>
        <v>7</v>
      </c>
      <c r="CH18" s="51">
        <f t="shared" si="541"/>
        <v>7</v>
      </c>
      <c r="CI18" s="51">
        <f t="shared" si="541"/>
        <v>7</v>
      </c>
      <c r="CJ18" s="51">
        <f t="shared" si="541"/>
        <v>7</v>
      </c>
      <c r="CK18" s="51">
        <f t="shared" si="542"/>
        <v>7</v>
      </c>
      <c r="CL18" s="51">
        <f t="shared" si="542"/>
        <v>7</v>
      </c>
      <c r="CM18" s="56">
        <f t="shared" si="586"/>
        <v>49</v>
      </c>
      <c r="CN18" s="55">
        <f t="shared" si="542"/>
        <v>7</v>
      </c>
      <c r="CO18" s="51">
        <f t="shared" si="542"/>
        <v>7</v>
      </c>
      <c r="CP18" s="51">
        <f t="shared" si="542"/>
        <v>7</v>
      </c>
      <c r="CQ18" s="51">
        <f t="shared" si="542"/>
        <v>7</v>
      </c>
      <c r="CR18" s="51">
        <f t="shared" si="542"/>
        <v>7</v>
      </c>
      <c r="CS18" s="51">
        <f t="shared" si="542"/>
        <v>7</v>
      </c>
      <c r="CT18" s="51">
        <f t="shared" si="542"/>
        <v>7</v>
      </c>
      <c r="CU18" s="86">
        <f t="shared" si="587"/>
        <v>49</v>
      </c>
      <c r="CV18" s="55">
        <f t="shared" si="542"/>
        <v>7</v>
      </c>
      <c r="CW18" s="51">
        <f t="shared" si="543"/>
        <v>7</v>
      </c>
      <c r="CX18" s="51">
        <f t="shared" si="543"/>
        <v>7</v>
      </c>
      <c r="CY18" s="51">
        <f t="shared" si="543"/>
        <v>7</v>
      </c>
      <c r="CZ18" s="51">
        <f t="shared" si="543"/>
        <v>7</v>
      </c>
      <c r="DA18" s="51">
        <f t="shared" si="543"/>
        <v>7</v>
      </c>
      <c r="DB18" s="51">
        <f t="shared" si="543"/>
        <v>7</v>
      </c>
      <c r="DC18" s="56">
        <f t="shared" si="588"/>
        <v>49</v>
      </c>
      <c r="DD18" s="55">
        <f t="shared" si="543"/>
        <v>7</v>
      </c>
      <c r="DE18" s="51">
        <f t="shared" si="543"/>
        <v>7</v>
      </c>
      <c r="DF18" s="51">
        <f t="shared" si="543"/>
        <v>7</v>
      </c>
      <c r="DG18" s="51">
        <f t="shared" si="543"/>
        <v>7</v>
      </c>
      <c r="DH18" s="51">
        <f t="shared" si="544"/>
        <v>7</v>
      </c>
      <c r="DI18" s="51">
        <f t="shared" si="544"/>
        <v>7</v>
      </c>
      <c r="DJ18" s="51">
        <f t="shared" si="544"/>
        <v>7</v>
      </c>
      <c r="DK18" s="56">
        <f t="shared" si="589"/>
        <v>49</v>
      </c>
      <c r="DL18" s="92">
        <f t="shared" si="590"/>
        <v>196</v>
      </c>
      <c r="DM18" s="49">
        <f t="shared" si="591"/>
        <v>0</v>
      </c>
      <c r="DN18" s="56">
        <f t="shared" si="592"/>
        <v>0</v>
      </c>
      <c r="DO18" s="55">
        <f t="shared" si="544"/>
        <v>7</v>
      </c>
      <c r="DP18" s="51">
        <f t="shared" si="544"/>
        <v>7</v>
      </c>
      <c r="DQ18" s="51">
        <f t="shared" si="544"/>
        <v>7</v>
      </c>
      <c r="DR18" s="51">
        <f t="shared" si="544"/>
        <v>7</v>
      </c>
      <c r="DS18" s="51">
        <f t="shared" si="544"/>
        <v>7</v>
      </c>
      <c r="DT18" s="51">
        <f t="shared" si="544"/>
        <v>7</v>
      </c>
      <c r="DU18" s="51">
        <f t="shared" si="544"/>
        <v>7</v>
      </c>
      <c r="DV18" s="56">
        <f t="shared" si="593"/>
        <v>49</v>
      </c>
      <c r="DW18" s="55">
        <f t="shared" si="545"/>
        <v>7</v>
      </c>
      <c r="DX18" s="51">
        <f t="shared" si="545"/>
        <v>7</v>
      </c>
      <c r="DY18" s="51">
        <f t="shared" si="545"/>
        <v>7</v>
      </c>
      <c r="DZ18" s="51">
        <f t="shared" si="545"/>
        <v>7</v>
      </c>
      <c r="EA18" s="51">
        <f t="shared" si="545"/>
        <v>7</v>
      </c>
      <c r="EB18" s="51">
        <f t="shared" si="545"/>
        <v>7</v>
      </c>
      <c r="EC18" s="51">
        <f t="shared" si="545"/>
        <v>7</v>
      </c>
      <c r="ED18" s="86">
        <f t="shared" si="594"/>
        <v>49</v>
      </c>
      <c r="EE18" s="55">
        <f t="shared" si="545"/>
        <v>7</v>
      </c>
      <c r="EF18" s="51">
        <f t="shared" si="545"/>
        <v>7</v>
      </c>
      <c r="EG18" s="51">
        <f t="shared" si="545"/>
        <v>7</v>
      </c>
      <c r="EH18" s="51">
        <f t="shared" si="546"/>
        <v>7</v>
      </c>
      <c r="EI18" s="51">
        <f t="shared" si="546"/>
        <v>7</v>
      </c>
      <c r="EJ18" s="51">
        <f t="shared" si="546"/>
        <v>7</v>
      </c>
      <c r="EK18" s="51">
        <f t="shared" si="546"/>
        <v>7</v>
      </c>
      <c r="EL18" s="56">
        <f t="shared" si="595"/>
        <v>49</v>
      </c>
      <c r="EM18" s="55">
        <f t="shared" si="546"/>
        <v>7</v>
      </c>
      <c r="EN18" s="51">
        <f t="shared" si="546"/>
        <v>7</v>
      </c>
      <c r="EO18" s="51">
        <f t="shared" si="546"/>
        <v>7</v>
      </c>
      <c r="EP18" s="51">
        <f t="shared" si="546"/>
        <v>7</v>
      </c>
      <c r="EQ18" s="51">
        <f t="shared" si="546"/>
        <v>7</v>
      </c>
      <c r="ER18" s="51">
        <f t="shared" si="546"/>
        <v>7</v>
      </c>
      <c r="ES18" s="51">
        <f t="shared" si="547"/>
        <v>7</v>
      </c>
      <c r="ET18" s="56">
        <f t="shared" si="596"/>
        <v>49</v>
      </c>
      <c r="EU18" s="92">
        <f t="shared" si="597"/>
        <v>196</v>
      </c>
      <c r="EV18" s="49">
        <f t="shared" si="598"/>
        <v>0</v>
      </c>
      <c r="EW18" s="56">
        <f t="shared" si="599"/>
        <v>0</v>
      </c>
      <c r="EX18" s="55">
        <f t="shared" si="547"/>
        <v>7</v>
      </c>
      <c r="EY18" s="51">
        <f t="shared" si="547"/>
        <v>7</v>
      </c>
      <c r="EZ18" s="51">
        <f t="shared" si="547"/>
        <v>7</v>
      </c>
      <c r="FA18" s="51">
        <f t="shared" si="547"/>
        <v>7</v>
      </c>
      <c r="FB18" s="51">
        <f t="shared" si="547"/>
        <v>7</v>
      </c>
      <c r="FC18" s="51">
        <f t="shared" si="547"/>
        <v>7</v>
      </c>
      <c r="FD18" s="51">
        <f t="shared" si="547"/>
        <v>7</v>
      </c>
      <c r="FE18" s="56">
        <f t="shared" si="600"/>
        <v>49</v>
      </c>
      <c r="FF18" s="55">
        <f t="shared" si="547"/>
        <v>7</v>
      </c>
      <c r="FG18" s="51">
        <f t="shared" si="547"/>
        <v>7</v>
      </c>
      <c r="FH18" s="51">
        <f t="shared" si="548"/>
        <v>7</v>
      </c>
      <c r="FI18" s="51">
        <f t="shared" si="548"/>
        <v>7</v>
      </c>
      <c r="FJ18" s="51">
        <f t="shared" si="548"/>
        <v>7</v>
      </c>
      <c r="FK18" s="51">
        <f t="shared" si="548"/>
        <v>7</v>
      </c>
      <c r="FL18" s="51">
        <f t="shared" si="548"/>
        <v>7</v>
      </c>
      <c r="FM18" s="86">
        <f t="shared" si="601"/>
        <v>49</v>
      </c>
      <c r="FN18" s="55">
        <f t="shared" si="548"/>
        <v>7</v>
      </c>
      <c r="FO18" s="51">
        <f t="shared" si="548"/>
        <v>7</v>
      </c>
      <c r="FP18" s="51">
        <f t="shared" si="548"/>
        <v>7</v>
      </c>
      <c r="FQ18" s="51">
        <f t="shared" si="548"/>
        <v>7</v>
      </c>
      <c r="FR18" s="51">
        <f t="shared" si="548"/>
        <v>7</v>
      </c>
      <c r="FS18" s="51">
        <f t="shared" si="549"/>
        <v>7</v>
      </c>
      <c r="FT18" s="51">
        <f t="shared" si="549"/>
        <v>7</v>
      </c>
      <c r="FU18" s="56">
        <f t="shared" si="602"/>
        <v>49</v>
      </c>
      <c r="FV18" s="55">
        <f t="shared" si="549"/>
        <v>7</v>
      </c>
      <c r="FW18" s="51">
        <f t="shared" si="549"/>
        <v>7</v>
      </c>
      <c r="FX18" s="51">
        <f t="shared" si="549"/>
        <v>7</v>
      </c>
      <c r="FY18" s="51">
        <f t="shared" si="549"/>
        <v>7</v>
      </c>
      <c r="FZ18" s="51">
        <f t="shared" si="549"/>
        <v>7</v>
      </c>
      <c r="GA18" s="51">
        <f t="shared" si="549"/>
        <v>7</v>
      </c>
      <c r="GB18" s="51">
        <f t="shared" si="549"/>
        <v>7</v>
      </c>
      <c r="GC18" s="56">
        <f t="shared" si="603"/>
        <v>49</v>
      </c>
      <c r="GD18" s="92">
        <f t="shared" si="604"/>
        <v>196</v>
      </c>
      <c r="GE18" s="49">
        <f t="shared" si="605"/>
        <v>0</v>
      </c>
      <c r="GF18" s="56">
        <f t="shared" si="606"/>
        <v>0</v>
      </c>
      <c r="GG18" s="55">
        <f t="shared" si="549"/>
        <v>7</v>
      </c>
      <c r="GH18" s="51">
        <f t="shared" si="550"/>
        <v>7</v>
      </c>
      <c r="GI18" s="51">
        <f t="shared" si="550"/>
        <v>7</v>
      </c>
      <c r="GJ18" s="51">
        <f t="shared" si="550"/>
        <v>7</v>
      </c>
      <c r="GK18" s="51">
        <f t="shared" si="550"/>
        <v>7</v>
      </c>
      <c r="GL18" s="51">
        <f t="shared" si="550"/>
        <v>7</v>
      </c>
      <c r="GM18" s="51">
        <f t="shared" si="550"/>
        <v>7</v>
      </c>
      <c r="GN18" s="56">
        <f t="shared" si="607"/>
        <v>49</v>
      </c>
      <c r="GO18" s="55">
        <f t="shared" si="550"/>
        <v>7</v>
      </c>
      <c r="GP18" s="51">
        <f t="shared" si="550"/>
        <v>7</v>
      </c>
      <c r="GQ18" s="51">
        <f t="shared" si="550"/>
        <v>7</v>
      </c>
      <c r="GR18" s="51">
        <f t="shared" si="550"/>
        <v>7</v>
      </c>
      <c r="GS18" s="51">
        <f t="shared" si="551"/>
        <v>7</v>
      </c>
      <c r="GT18" s="51">
        <f t="shared" si="551"/>
        <v>7</v>
      </c>
      <c r="GU18" s="51">
        <f t="shared" si="551"/>
        <v>7</v>
      </c>
      <c r="GV18" s="86">
        <f t="shared" si="608"/>
        <v>49</v>
      </c>
      <c r="GW18" s="55">
        <f t="shared" si="551"/>
        <v>7</v>
      </c>
      <c r="GX18" s="51">
        <f t="shared" si="551"/>
        <v>7</v>
      </c>
      <c r="GY18" s="51">
        <f t="shared" si="551"/>
        <v>7</v>
      </c>
      <c r="GZ18" s="51">
        <f t="shared" si="551"/>
        <v>7</v>
      </c>
      <c r="HA18" s="51">
        <f t="shared" si="551"/>
        <v>7</v>
      </c>
      <c r="HB18" s="51">
        <f t="shared" si="551"/>
        <v>7</v>
      </c>
      <c r="HC18" s="51">
        <f t="shared" si="551"/>
        <v>7</v>
      </c>
      <c r="HD18" s="56">
        <f t="shared" si="609"/>
        <v>49</v>
      </c>
      <c r="HE18" s="55">
        <f t="shared" si="552"/>
        <v>7</v>
      </c>
      <c r="HF18" s="51">
        <f t="shared" si="552"/>
        <v>7</v>
      </c>
      <c r="HG18" s="51">
        <f t="shared" si="552"/>
        <v>7</v>
      </c>
      <c r="HH18" s="51">
        <f t="shared" si="552"/>
        <v>7</v>
      </c>
      <c r="HI18" s="51">
        <f t="shared" si="552"/>
        <v>7</v>
      </c>
      <c r="HJ18" s="51">
        <f t="shared" si="552"/>
        <v>7</v>
      </c>
      <c r="HK18" s="51">
        <f t="shared" si="552"/>
        <v>7</v>
      </c>
      <c r="HL18" s="56">
        <f t="shared" si="610"/>
        <v>49</v>
      </c>
      <c r="HM18" s="92">
        <f t="shared" si="611"/>
        <v>196</v>
      </c>
      <c r="HN18" s="49">
        <f t="shared" si="612"/>
        <v>0</v>
      </c>
      <c r="HO18" s="56">
        <f t="shared" si="613"/>
        <v>0</v>
      </c>
      <c r="HP18" s="55">
        <f t="shared" si="552"/>
        <v>7</v>
      </c>
      <c r="HQ18" s="51">
        <f t="shared" si="552"/>
        <v>7</v>
      </c>
      <c r="HR18" s="51">
        <f t="shared" si="552"/>
        <v>7</v>
      </c>
      <c r="HS18" s="51">
        <f t="shared" si="553"/>
        <v>7</v>
      </c>
      <c r="HT18" s="51">
        <f t="shared" si="553"/>
        <v>7</v>
      </c>
      <c r="HU18" s="51">
        <f t="shared" si="553"/>
        <v>7</v>
      </c>
      <c r="HV18" s="51">
        <f t="shared" si="553"/>
        <v>7</v>
      </c>
      <c r="HW18" s="56">
        <f t="shared" si="614"/>
        <v>49</v>
      </c>
      <c r="HX18" s="55">
        <f t="shared" si="553"/>
        <v>7</v>
      </c>
      <c r="HY18" s="51">
        <f t="shared" si="553"/>
        <v>7</v>
      </c>
      <c r="HZ18" s="51">
        <f t="shared" si="553"/>
        <v>7</v>
      </c>
      <c r="IA18" s="51">
        <f t="shared" si="553"/>
        <v>7</v>
      </c>
      <c r="IB18" s="51">
        <f t="shared" si="553"/>
        <v>7</v>
      </c>
      <c r="IC18" s="51">
        <f t="shared" si="553"/>
        <v>7</v>
      </c>
      <c r="ID18" s="51">
        <f t="shared" si="554"/>
        <v>7</v>
      </c>
      <c r="IE18" s="86">
        <f t="shared" si="615"/>
        <v>49</v>
      </c>
      <c r="IF18" s="55">
        <f t="shared" si="554"/>
        <v>7</v>
      </c>
      <c r="IG18" s="51">
        <f t="shared" si="554"/>
        <v>7</v>
      </c>
      <c r="IH18" s="51">
        <f t="shared" si="554"/>
        <v>7</v>
      </c>
      <c r="II18" s="51">
        <f t="shared" si="554"/>
        <v>7</v>
      </c>
      <c r="IJ18" s="51">
        <f t="shared" si="554"/>
        <v>7</v>
      </c>
      <c r="IK18" s="51">
        <f t="shared" si="554"/>
        <v>7</v>
      </c>
      <c r="IL18" s="51">
        <f t="shared" si="554"/>
        <v>7</v>
      </c>
      <c r="IM18" s="56">
        <f t="shared" si="616"/>
        <v>49</v>
      </c>
      <c r="IN18" s="55">
        <f t="shared" si="554"/>
        <v>7</v>
      </c>
      <c r="IO18" s="51">
        <f t="shared" si="554"/>
        <v>7</v>
      </c>
      <c r="IP18" s="51">
        <f t="shared" si="555"/>
        <v>7</v>
      </c>
      <c r="IQ18" s="51">
        <f t="shared" si="555"/>
        <v>7</v>
      </c>
      <c r="IR18" s="51">
        <f t="shared" si="555"/>
        <v>7</v>
      </c>
      <c r="IS18" s="51">
        <f t="shared" si="555"/>
        <v>7</v>
      </c>
      <c r="IT18" s="51">
        <f t="shared" si="555"/>
        <v>7</v>
      </c>
      <c r="IU18" s="56">
        <f t="shared" si="617"/>
        <v>49</v>
      </c>
      <c r="IV18" s="92">
        <f t="shared" si="618"/>
        <v>196</v>
      </c>
      <c r="IW18" s="49">
        <f t="shared" si="619"/>
        <v>0</v>
      </c>
      <c r="IX18" s="56">
        <f t="shared" si="620"/>
        <v>0</v>
      </c>
      <c r="IY18" s="55">
        <f t="shared" si="555"/>
        <v>7</v>
      </c>
      <c r="IZ18" s="51">
        <f t="shared" si="555"/>
        <v>7</v>
      </c>
      <c r="JA18" s="51">
        <f t="shared" si="555"/>
        <v>7</v>
      </c>
      <c r="JB18" s="51">
        <f t="shared" si="555"/>
        <v>7</v>
      </c>
      <c r="JC18" s="51">
        <f t="shared" si="555"/>
        <v>7</v>
      </c>
      <c r="JD18" s="51">
        <f t="shared" si="556"/>
        <v>7</v>
      </c>
      <c r="JE18" s="51">
        <f t="shared" si="556"/>
        <v>7</v>
      </c>
      <c r="JF18" s="56">
        <f t="shared" si="621"/>
        <v>49</v>
      </c>
      <c r="JG18" s="51">
        <f t="shared" si="556"/>
        <v>7</v>
      </c>
      <c r="JH18" s="51">
        <f t="shared" si="556"/>
        <v>7</v>
      </c>
      <c r="JI18" s="51">
        <f t="shared" si="556"/>
        <v>7</v>
      </c>
      <c r="JJ18" s="51">
        <f t="shared" si="556"/>
        <v>7</v>
      </c>
      <c r="JK18" s="51">
        <f t="shared" si="556"/>
        <v>7</v>
      </c>
      <c r="JL18" s="51">
        <f t="shared" si="556"/>
        <v>7</v>
      </c>
      <c r="JM18" s="51">
        <f t="shared" si="556"/>
        <v>7</v>
      </c>
      <c r="JN18" s="86">
        <f t="shared" si="622"/>
        <v>49</v>
      </c>
      <c r="JO18" s="55">
        <f t="shared" si="556"/>
        <v>7</v>
      </c>
      <c r="JP18" s="51">
        <f t="shared" si="557"/>
        <v>7</v>
      </c>
      <c r="JQ18" s="51">
        <f t="shared" si="557"/>
        <v>7</v>
      </c>
      <c r="JR18" s="51">
        <f t="shared" si="557"/>
        <v>7</v>
      </c>
      <c r="JS18" s="51">
        <f t="shared" si="557"/>
        <v>7</v>
      </c>
      <c r="JT18" s="51">
        <f t="shared" si="557"/>
        <v>7</v>
      </c>
      <c r="JU18" s="51">
        <f t="shared" si="557"/>
        <v>7</v>
      </c>
      <c r="JV18" s="56">
        <f t="shared" si="623"/>
        <v>49</v>
      </c>
      <c r="JW18" s="55">
        <f t="shared" si="557"/>
        <v>7</v>
      </c>
      <c r="JX18" s="51">
        <f t="shared" si="557"/>
        <v>7</v>
      </c>
      <c r="JY18" s="51">
        <f t="shared" si="557"/>
        <v>7</v>
      </c>
      <c r="JZ18" s="51">
        <f t="shared" si="557"/>
        <v>7</v>
      </c>
      <c r="KA18" s="51">
        <f t="shared" si="558"/>
        <v>7</v>
      </c>
      <c r="KB18" s="51">
        <f t="shared" si="558"/>
        <v>7</v>
      </c>
      <c r="KC18" s="51">
        <f t="shared" si="558"/>
        <v>7</v>
      </c>
      <c r="KD18" s="56">
        <f t="shared" si="624"/>
        <v>49</v>
      </c>
      <c r="KE18" s="92">
        <f t="shared" si="625"/>
        <v>196</v>
      </c>
      <c r="KF18" s="49">
        <f t="shared" si="626"/>
        <v>0</v>
      </c>
      <c r="KG18" s="56">
        <f t="shared" si="627"/>
        <v>0</v>
      </c>
      <c r="KH18" s="55">
        <f t="shared" si="558"/>
        <v>7</v>
      </c>
      <c r="KI18" s="51">
        <f t="shared" si="558"/>
        <v>7</v>
      </c>
      <c r="KJ18" s="51">
        <f t="shared" si="558"/>
        <v>7</v>
      </c>
      <c r="KK18" s="51">
        <f t="shared" si="558"/>
        <v>7</v>
      </c>
      <c r="KL18" s="51">
        <f t="shared" si="558"/>
        <v>7</v>
      </c>
      <c r="KM18" s="51">
        <f t="shared" si="558"/>
        <v>7</v>
      </c>
      <c r="KN18" s="51">
        <f t="shared" si="558"/>
        <v>7</v>
      </c>
      <c r="KO18" s="56">
        <f t="shared" si="628"/>
        <v>49</v>
      </c>
      <c r="KP18" s="55">
        <f t="shared" si="559"/>
        <v>7</v>
      </c>
      <c r="KQ18" s="51">
        <f t="shared" si="559"/>
        <v>7</v>
      </c>
      <c r="KR18" s="51">
        <f t="shared" si="559"/>
        <v>7</v>
      </c>
      <c r="KS18" s="51">
        <f t="shared" si="559"/>
        <v>7</v>
      </c>
      <c r="KT18" s="51">
        <f t="shared" si="559"/>
        <v>7</v>
      </c>
      <c r="KU18" s="51">
        <f t="shared" si="559"/>
        <v>7</v>
      </c>
      <c r="KV18" s="51">
        <f t="shared" si="559"/>
        <v>7</v>
      </c>
      <c r="KW18" s="86">
        <f t="shared" si="629"/>
        <v>49</v>
      </c>
      <c r="KX18" s="55">
        <f t="shared" si="559"/>
        <v>7</v>
      </c>
      <c r="KY18" s="51">
        <f t="shared" si="559"/>
        <v>7</v>
      </c>
      <c r="KZ18" s="51">
        <f t="shared" si="559"/>
        <v>7</v>
      </c>
      <c r="LA18" s="51">
        <f t="shared" si="560"/>
        <v>7</v>
      </c>
      <c r="LB18" s="51">
        <f t="shared" si="560"/>
        <v>7</v>
      </c>
      <c r="LC18" s="51">
        <f t="shared" si="560"/>
        <v>7</v>
      </c>
      <c r="LD18" s="51">
        <f t="shared" si="560"/>
        <v>7</v>
      </c>
      <c r="LE18" s="56">
        <f t="shared" si="630"/>
        <v>49</v>
      </c>
      <c r="LF18" s="55">
        <f t="shared" si="560"/>
        <v>7</v>
      </c>
      <c r="LG18" s="51">
        <f t="shared" si="560"/>
        <v>7</v>
      </c>
      <c r="LH18" s="51">
        <f t="shared" si="560"/>
        <v>7</v>
      </c>
      <c r="LI18" s="51">
        <f t="shared" si="560"/>
        <v>7</v>
      </c>
      <c r="LJ18" s="51">
        <f t="shared" si="560"/>
        <v>7</v>
      </c>
      <c r="LK18" s="51">
        <f t="shared" si="560"/>
        <v>7</v>
      </c>
      <c r="LL18" s="51">
        <f t="shared" si="561"/>
        <v>7</v>
      </c>
      <c r="LM18" s="56">
        <f t="shared" si="631"/>
        <v>49</v>
      </c>
      <c r="LN18" s="92">
        <f t="shared" si="632"/>
        <v>196</v>
      </c>
      <c r="LO18" s="49">
        <f t="shared" si="633"/>
        <v>0</v>
      </c>
      <c r="LP18" s="56">
        <f t="shared" si="634"/>
        <v>0</v>
      </c>
      <c r="LQ18" s="55">
        <f t="shared" si="561"/>
        <v>7</v>
      </c>
      <c r="LR18" s="51">
        <f t="shared" si="561"/>
        <v>7</v>
      </c>
      <c r="LS18" s="51">
        <f t="shared" si="561"/>
        <v>7</v>
      </c>
      <c r="LT18" s="51">
        <f t="shared" si="561"/>
        <v>7</v>
      </c>
      <c r="LU18" s="51">
        <f t="shared" si="561"/>
        <v>7</v>
      </c>
      <c r="LV18" s="51">
        <f t="shared" si="561"/>
        <v>7</v>
      </c>
      <c r="LW18" s="51">
        <f t="shared" si="561"/>
        <v>7</v>
      </c>
      <c r="LX18" s="56">
        <f t="shared" si="635"/>
        <v>49</v>
      </c>
      <c r="LY18" s="55">
        <f t="shared" si="561"/>
        <v>7</v>
      </c>
      <c r="LZ18" s="51">
        <f t="shared" si="561"/>
        <v>7</v>
      </c>
      <c r="MA18" s="51">
        <f t="shared" si="562"/>
        <v>7</v>
      </c>
      <c r="MB18" s="51">
        <f t="shared" si="562"/>
        <v>7</v>
      </c>
      <c r="MC18" s="51">
        <f t="shared" si="562"/>
        <v>7</v>
      </c>
      <c r="MD18" s="51">
        <f t="shared" si="562"/>
        <v>7</v>
      </c>
      <c r="ME18" s="51">
        <f t="shared" si="562"/>
        <v>7</v>
      </c>
      <c r="MF18" s="86">
        <f t="shared" si="636"/>
        <v>49</v>
      </c>
      <c r="MG18" s="55">
        <f t="shared" si="562"/>
        <v>7</v>
      </c>
      <c r="MH18" s="51">
        <f t="shared" si="562"/>
        <v>7</v>
      </c>
      <c r="MI18" s="51">
        <f t="shared" si="562"/>
        <v>7</v>
      </c>
      <c r="MJ18" s="51">
        <f t="shared" si="562"/>
        <v>7</v>
      </c>
      <c r="MK18" s="51">
        <f t="shared" si="562"/>
        <v>7</v>
      </c>
      <c r="ML18" s="51">
        <f t="shared" si="563"/>
        <v>7</v>
      </c>
      <c r="MM18" s="51">
        <f t="shared" si="563"/>
        <v>7</v>
      </c>
      <c r="MN18" s="56">
        <f t="shared" si="637"/>
        <v>49</v>
      </c>
      <c r="MO18" s="55">
        <f t="shared" si="563"/>
        <v>7</v>
      </c>
      <c r="MP18" s="51">
        <f t="shared" si="563"/>
        <v>7</v>
      </c>
      <c r="MQ18" s="51">
        <f t="shared" si="563"/>
        <v>7</v>
      </c>
      <c r="MR18" s="51">
        <f t="shared" si="563"/>
        <v>7</v>
      </c>
      <c r="MS18" s="51">
        <f t="shared" si="563"/>
        <v>7</v>
      </c>
      <c r="MT18" s="51">
        <f t="shared" si="563"/>
        <v>7</v>
      </c>
      <c r="MU18" s="51">
        <f t="shared" si="563"/>
        <v>7</v>
      </c>
      <c r="MV18" s="56">
        <f t="shared" si="638"/>
        <v>49</v>
      </c>
      <c r="MW18" s="92">
        <f t="shared" si="639"/>
        <v>196</v>
      </c>
      <c r="MX18" s="49">
        <f t="shared" si="640"/>
        <v>0</v>
      </c>
      <c r="MY18" s="56">
        <f t="shared" si="641"/>
        <v>0</v>
      </c>
      <c r="MZ18" s="55">
        <f t="shared" si="563"/>
        <v>7</v>
      </c>
      <c r="NA18" s="51">
        <f t="shared" si="564"/>
        <v>7</v>
      </c>
      <c r="NB18" s="51">
        <f t="shared" si="564"/>
        <v>7</v>
      </c>
      <c r="NC18" s="51">
        <f t="shared" si="564"/>
        <v>7</v>
      </c>
      <c r="ND18" s="51">
        <f t="shared" si="564"/>
        <v>7</v>
      </c>
      <c r="NE18" s="51">
        <f t="shared" si="564"/>
        <v>7</v>
      </c>
      <c r="NF18" s="51">
        <f t="shared" si="564"/>
        <v>7</v>
      </c>
      <c r="NG18" s="56">
        <f t="shared" si="642"/>
        <v>49</v>
      </c>
      <c r="NH18" s="55">
        <f t="shared" si="564"/>
        <v>7</v>
      </c>
      <c r="NI18" s="51">
        <f t="shared" si="564"/>
        <v>7</v>
      </c>
      <c r="NJ18" s="51">
        <f t="shared" si="564"/>
        <v>7</v>
      </c>
      <c r="NK18" s="51">
        <f t="shared" si="564"/>
        <v>7</v>
      </c>
      <c r="NL18" s="51">
        <f t="shared" si="565"/>
        <v>7</v>
      </c>
      <c r="NM18" s="51">
        <f t="shared" si="565"/>
        <v>7</v>
      </c>
      <c r="NN18" s="51">
        <f t="shared" si="565"/>
        <v>7</v>
      </c>
      <c r="NO18" s="86">
        <f t="shared" si="643"/>
        <v>49</v>
      </c>
      <c r="NP18" s="55">
        <f t="shared" si="565"/>
        <v>7</v>
      </c>
      <c r="NQ18" s="51">
        <f t="shared" si="565"/>
        <v>7</v>
      </c>
      <c r="NR18" s="51">
        <f t="shared" si="565"/>
        <v>7</v>
      </c>
      <c r="NS18" s="51">
        <f t="shared" si="565"/>
        <v>7</v>
      </c>
      <c r="NT18" s="51">
        <f t="shared" si="565"/>
        <v>7</v>
      </c>
      <c r="NU18" s="51">
        <f t="shared" si="565"/>
        <v>7</v>
      </c>
      <c r="NV18" s="51">
        <f t="shared" si="565"/>
        <v>7</v>
      </c>
      <c r="NW18" s="56">
        <f t="shared" si="644"/>
        <v>49</v>
      </c>
      <c r="NX18" s="55">
        <f t="shared" si="566"/>
        <v>7</v>
      </c>
      <c r="NY18" s="51">
        <f t="shared" si="566"/>
        <v>7</v>
      </c>
      <c r="NZ18" s="51">
        <f t="shared" si="566"/>
        <v>7</v>
      </c>
      <c r="OA18" s="51">
        <f t="shared" si="566"/>
        <v>7</v>
      </c>
      <c r="OB18" s="51">
        <f t="shared" si="566"/>
        <v>7</v>
      </c>
      <c r="OC18" s="51">
        <f t="shared" si="566"/>
        <v>7</v>
      </c>
      <c r="OD18" s="51">
        <f t="shared" si="566"/>
        <v>7</v>
      </c>
      <c r="OE18" s="56">
        <f t="shared" si="645"/>
        <v>49</v>
      </c>
      <c r="OF18" s="92">
        <f t="shared" si="646"/>
        <v>196</v>
      </c>
      <c r="OG18" s="49">
        <f t="shared" si="647"/>
        <v>0</v>
      </c>
      <c r="OH18" s="56">
        <f t="shared" si="648"/>
        <v>0</v>
      </c>
      <c r="OI18" s="55">
        <f t="shared" si="566"/>
        <v>7</v>
      </c>
      <c r="OJ18" s="51">
        <f t="shared" si="566"/>
        <v>7</v>
      </c>
      <c r="OK18" s="51">
        <f t="shared" si="566"/>
        <v>7</v>
      </c>
      <c r="OL18" s="51">
        <f t="shared" si="567"/>
        <v>7</v>
      </c>
      <c r="OM18" s="51">
        <f t="shared" si="567"/>
        <v>7</v>
      </c>
      <c r="ON18" s="51">
        <f t="shared" si="567"/>
        <v>7</v>
      </c>
      <c r="OO18" s="51">
        <f t="shared" si="567"/>
        <v>7</v>
      </c>
      <c r="OP18" s="56">
        <f t="shared" si="649"/>
        <v>49</v>
      </c>
      <c r="OQ18" s="55">
        <f t="shared" si="567"/>
        <v>7</v>
      </c>
      <c r="OR18" s="51">
        <f t="shared" si="567"/>
        <v>7</v>
      </c>
      <c r="OS18" s="51">
        <f t="shared" si="567"/>
        <v>7</v>
      </c>
      <c r="OT18" s="51">
        <f t="shared" si="567"/>
        <v>7</v>
      </c>
      <c r="OU18" s="51">
        <f t="shared" si="567"/>
        <v>7</v>
      </c>
      <c r="OV18" s="51">
        <f t="shared" si="567"/>
        <v>7</v>
      </c>
      <c r="OW18" s="51">
        <f t="shared" si="568"/>
        <v>7</v>
      </c>
      <c r="OX18" s="86">
        <f t="shared" si="650"/>
        <v>49</v>
      </c>
      <c r="OY18" s="55">
        <f t="shared" si="568"/>
        <v>7</v>
      </c>
      <c r="OZ18" s="51">
        <f t="shared" si="568"/>
        <v>7</v>
      </c>
      <c r="PA18" s="51">
        <f t="shared" si="568"/>
        <v>7</v>
      </c>
      <c r="PB18" s="51">
        <f t="shared" si="568"/>
        <v>7</v>
      </c>
      <c r="PC18" s="51">
        <f t="shared" si="568"/>
        <v>7</v>
      </c>
      <c r="PD18" s="51">
        <f t="shared" si="568"/>
        <v>7</v>
      </c>
      <c r="PE18" s="51">
        <f t="shared" si="568"/>
        <v>7</v>
      </c>
      <c r="PF18" s="56">
        <f t="shared" si="651"/>
        <v>49</v>
      </c>
      <c r="PG18" s="55">
        <f t="shared" si="568"/>
        <v>7</v>
      </c>
      <c r="PH18" s="51">
        <f t="shared" si="568"/>
        <v>7</v>
      </c>
      <c r="PI18" s="51">
        <f t="shared" si="569"/>
        <v>7</v>
      </c>
      <c r="PJ18" s="51">
        <f t="shared" si="569"/>
        <v>7</v>
      </c>
      <c r="PK18" s="51">
        <f t="shared" si="569"/>
        <v>7</v>
      </c>
      <c r="PL18" s="51">
        <f t="shared" si="569"/>
        <v>7</v>
      </c>
      <c r="PM18" s="51">
        <f t="shared" si="569"/>
        <v>7</v>
      </c>
      <c r="PN18" s="56">
        <f t="shared" si="652"/>
        <v>49</v>
      </c>
      <c r="PO18" s="92">
        <f t="shared" si="653"/>
        <v>196</v>
      </c>
      <c r="PP18" s="49">
        <f t="shared" si="654"/>
        <v>0</v>
      </c>
      <c r="PQ18" s="56">
        <f t="shared" si="655"/>
        <v>0</v>
      </c>
      <c r="PR18" s="55">
        <f t="shared" si="569"/>
        <v>7</v>
      </c>
      <c r="PS18" s="51">
        <f t="shared" si="569"/>
        <v>7</v>
      </c>
      <c r="PT18" s="51">
        <f t="shared" si="569"/>
        <v>7</v>
      </c>
      <c r="PU18" s="51">
        <f t="shared" si="569"/>
        <v>7</v>
      </c>
      <c r="PV18" s="51">
        <f t="shared" si="569"/>
        <v>7</v>
      </c>
      <c r="PW18" s="51">
        <f t="shared" si="570"/>
        <v>7</v>
      </c>
      <c r="PX18" s="51">
        <f t="shared" si="570"/>
        <v>7</v>
      </c>
      <c r="PY18" s="56">
        <f t="shared" si="656"/>
        <v>49</v>
      </c>
      <c r="PZ18" s="55">
        <f t="shared" si="570"/>
        <v>7</v>
      </c>
      <c r="QA18" s="51">
        <f t="shared" si="570"/>
        <v>7</v>
      </c>
      <c r="QB18" s="51">
        <f t="shared" si="570"/>
        <v>7</v>
      </c>
      <c r="QC18" s="51">
        <f t="shared" si="570"/>
        <v>7</v>
      </c>
      <c r="QD18" s="51">
        <f t="shared" si="570"/>
        <v>7</v>
      </c>
      <c r="QE18" s="51">
        <f t="shared" si="570"/>
        <v>7</v>
      </c>
      <c r="QF18" s="51">
        <f t="shared" si="570"/>
        <v>7</v>
      </c>
      <c r="QG18" s="86">
        <f t="shared" si="657"/>
        <v>49</v>
      </c>
      <c r="QH18" s="55">
        <f t="shared" si="570"/>
        <v>7</v>
      </c>
      <c r="QI18" s="51">
        <f t="shared" si="571"/>
        <v>7</v>
      </c>
      <c r="QJ18" s="51">
        <f t="shared" si="571"/>
        <v>7</v>
      </c>
      <c r="QK18" s="51">
        <f t="shared" si="571"/>
        <v>7</v>
      </c>
      <c r="QL18" s="51">
        <f t="shared" si="571"/>
        <v>7</v>
      </c>
      <c r="QM18" s="51">
        <f t="shared" si="571"/>
        <v>7</v>
      </c>
      <c r="QN18" s="51">
        <f t="shared" si="571"/>
        <v>7</v>
      </c>
      <c r="QO18" s="56">
        <f t="shared" si="658"/>
        <v>49</v>
      </c>
      <c r="QP18" s="55">
        <f t="shared" si="571"/>
        <v>7</v>
      </c>
      <c r="QQ18" s="51">
        <f t="shared" si="571"/>
        <v>7</v>
      </c>
      <c r="QR18" s="51">
        <f t="shared" si="571"/>
        <v>7</v>
      </c>
      <c r="QS18" s="51">
        <f t="shared" si="571"/>
        <v>7</v>
      </c>
      <c r="QT18" s="51">
        <f t="shared" si="571"/>
        <v>7</v>
      </c>
      <c r="QU18" s="51">
        <f t="shared" si="571"/>
        <v>7</v>
      </c>
      <c r="QV18" s="51">
        <f t="shared" si="571"/>
        <v>7</v>
      </c>
      <c r="QW18" s="56">
        <f t="shared" si="659"/>
        <v>49</v>
      </c>
      <c r="QX18" s="92">
        <f t="shared" si="660"/>
        <v>196</v>
      </c>
      <c r="QY18" s="49">
        <f t="shared" si="661"/>
        <v>0</v>
      </c>
      <c r="QZ18" s="56">
        <f t="shared" si="662"/>
        <v>0</v>
      </c>
      <c r="RA18" s="43">
        <f t="shared" si="571"/>
        <v>7</v>
      </c>
    </row>
    <row r="19" spans="1:469" s="72" customFormat="1" ht="15" customHeight="1" x14ac:dyDescent="0.3">
      <c r="A19" s="178"/>
      <c r="B19" s="65" t="s">
        <v>261</v>
      </c>
      <c r="C19" s="66">
        <f>COUNTIF($C$28:$C$208,"SAMIR")</f>
        <v>0</v>
      </c>
      <c r="D19" s="66"/>
      <c r="E19" s="66">
        <v>1</v>
      </c>
      <c r="F19" s="66" t="s">
        <v>50</v>
      </c>
      <c r="G19" s="67">
        <v>43224</v>
      </c>
      <c r="H19" s="67">
        <v>43289</v>
      </c>
      <c r="I19" s="66" t="s">
        <v>51</v>
      </c>
      <c r="J19" s="66" t="s">
        <v>60</v>
      </c>
      <c r="K19" s="68" t="s">
        <v>77</v>
      </c>
      <c r="L19" s="66"/>
      <c r="M19" s="78"/>
      <c r="N19" s="79">
        <f>$N$11</f>
        <v>7</v>
      </c>
      <c r="O19" s="69" t="s">
        <v>94</v>
      </c>
      <c r="P19" s="69">
        <f t="shared" ref="P19:CP19" si="663">P$11</f>
        <v>7</v>
      </c>
      <c r="Q19" s="69" t="s">
        <v>171</v>
      </c>
      <c r="R19" s="69">
        <f t="shared" si="663"/>
        <v>7</v>
      </c>
      <c r="S19" s="69" t="s">
        <v>173</v>
      </c>
      <c r="T19" s="69" t="s">
        <v>104</v>
      </c>
      <c r="U19" s="70">
        <f t="shared" si="572"/>
        <v>21</v>
      </c>
      <c r="V19" s="79">
        <f t="shared" si="663"/>
        <v>7</v>
      </c>
      <c r="W19" s="69">
        <f t="shared" si="663"/>
        <v>7</v>
      </c>
      <c r="X19" s="69">
        <f t="shared" si="663"/>
        <v>7</v>
      </c>
      <c r="Y19" s="69" t="s">
        <v>104</v>
      </c>
      <c r="Z19" s="69">
        <f t="shared" si="663"/>
        <v>7</v>
      </c>
      <c r="AA19" s="69">
        <f t="shared" si="663"/>
        <v>7</v>
      </c>
      <c r="AB19" s="69" t="s">
        <v>104</v>
      </c>
      <c r="AC19" s="97">
        <f t="shared" si="573"/>
        <v>35</v>
      </c>
      <c r="AD19" s="79">
        <f t="shared" si="663"/>
        <v>7</v>
      </c>
      <c r="AE19" s="69">
        <f t="shared" si="663"/>
        <v>7</v>
      </c>
      <c r="AF19" s="69">
        <f t="shared" si="663"/>
        <v>7</v>
      </c>
      <c r="AG19" s="69">
        <f t="shared" si="663"/>
        <v>7</v>
      </c>
      <c r="AH19" s="69" t="s">
        <v>104</v>
      </c>
      <c r="AI19" s="69">
        <f t="shared" si="663"/>
        <v>7</v>
      </c>
      <c r="AJ19" s="69" t="s">
        <v>104</v>
      </c>
      <c r="AK19" s="70">
        <f t="shared" si="574"/>
        <v>35</v>
      </c>
      <c r="AL19" s="79">
        <f t="shared" si="663"/>
        <v>7</v>
      </c>
      <c r="AM19" s="69">
        <f t="shared" si="663"/>
        <v>7</v>
      </c>
      <c r="AN19" s="69">
        <f t="shared" si="663"/>
        <v>7</v>
      </c>
      <c r="AO19" s="69">
        <f t="shared" si="663"/>
        <v>7</v>
      </c>
      <c r="AP19" s="69">
        <f t="shared" si="663"/>
        <v>7</v>
      </c>
      <c r="AQ19" s="69" t="s">
        <v>106</v>
      </c>
      <c r="AR19" s="69">
        <f t="shared" si="663"/>
        <v>7</v>
      </c>
      <c r="AS19" s="70">
        <f t="shared" si="575"/>
        <v>42</v>
      </c>
      <c r="AT19" s="110">
        <f t="shared" si="576"/>
        <v>133</v>
      </c>
      <c r="AU19" s="100">
        <f t="shared" si="577"/>
        <v>0</v>
      </c>
      <c r="AV19" s="70">
        <f t="shared" si="578"/>
        <v>1</v>
      </c>
      <c r="AW19" s="79">
        <f t="shared" si="663"/>
        <v>7</v>
      </c>
      <c r="AX19" s="69">
        <f t="shared" si="663"/>
        <v>7</v>
      </c>
      <c r="AY19" s="69">
        <f t="shared" si="663"/>
        <v>7</v>
      </c>
      <c r="AZ19" s="69">
        <f t="shared" si="663"/>
        <v>7</v>
      </c>
      <c r="BA19" s="69">
        <f t="shared" si="663"/>
        <v>7</v>
      </c>
      <c r="BB19" s="69">
        <f t="shared" si="663"/>
        <v>7</v>
      </c>
      <c r="BC19" s="69">
        <f t="shared" si="663"/>
        <v>7</v>
      </c>
      <c r="BD19" s="70">
        <f t="shared" si="579"/>
        <v>49</v>
      </c>
      <c r="BE19" s="79">
        <f t="shared" si="663"/>
        <v>7</v>
      </c>
      <c r="BF19" s="69">
        <f t="shared" si="663"/>
        <v>7</v>
      </c>
      <c r="BG19" s="69">
        <f t="shared" si="663"/>
        <v>7</v>
      </c>
      <c r="BH19" s="69">
        <f t="shared" si="663"/>
        <v>7</v>
      </c>
      <c r="BI19" s="69">
        <f t="shared" si="663"/>
        <v>7</v>
      </c>
      <c r="BJ19" s="69">
        <f t="shared" si="663"/>
        <v>7</v>
      </c>
      <c r="BK19" s="69">
        <f t="shared" si="663"/>
        <v>7</v>
      </c>
      <c r="BL19" s="97">
        <f t="shared" si="580"/>
        <v>49</v>
      </c>
      <c r="BM19" s="79">
        <f t="shared" si="663"/>
        <v>7</v>
      </c>
      <c r="BN19" s="69">
        <f t="shared" si="663"/>
        <v>7</v>
      </c>
      <c r="BO19" s="69">
        <f t="shared" si="663"/>
        <v>7</v>
      </c>
      <c r="BP19" s="69">
        <f t="shared" si="663"/>
        <v>7</v>
      </c>
      <c r="BQ19" s="69">
        <f t="shared" si="663"/>
        <v>7</v>
      </c>
      <c r="BR19" s="69">
        <f t="shared" si="663"/>
        <v>7</v>
      </c>
      <c r="BS19" s="69">
        <f t="shared" si="663"/>
        <v>7</v>
      </c>
      <c r="BT19" s="70">
        <f t="shared" si="581"/>
        <v>49</v>
      </c>
      <c r="BU19" s="79">
        <f t="shared" si="663"/>
        <v>7</v>
      </c>
      <c r="BV19" s="69">
        <f t="shared" si="663"/>
        <v>7</v>
      </c>
      <c r="BW19" s="69">
        <f t="shared" si="663"/>
        <v>7</v>
      </c>
      <c r="BX19" s="69">
        <f t="shared" si="663"/>
        <v>7</v>
      </c>
      <c r="BY19" s="69">
        <f t="shared" si="663"/>
        <v>7</v>
      </c>
      <c r="BZ19" s="69">
        <f t="shared" si="663"/>
        <v>7</v>
      </c>
      <c r="CA19" s="69">
        <f t="shared" si="663"/>
        <v>7</v>
      </c>
      <c r="CB19" s="70">
        <f t="shared" si="582"/>
        <v>49</v>
      </c>
      <c r="CC19" s="110">
        <f t="shared" si="583"/>
        <v>196</v>
      </c>
      <c r="CD19" s="100">
        <f t="shared" si="584"/>
        <v>0</v>
      </c>
      <c r="CE19" s="70">
        <f t="shared" si="585"/>
        <v>0</v>
      </c>
      <c r="CF19" s="79">
        <f t="shared" si="663"/>
        <v>7</v>
      </c>
      <c r="CG19" s="69">
        <f t="shared" si="663"/>
        <v>7</v>
      </c>
      <c r="CH19" s="69">
        <f t="shared" si="663"/>
        <v>7</v>
      </c>
      <c r="CI19" s="69">
        <f t="shared" si="663"/>
        <v>7</v>
      </c>
      <c r="CJ19" s="69">
        <f t="shared" si="663"/>
        <v>7</v>
      </c>
      <c r="CK19" s="69">
        <f t="shared" si="663"/>
        <v>7</v>
      </c>
      <c r="CL19" s="69">
        <f t="shared" si="663"/>
        <v>7</v>
      </c>
      <c r="CM19" s="70">
        <f t="shared" si="586"/>
        <v>49</v>
      </c>
      <c r="CN19" s="79">
        <f t="shared" si="663"/>
        <v>7</v>
      </c>
      <c r="CO19" s="69">
        <f t="shared" si="663"/>
        <v>7</v>
      </c>
      <c r="CP19" s="69">
        <f t="shared" si="663"/>
        <v>7</v>
      </c>
      <c r="CQ19" s="69">
        <f t="shared" ref="CQ19:FQ19" si="664">CQ$11</f>
        <v>7</v>
      </c>
      <c r="CR19" s="69">
        <f t="shared" si="664"/>
        <v>7</v>
      </c>
      <c r="CS19" s="69">
        <f t="shared" si="664"/>
        <v>7</v>
      </c>
      <c r="CT19" s="69">
        <f t="shared" si="664"/>
        <v>7</v>
      </c>
      <c r="CU19" s="97">
        <f t="shared" si="587"/>
        <v>49</v>
      </c>
      <c r="CV19" s="79">
        <f t="shared" si="664"/>
        <v>7</v>
      </c>
      <c r="CW19" s="69">
        <f t="shared" si="664"/>
        <v>7</v>
      </c>
      <c r="CX19" s="69">
        <f t="shared" si="664"/>
        <v>7</v>
      </c>
      <c r="CY19" s="69">
        <f t="shared" si="664"/>
        <v>7</v>
      </c>
      <c r="CZ19" s="69">
        <f t="shared" si="664"/>
        <v>7</v>
      </c>
      <c r="DA19" s="69">
        <f t="shared" si="664"/>
        <v>7</v>
      </c>
      <c r="DB19" s="69">
        <f t="shared" si="664"/>
        <v>7</v>
      </c>
      <c r="DC19" s="70">
        <f t="shared" si="588"/>
        <v>49</v>
      </c>
      <c r="DD19" s="79">
        <f t="shared" si="664"/>
        <v>7</v>
      </c>
      <c r="DE19" s="69">
        <f t="shared" si="664"/>
        <v>7</v>
      </c>
      <c r="DF19" s="69">
        <f t="shared" si="664"/>
        <v>7</v>
      </c>
      <c r="DG19" s="69">
        <f t="shared" si="664"/>
        <v>7</v>
      </c>
      <c r="DH19" s="69">
        <f t="shared" si="664"/>
        <v>7</v>
      </c>
      <c r="DI19" s="69">
        <f t="shared" si="664"/>
        <v>7</v>
      </c>
      <c r="DJ19" s="69">
        <f t="shared" si="664"/>
        <v>7</v>
      </c>
      <c r="DK19" s="70">
        <f t="shared" si="589"/>
        <v>49</v>
      </c>
      <c r="DL19" s="110">
        <f t="shared" si="590"/>
        <v>196</v>
      </c>
      <c r="DM19" s="100">
        <f t="shared" si="591"/>
        <v>0</v>
      </c>
      <c r="DN19" s="70">
        <f t="shared" si="592"/>
        <v>0</v>
      </c>
      <c r="DO19" s="79">
        <f t="shared" si="664"/>
        <v>7</v>
      </c>
      <c r="DP19" s="69">
        <f t="shared" si="664"/>
        <v>7</v>
      </c>
      <c r="DQ19" s="69">
        <f t="shared" si="664"/>
        <v>7</v>
      </c>
      <c r="DR19" s="69">
        <f t="shared" si="664"/>
        <v>7</v>
      </c>
      <c r="DS19" s="69">
        <f t="shared" si="664"/>
        <v>7</v>
      </c>
      <c r="DT19" s="69">
        <f t="shared" si="664"/>
        <v>7</v>
      </c>
      <c r="DU19" s="69">
        <f t="shared" si="664"/>
        <v>7</v>
      </c>
      <c r="DV19" s="70">
        <f t="shared" si="593"/>
        <v>49</v>
      </c>
      <c r="DW19" s="79">
        <f t="shared" si="664"/>
        <v>7</v>
      </c>
      <c r="DX19" s="69">
        <f t="shared" si="664"/>
        <v>7</v>
      </c>
      <c r="DY19" s="69">
        <f t="shared" si="664"/>
        <v>7</v>
      </c>
      <c r="DZ19" s="69">
        <f t="shared" si="664"/>
        <v>7</v>
      </c>
      <c r="EA19" s="69">
        <f t="shared" si="664"/>
        <v>7</v>
      </c>
      <c r="EB19" s="69">
        <f t="shared" si="664"/>
        <v>7</v>
      </c>
      <c r="EC19" s="69">
        <f t="shared" si="664"/>
        <v>7</v>
      </c>
      <c r="ED19" s="97">
        <f t="shared" si="594"/>
        <v>49</v>
      </c>
      <c r="EE19" s="79">
        <f t="shared" si="664"/>
        <v>7</v>
      </c>
      <c r="EF19" s="69">
        <f t="shared" si="664"/>
        <v>7</v>
      </c>
      <c r="EG19" s="69">
        <f t="shared" si="664"/>
        <v>7</v>
      </c>
      <c r="EH19" s="69">
        <f t="shared" si="664"/>
        <v>7</v>
      </c>
      <c r="EI19" s="69">
        <f t="shared" si="664"/>
        <v>7</v>
      </c>
      <c r="EJ19" s="69">
        <f t="shared" si="664"/>
        <v>7</v>
      </c>
      <c r="EK19" s="69">
        <f t="shared" si="664"/>
        <v>7</v>
      </c>
      <c r="EL19" s="70">
        <f t="shared" si="595"/>
        <v>49</v>
      </c>
      <c r="EM19" s="79">
        <f t="shared" si="664"/>
        <v>7</v>
      </c>
      <c r="EN19" s="69">
        <f t="shared" si="664"/>
        <v>7</v>
      </c>
      <c r="EO19" s="69">
        <f t="shared" si="664"/>
        <v>7</v>
      </c>
      <c r="EP19" s="69">
        <f t="shared" si="664"/>
        <v>7</v>
      </c>
      <c r="EQ19" s="69">
        <f t="shared" si="664"/>
        <v>7</v>
      </c>
      <c r="ER19" s="69">
        <f t="shared" si="664"/>
        <v>7</v>
      </c>
      <c r="ES19" s="69">
        <f t="shared" si="664"/>
        <v>7</v>
      </c>
      <c r="ET19" s="70">
        <f t="shared" si="596"/>
        <v>49</v>
      </c>
      <c r="EU19" s="110">
        <f t="shared" si="597"/>
        <v>196</v>
      </c>
      <c r="EV19" s="100">
        <f t="shared" si="598"/>
        <v>0</v>
      </c>
      <c r="EW19" s="70">
        <f t="shared" si="599"/>
        <v>0</v>
      </c>
      <c r="EX19" s="79">
        <f t="shared" si="664"/>
        <v>7</v>
      </c>
      <c r="EY19" s="69">
        <f t="shared" si="664"/>
        <v>7</v>
      </c>
      <c r="EZ19" s="69">
        <f t="shared" si="664"/>
        <v>7</v>
      </c>
      <c r="FA19" s="69">
        <f t="shared" si="664"/>
        <v>7</v>
      </c>
      <c r="FB19" s="69">
        <f t="shared" si="664"/>
        <v>7</v>
      </c>
      <c r="FC19" s="69">
        <f t="shared" si="664"/>
        <v>7</v>
      </c>
      <c r="FD19" s="69">
        <f t="shared" si="664"/>
        <v>7</v>
      </c>
      <c r="FE19" s="70">
        <f t="shared" si="600"/>
        <v>49</v>
      </c>
      <c r="FF19" s="79">
        <f t="shared" si="664"/>
        <v>7</v>
      </c>
      <c r="FG19" s="69">
        <f t="shared" si="664"/>
        <v>7</v>
      </c>
      <c r="FH19" s="69">
        <f t="shared" si="664"/>
        <v>7</v>
      </c>
      <c r="FI19" s="69">
        <f t="shared" si="664"/>
        <v>7</v>
      </c>
      <c r="FJ19" s="69">
        <f t="shared" si="664"/>
        <v>7</v>
      </c>
      <c r="FK19" s="69">
        <f t="shared" si="664"/>
        <v>7</v>
      </c>
      <c r="FL19" s="69">
        <f t="shared" si="664"/>
        <v>7</v>
      </c>
      <c r="FM19" s="97">
        <f t="shared" si="601"/>
        <v>49</v>
      </c>
      <c r="FN19" s="79">
        <f t="shared" si="664"/>
        <v>7</v>
      </c>
      <c r="FO19" s="69">
        <f t="shared" si="664"/>
        <v>7</v>
      </c>
      <c r="FP19" s="69">
        <f t="shared" si="664"/>
        <v>7</v>
      </c>
      <c r="FQ19" s="69">
        <f t="shared" si="664"/>
        <v>7</v>
      </c>
      <c r="FR19" s="69">
        <f t="shared" ref="FR19:IR19" si="665">FR$11</f>
        <v>7</v>
      </c>
      <c r="FS19" s="69">
        <f t="shared" si="665"/>
        <v>7</v>
      </c>
      <c r="FT19" s="69">
        <f t="shared" si="665"/>
        <v>7</v>
      </c>
      <c r="FU19" s="70">
        <f t="shared" si="602"/>
        <v>49</v>
      </c>
      <c r="FV19" s="79">
        <f t="shared" si="665"/>
        <v>7</v>
      </c>
      <c r="FW19" s="69">
        <f t="shared" si="665"/>
        <v>7</v>
      </c>
      <c r="FX19" s="69">
        <f t="shared" si="665"/>
        <v>7</v>
      </c>
      <c r="FY19" s="69">
        <f t="shared" si="665"/>
        <v>7</v>
      </c>
      <c r="FZ19" s="69">
        <f t="shared" si="665"/>
        <v>7</v>
      </c>
      <c r="GA19" s="69">
        <f t="shared" si="665"/>
        <v>7</v>
      </c>
      <c r="GB19" s="69">
        <f t="shared" si="665"/>
        <v>7</v>
      </c>
      <c r="GC19" s="70">
        <f t="shared" si="603"/>
        <v>49</v>
      </c>
      <c r="GD19" s="110">
        <f t="shared" si="604"/>
        <v>196</v>
      </c>
      <c r="GE19" s="100">
        <f t="shared" si="605"/>
        <v>0</v>
      </c>
      <c r="GF19" s="70">
        <f t="shared" si="606"/>
        <v>0</v>
      </c>
      <c r="GG19" s="79">
        <f t="shared" si="665"/>
        <v>7</v>
      </c>
      <c r="GH19" s="69">
        <f t="shared" si="665"/>
        <v>7</v>
      </c>
      <c r="GI19" s="69">
        <f t="shared" si="665"/>
        <v>7</v>
      </c>
      <c r="GJ19" s="69">
        <f t="shared" si="665"/>
        <v>7</v>
      </c>
      <c r="GK19" s="69">
        <f t="shared" si="665"/>
        <v>7</v>
      </c>
      <c r="GL19" s="69">
        <f t="shared" si="665"/>
        <v>7</v>
      </c>
      <c r="GM19" s="69">
        <f t="shared" si="665"/>
        <v>7</v>
      </c>
      <c r="GN19" s="70">
        <f t="shared" si="607"/>
        <v>49</v>
      </c>
      <c r="GO19" s="79">
        <f t="shared" si="665"/>
        <v>7</v>
      </c>
      <c r="GP19" s="69">
        <f t="shared" si="665"/>
        <v>7</v>
      </c>
      <c r="GQ19" s="69">
        <f t="shared" si="665"/>
        <v>7</v>
      </c>
      <c r="GR19" s="69">
        <f t="shared" si="665"/>
        <v>7</v>
      </c>
      <c r="GS19" s="69">
        <f t="shared" si="665"/>
        <v>7</v>
      </c>
      <c r="GT19" s="69">
        <f t="shared" si="665"/>
        <v>7</v>
      </c>
      <c r="GU19" s="69">
        <f t="shared" si="665"/>
        <v>7</v>
      </c>
      <c r="GV19" s="97">
        <f t="shared" si="608"/>
        <v>49</v>
      </c>
      <c r="GW19" s="79">
        <f t="shared" si="665"/>
        <v>7</v>
      </c>
      <c r="GX19" s="69">
        <f t="shared" si="665"/>
        <v>7</v>
      </c>
      <c r="GY19" s="69">
        <f t="shared" si="665"/>
        <v>7</v>
      </c>
      <c r="GZ19" s="69">
        <f t="shared" si="665"/>
        <v>7</v>
      </c>
      <c r="HA19" s="69">
        <f t="shared" si="665"/>
        <v>7</v>
      </c>
      <c r="HB19" s="69">
        <f t="shared" si="665"/>
        <v>7</v>
      </c>
      <c r="HC19" s="69">
        <f t="shared" si="665"/>
        <v>7</v>
      </c>
      <c r="HD19" s="70">
        <f t="shared" si="609"/>
        <v>49</v>
      </c>
      <c r="HE19" s="79">
        <f t="shared" si="665"/>
        <v>7</v>
      </c>
      <c r="HF19" s="69">
        <f t="shared" si="665"/>
        <v>7</v>
      </c>
      <c r="HG19" s="69">
        <f t="shared" si="665"/>
        <v>7</v>
      </c>
      <c r="HH19" s="69">
        <f t="shared" si="665"/>
        <v>7</v>
      </c>
      <c r="HI19" s="69">
        <f t="shared" si="665"/>
        <v>7</v>
      </c>
      <c r="HJ19" s="69">
        <f t="shared" si="665"/>
        <v>7</v>
      </c>
      <c r="HK19" s="69">
        <f t="shared" si="665"/>
        <v>7</v>
      </c>
      <c r="HL19" s="70">
        <f t="shared" si="610"/>
        <v>49</v>
      </c>
      <c r="HM19" s="110">
        <f t="shared" si="611"/>
        <v>196</v>
      </c>
      <c r="HN19" s="100">
        <f t="shared" si="612"/>
        <v>0</v>
      </c>
      <c r="HO19" s="70">
        <f t="shared" si="613"/>
        <v>0</v>
      </c>
      <c r="HP19" s="79">
        <f t="shared" si="665"/>
        <v>7</v>
      </c>
      <c r="HQ19" s="69">
        <f t="shared" si="665"/>
        <v>7</v>
      </c>
      <c r="HR19" s="69">
        <f t="shared" si="665"/>
        <v>7</v>
      </c>
      <c r="HS19" s="69">
        <f t="shared" si="665"/>
        <v>7</v>
      </c>
      <c r="HT19" s="69">
        <f t="shared" si="665"/>
        <v>7</v>
      </c>
      <c r="HU19" s="69">
        <f t="shared" si="665"/>
        <v>7</v>
      </c>
      <c r="HV19" s="69">
        <f t="shared" si="665"/>
        <v>7</v>
      </c>
      <c r="HW19" s="70">
        <f t="shared" si="614"/>
        <v>49</v>
      </c>
      <c r="HX19" s="79">
        <f t="shared" si="665"/>
        <v>7</v>
      </c>
      <c r="HY19" s="69">
        <f t="shared" si="665"/>
        <v>7</v>
      </c>
      <c r="HZ19" s="69">
        <f t="shared" si="665"/>
        <v>7</v>
      </c>
      <c r="IA19" s="69">
        <f t="shared" si="665"/>
        <v>7</v>
      </c>
      <c r="IB19" s="69">
        <f t="shared" si="665"/>
        <v>7</v>
      </c>
      <c r="IC19" s="69">
        <f t="shared" si="665"/>
        <v>7</v>
      </c>
      <c r="ID19" s="69">
        <f t="shared" si="665"/>
        <v>7</v>
      </c>
      <c r="IE19" s="97">
        <f t="shared" si="615"/>
        <v>49</v>
      </c>
      <c r="IF19" s="79">
        <f t="shared" si="665"/>
        <v>7</v>
      </c>
      <c r="IG19" s="69">
        <f t="shared" si="665"/>
        <v>7</v>
      </c>
      <c r="IH19" s="69">
        <f t="shared" si="665"/>
        <v>7</v>
      </c>
      <c r="II19" s="69">
        <f t="shared" si="665"/>
        <v>7</v>
      </c>
      <c r="IJ19" s="69">
        <f t="shared" si="665"/>
        <v>7</v>
      </c>
      <c r="IK19" s="69">
        <f t="shared" si="665"/>
        <v>7</v>
      </c>
      <c r="IL19" s="69">
        <f t="shared" si="665"/>
        <v>7</v>
      </c>
      <c r="IM19" s="70">
        <f t="shared" si="616"/>
        <v>49</v>
      </c>
      <c r="IN19" s="79">
        <f t="shared" si="665"/>
        <v>7</v>
      </c>
      <c r="IO19" s="69">
        <f t="shared" si="665"/>
        <v>7</v>
      </c>
      <c r="IP19" s="69">
        <f t="shared" si="665"/>
        <v>7</v>
      </c>
      <c r="IQ19" s="69">
        <f t="shared" si="665"/>
        <v>7</v>
      </c>
      <c r="IR19" s="69">
        <f t="shared" si="665"/>
        <v>7</v>
      </c>
      <c r="IS19" s="69">
        <f t="shared" ref="IS19:LV19" si="666">IS$11</f>
        <v>7</v>
      </c>
      <c r="IT19" s="69">
        <f t="shared" si="666"/>
        <v>7</v>
      </c>
      <c r="IU19" s="70">
        <f t="shared" si="617"/>
        <v>49</v>
      </c>
      <c r="IV19" s="110">
        <f t="shared" si="618"/>
        <v>196</v>
      </c>
      <c r="IW19" s="100">
        <f t="shared" si="619"/>
        <v>0</v>
      </c>
      <c r="IX19" s="70">
        <f t="shared" si="620"/>
        <v>0</v>
      </c>
      <c r="IY19" s="79">
        <f t="shared" si="666"/>
        <v>7</v>
      </c>
      <c r="IZ19" s="69">
        <f t="shared" si="666"/>
        <v>7</v>
      </c>
      <c r="JA19" s="69">
        <f t="shared" si="666"/>
        <v>7</v>
      </c>
      <c r="JB19" s="69">
        <f t="shared" si="666"/>
        <v>7</v>
      </c>
      <c r="JC19" s="69">
        <f t="shared" si="666"/>
        <v>7</v>
      </c>
      <c r="JD19" s="69">
        <f t="shared" si="666"/>
        <v>7</v>
      </c>
      <c r="JE19" s="69">
        <f t="shared" si="666"/>
        <v>7</v>
      </c>
      <c r="JF19" s="70">
        <f t="shared" si="621"/>
        <v>49</v>
      </c>
      <c r="JG19" s="69">
        <f t="shared" si="666"/>
        <v>7</v>
      </c>
      <c r="JH19" s="69">
        <f t="shared" si="556"/>
        <v>7</v>
      </c>
      <c r="JI19" s="69">
        <f t="shared" si="556"/>
        <v>7</v>
      </c>
      <c r="JJ19" s="69">
        <f t="shared" si="556"/>
        <v>7</v>
      </c>
      <c r="JK19" s="69">
        <f t="shared" si="556"/>
        <v>7</v>
      </c>
      <c r="JL19" s="69">
        <f t="shared" si="666"/>
        <v>7</v>
      </c>
      <c r="JM19" s="69">
        <f t="shared" si="556"/>
        <v>7</v>
      </c>
      <c r="JN19" s="97">
        <f t="shared" si="622"/>
        <v>49</v>
      </c>
      <c r="JO19" s="79">
        <f t="shared" si="666"/>
        <v>7</v>
      </c>
      <c r="JP19" s="69">
        <f t="shared" si="666"/>
        <v>7</v>
      </c>
      <c r="JQ19" s="69">
        <f t="shared" si="666"/>
        <v>7</v>
      </c>
      <c r="JR19" s="69">
        <f t="shared" si="666"/>
        <v>7</v>
      </c>
      <c r="JS19" s="69">
        <f t="shared" si="666"/>
        <v>7</v>
      </c>
      <c r="JT19" s="69">
        <f t="shared" si="666"/>
        <v>7</v>
      </c>
      <c r="JU19" s="69">
        <f t="shared" si="666"/>
        <v>7</v>
      </c>
      <c r="JV19" s="70">
        <f t="shared" si="623"/>
        <v>49</v>
      </c>
      <c r="JW19" s="79">
        <f t="shared" si="666"/>
        <v>7</v>
      </c>
      <c r="JX19" s="69">
        <f t="shared" si="666"/>
        <v>7</v>
      </c>
      <c r="JY19" s="69">
        <f t="shared" si="666"/>
        <v>7</v>
      </c>
      <c r="JZ19" s="69">
        <f t="shared" si="666"/>
        <v>7</v>
      </c>
      <c r="KA19" s="69">
        <f t="shared" si="666"/>
        <v>7</v>
      </c>
      <c r="KB19" s="69">
        <f t="shared" si="666"/>
        <v>7</v>
      </c>
      <c r="KC19" s="69">
        <f t="shared" si="666"/>
        <v>7</v>
      </c>
      <c r="KD19" s="70">
        <f t="shared" si="624"/>
        <v>49</v>
      </c>
      <c r="KE19" s="110">
        <f t="shared" si="625"/>
        <v>196</v>
      </c>
      <c r="KF19" s="100">
        <f t="shared" si="626"/>
        <v>0</v>
      </c>
      <c r="KG19" s="70">
        <f t="shared" si="627"/>
        <v>0</v>
      </c>
      <c r="KH19" s="79">
        <f t="shared" si="666"/>
        <v>7</v>
      </c>
      <c r="KI19" s="69">
        <f t="shared" si="666"/>
        <v>7</v>
      </c>
      <c r="KJ19" s="69">
        <f t="shared" si="666"/>
        <v>7</v>
      </c>
      <c r="KK19" s="69">
        <f t="shared" si="666"/>
        <v>7</v>
      </c>
      <c r="KL19" s="69">
        <f t="shared" si="666"/>
        <v>7</v>
      </c>
      <c r="KM19" s="69">
        <f t="shared" si="666"/>
        <v>7</v>
      </c>
      <c r="KN19" s="69">
        <f t="shared" si="666"/>
        <v>7</v>
      </c>
      <c r="KO19" s="70">
        <f t="shared" si="628"/>
        <v>49</v>
      </c>
      <c r="KP19" s="79">
        <f t="shared" si="666"/>
        <v>7</v>
      </c>
      <c r="KQ19" s="69">
        <f t="shared" si="666"/>
        <v>7</v>
      </c>
      <c r="KR19" s="69">
        <f t="shared" si="666"/>
        <v>7</v>
      </c>
      <c r="KS19" s="69">
        <f t="shared" si="666"/>
        <v>7</v>
      </c>
      <c r="KT19" s="69">
        <f t="shared" si="666"/>
        <v>7</v>
      </c>
      <c r="KU19" s="69">
        <f t="shared" si="666"/>
        <v>7</v>
      </c>
      <c r="KV19" s="69">
        <f t="shared" si="666"/>
        <v>7</v>
      </c>
      <c r="KW19" s="97">
        <f t="shared" si="629"/>
        <v>49</v>
      </c>
      <c r="KX19" s="79">
        <f t="shared" si="666"/>
        <v>7</v>
      </c>
      <c r="KY19" s="69">
        <f t="shared" si="666"/>
        <v>7</v>
      </c>
      <c r="KZ19" s="69">
        <f t="shared" si="666"/>
        <v>7</v>
      </c>
      <c r="LA19" s="69">
        <f t="shared" si="666"/>
        <v>7</v>
      </c>
      <c r="LB19" s="69">
        <f t="shared" si="666"/>
        <v>7</v>
      </c>
      <c r="LC19" s="69">
        <f t="shared" si="666"/>
        <v>7</v>
      </c>
      <c r="LD19" s="69">
        <f t="shared" si="666"/>
        <v>7</v>
      </c>
      <c r="LE19" s="70">
        <f t="shared" si="630"/>
        <v>49</v>
      </c>
      <c r="LF19" s="79">
        <f t="shared" si="666"/>
        <v>7</v>
      </c>
      <c r="LG19" s="69">
        <f t="shared" si="666"/>
        <v>7</v>
      </c>
      <c r="LH19" s="69">
        <f t="shared" si="666"/>
        <v>7</v>
      </c>
      <c r="LI19" s="69">
        <f t="shared" si="666"/>
        <v>7</v>
      </c>
      <c r="LJ19" s="69">
        <f t="shared" si="666"/>
        <v>7</v>
      </c>
      <c r="LK19" s="69">
        <f t="shared" si="666"/>
        <v>7</v>
      </c>
      <c r="LL19" s="69">
        <f t="shared" si="666"/>
        <v>7</v>
      </c>
      <c r="LM19" s="70">
        <f t="shared" si="631"/>
        <v>49</v>
      </c>
      <c r="LN19" s="110">
        <f t="shared" si="632"/>
        <v>196</v>
      </c>
      <c r="LO19" s="100">
        <f t="shared" si="633"/>
        <v>0</v>
      </c>
      <c r="LP19" s="70">
        <f t="shared" si="634"/>
        <v>0</v>
      </c>
      <c r="LQ19" s="79">
        <f t="shared" si="666"/>
        <v>7</v>
      </c>
      <c r="LR19" s="69">
        <f t="shared" si="666"/>
        <v>7</v>
      </c>
      <c r="LS19" s="69">
        <f t="shared" si="666"/>
        <v>7</v>
      </c>
      <c r="LT19" s="69">
        <f t="shared" si="666"/>
        <v>7</v>
      </c>
      <c r="LU19" s="69">
        <f t="shared" si="666"/>
        <v>7</v>
      </c>
      <c r="LV19" s="69">
        <f t="shared" si="666"/>
        <v>7</v>
      </c>
      <c r="LW19" s="69">
        <f t="shared" ref="LW19:OW19" si="667">LW$11</f>
        <v>7</v>
      </c>
      <c r="LX19" s="70">
        <f t="shared" si="635"/>
        <v>49</v>
      </c>
      <c r="LY19" s="79">
        <f t="shared" si="667"/>
        <v>7</v>
      </c>
      <c r="LZ19" s="69">
        <f t="shared" si="667"/>
        <v>7</v>
      </c>
      <c r="MA19" s="69">
        <f t="shared" si="667"/>
        <v>7</v>
      </c>
      <c r="MB19" s="69">
        <f t="shared" si="667"/>
        <v>7</v>
      </c>
      <c r="MC19" s="69">
        <f t="shared" si="667"/>
        <v>7</v>
      </c>
      <c r="MD19" s="69">
        <f t="shared" si="667"/>
        <v>7</v>
      </c>
      <c r="ME19" s="69">
        <f t="shared" si="667"/>
        <v>7</v>
      </c>
      <c r="MF19" s="97">
        <f t="shared" si="636"/>
        <v>49</v>
      </c>
      <c r="MG19" s="79">
        <f t="shared" si="667"/>
        <v>7</v>
      </c>
      <c r="MH19" s="69">
        <f t="shared" si="667"/>
        <v>7</v>
      </c>
      <c r="MI19" s="69">
        <f t="shared" si="667"/>
        <v>7</v>
      </c>
      <c r="MJ19" s="69">
        <f t="shared" si="667"/>
        <v>7</v>
      </c>
      <c r="MK19" s="69">
        <f t="shared" si="667"/>
        <v>7</v>
      </c>
      <c r="ML19" s="69">
        <f t="shared" si="667"/>
        <v>7</v>
      </c>
      <c r="MM19" s="69">
        <f t="shared" si="667"/>
        <v>7</v>
      </c>
      <c r="MN19" s="70">
        <f t="shared" si="637"/>
        <v>49</v>
      </c>
      <c r="MO19" s="79">
        <f t="shared" si="667"/>
        <v>7</v>
      </c>
      <c r="MP19" s="69">
        <f t="shared" si="667"/>
        <v>7</v>
      </c>
      <c r="MQ19" s="69">
        <f t="shared" si="667"/>
        <v>7</v>
      </c>
      <c r="MR19" s="69">
        <f t="shared" si="667"/>
        <v>7</v>
      </c>
      <c r="MS19" s="69">
        <f t="shared" si="667"/>
        <v>7</v>
      </c>
      <c r="MT19" s="69">
        <f t="shared" si="667"/>
        <v>7</v>
      </c>
      <c r="MU19" s="69">
        <f t="shared" si="667"/>
        <v>7</v>
      </c>
      <c r="MV19" s="70">
        <f t="shared" si="638"/>
        <v>49</v>
      </c>
      <c r="MW19" s="110">
        <f t="shared" si="639"/>
        <v>196</v>
      </c>
      <c r="MX19" s="100">
        <f t="shared" si="640"/>
        <v>0</v>
      </c>
      <c r="MY19" s="70">
        <f t="shared" si="641"/>
        <v>0</v>
      </c>
      <c r="MZ19" s="79">
        <f t="shared" si="667"/>
        <v>7</v>
      </c>
      <c r="NA19" s="69">
        <f t="shared" si="667"/>
        <v>7</v>
      </c>
      <c r="NB19" s="69">
        <f t="shared" si="667"/>
        <v>7</v>
      </c>
      <c r="NC19" s="69">
        <f t="shared" si="667"/>
        <v>7</v>
      </c>
      <c r="ND19" s="69">
        <f t="shared" si="667"/>
        <v>7</v>
      </c>
      <c r="NE19" s="69">
        <f t="shared" si="667"/>
        <v>7</v>
      </c>
      <c r="NF19" s="69">
        <f t="shared" si="667"/>
        <v>7</v>
      </c>
      <c r="NG19" s="70">
        <f t="shared" si="642"/>
        <v>49</v>
      </c>
      <c r="NH19" s="79">
        <f t="shared" si="667"/>
        <v>7</v>
      </c>
      <c r="NI19" s="69">
        <f t="shared" si="667"/>
        <v>7</v>
      </c>
      <c r="NJ19" s="69">
        <f t="shared" si="667"/>
        <v>7</v>
      </c>
      <c r="NK19" s="69">
        <f t="shared" si="667"/>
        <v>7</v>
      </c>
      <c r="NL19" s="69">
        <f t="shared" si="667"/>
        <v>7</v>
      </c>
      <c r="NM19" s="69">
        <f t="shared" si="667"/>
        <v>7</v>
      </c>
      <c r="NN19" s="69">
        <f t="shared" si="667"/>
        <v>7</v>
      </c>
      <c r="NO19" s="97">
        <f t="shared" si="643"/>
        <v>49</v>
      </c>
      <c r="NP19" s="79">
        <f t="shared" si="667"/>
        <v>7</v>
      </c>
      <c r="NQ19" s="69">
        <f t="shared" si="667"/>
        <v>7</v>
      </c>
      <c r="NR19" s="69">
        <f t="shared" si="667"/>
        <v>7</v>
      </c>
      <c r="NS19" s="69">
        <f t="shared" si="667"/>
        <v>7</v>
      </c>
      <c r="NT19" s="69">
        <f t="shared" si="667"/>
        <v>7</v>
      </c>
      <c r="NU19" s="69">
        <f t="shared" si="667"/>
        <v>7</v>
      </c>
      <c r="NV19" s="69">
        <f t="shared" si="667"/>
        <v>7</v>
      </c>
      <c r="NW19" s="70">
        <f t="shared" si="644"/>
        <v>49</v>
      </c>
      <c r="NX19" s="79">
        <f t="shared" si="667"/>
        <v>7</v>
      </c>
      <c r="NY19" s="69">
        <f t="shared" si="667"/>
        <v>7</v>
      </c>
      <c r="NZ19" s="69">
        <f t="shared" si="667"/>
        <v>7</v>
      </c>
      <c r="OA19" s="69">
        <f t="shared" si="667"/>
        <v>7</v>
      </c>
      <c r="OB19" s="69">
        <f t="shared" si="667"/>
        <v>7</v>
      </c>
      <c r="OC19" s="69">
        <f t="shared" si="667"/>
        <v>7</v>
      </c>
      <c r="OD19" s="69">
        <f t="shared" si="667"/>
        <v>7</v>
      </c>
      <c r="OE19" s="70">
        <f t="shared" si="645"/>
        <v>49</v>
      </c>
      <c r="OF19" s="110">
        <f t="shared" si="646"/>
        <v>196</v>
      </c>
      <c r="OG19" s="100">
        <f t="shared" si="647"/>
        <v>0</v>
      </c>
      <c r="OH19" s="70">
        <f t="shared" si="648"/>
        <v>0</v>
      </c>
      <c r="OI19" s="79">
        <f t="shared" si="667"/>
        <v>7</v>
      </c>
      <c r="OJ19" s="69">
        <f t="shared" si="667"/>
        <v>7</v>
      </c>
      <c r="OK19" s="69">
        <f t="shared" si="667"/>
        <v>7</v>
      </c>
      <c r="OL19" s="69">
        <f t="shared" si="667"/>
        <v>7</v>
      </c>
      <c r="OM19" s="69">
        <f t="shared" si="667"/>
        <v>7</v>
      </c>
      <c r="ON19" s="69">
        <f t="shared" si="667"/>
        <v>7</v>
      </c>
      <c r="OO19" s="69">
        <f t="shared" si="667"/>
        <v>7</v>
      </c>
      <c r="OP19" s="70">
        <f t="shared" si="649"/>
        <v>49</v>
      </c>
      <c r="OQ19" s="79">
        <f t="shared" si="667"/>
        <v>7</v>
      </c>
      <c r="OR19" s="69">
        <f t="shared" si="667"/>
        <v>7</v>
      </c>
      <c r="OS19" s="69">
        <f t="shared" si="667"/>
        <v>7</v>
      </c>
      <c r="OT19" s="69">
        <f t="shared" si="667"/>
        <v>7</v>
      </c>
      <c r="OU19" s="69">
        <f t="shared" si="667"/>
        <v>7</v>
      </c>
      <c r="OV19" s="69">
        <f t="shared" si="667"/>
        <v>7</v>
      </c>
      <c r="OW19" s="69">
        <f t="shared" si="667"/>
        <v>7</v>
      </c>
      <c r="OX19" s="97">
        <f t="shared" si="650"/>
        <v>49</v>
      </c>
      <c r="OY19" s="79">
        <f t="shared" ref="OY19:RA19" si="668">OY$11</f>
        <v>7</v>
      </c>
      <c r="OZ19" s="69">
        <f t="shared" si="668"/>
        <v>7</v>
      </c>
      <c r="PA19" s="69">
        <f t="shared" si="668"/>
        <v>7</v>
      </c>
      <c r="PB19" s="69">
        <f t="shared" si="668"/>
        <v>7</v>
      </c>
      <c r="PC19" s="69">
        <f t="shared" si="668"/>
        <v>7</v>
      </c>
      <c r="PD19" s="69">
        <f t="shared" si="668"/>
        <v>7</v>
      </c>
      <c r="PE19" s="69">
        <f t="shared" si="668"/>
        <v>7</v>
      </c>
      <c r="PF19" s="70">
        <f t="shared" si="651"/>
        <v>49</v>
      </c>
      <c r="PG19" s="79">
        <f t="shared" si="668"/>
        <v>7</v>
      </c>
      <c r="PH19" s="69">
        <f t="shared" si="668"/>
        <v>7</v>
      </c>
      <c r="PI19" s="69">
        <f t="shared" si="668"/>
        <v>7</v>
      </c>
      <c r="PJ19" s="69">
        <f t="shared" si="668"/>
        <v>7</v>
      </c>
      <c r="PK19" s="69">
        <f t="shared" si="668"/>
        <v>7</v>
      </c>
      <c r="PL19" s="69">
        <f t="shared" si="668"/>
        <v>7</v>
      </c>
      <c r="PM19" s="69">
        <f t="shared" si="668"/>
        <v>7</v>
      </c>
      <c r="PN19" s="70">
        <f t="shared" si="652"/>
        <v>49</v>
      </c>
      <c r="PO19" s="110">
        <f t="shared" si="653"/>
        <v>196</v>
      </c>
      <c r="PP19" s="100">
        <f t="shared" si="654"/>
        <v>0</v>
      </c>
      <c r="PQ19" s="70">
        <f t="shared" si="655"/>
        <v>0</v>
      </c>
      <c r="PR19" s="79">
        <f t="shared" si="668"/>
        <v>7</v>
      </c>
      <c r="PS19" s="69">
        <f t="shared" si="668"/>
        <v>7</v>
      </c>
      <c r="PT19" s="69">
        <f t="shared" si="668"/>
        <v>7</v>
      </c>
      <c r="PU19" s="69">
        <f t="shared" si="668"/>
        <v>7</v>
      </c>
      <c r="PV19" s="69">
        <f t="shared" si="668"/>
        <v>7</v>
      </c>
      <c r="PW19" s="69">
        <f t="shared" si="668"/>
        <v>7</v>
      </c>
      <c r="PX19" s="69">
        <f t="shared" si="668"/>
        <v>7</v>
      </c>
      <c r="PY19" s="70">
        <f t="shared" si="656"/>
        <v>49</v>
      </c>
      <c r="PZ19" s="79">
        <f t="shared" si="668"/>
        <v>7</v>
      </c>
      <c r="QA19" s="69">
        <f t="shared" si="668"/>
        <v>7</v>
      </c>
      <c r="QB19" s="69">
        <f t="shared" si="668"/>
        <v>7</v>
      </c>
      <c r="QC19" s="69">
        <f t="shared" si="668"/>
        <v>7</v>
      </c>
      <c r="QD19" s="69">
        <f t="shared" si="668"/>
        <v>7</v>
      </c>
      <c r="QE19" s="69">
        <f t="shared" si="668"/>
        <v>7</v>
      </c>
      <c r="QF19" s="69">
        <f t="shared" si="668"/>
        <v>7</v>
      </c>
      <c r="QG19" s="97">
        <f t="shared" si="657"/>
        <v>49</v>
      </c>
      <c r="QH19" s="79">
        <f t="shared" si="668"/>
        <v>7</v>
      </c>
      <c r="QI19" s="69">
        <f t="shared" si="668"/>
        <v>7</v>
      </c>
      <c r="QJ19" s="69">
        <f t="shared" si="668"/>
        <v>7</v>
      </c>
      <c r="QK19" s="69">
        <f t="shared" si="668"/>
        <v>7</v>
      </c>
      <c r="QL19" s="69">
        <f t="shared" si="668"/>
        <v>7</v>
      </c>
      <c r="QM19" s="69">
        <f t="shared" si="668"/>
        <v>7</v>
      </c>
      <c r="QN19" s="69">
        <f t="shared" si="668"/>
        <v>7</v>
      </c>
      <c r="QO19" s="70">
        <f t="shared" si="658"/>
        <v>49</v>
      </c>
      <c r="QP19" s="79">
        <f t="shared" si="668"/>
        <v>7</v>
      </c>
      <c r="QQ19" s="69">
        <f t="shared" si="668"/>
        <v>7</v>
      </c>
      <c r="QR19" s="69">
        <f t="shared" si="668"/>
        <v>7</v>
      </c>
      <c r="QS19" s="69">
        <f t="shared" si="668"/>
        <v>7</v>
      </c>
      <c r="QT19" s="69">
        <f t="shared" si="668"/>
        <v>7</v>
      </c>
      <c r="QU19" s="69">
        <f t="shared" si="668"/>
        <v>7</v>
      </c>
      <c r="QV19" s="69">
        <f t="shared" si="668"/>
        <v>7</v>
      </c>
      <c r="QW19" s="70">
        <f t="shared" si="659"/>
        <v>49</v>
      </c>
      <c r="QX19" s="110">
        <f t="shared" si="660"/>
        <v>196</v>
      </c>
      <c r="QY19" s="100">
        <f t="shared" si="661"/>
        <v>0</v>
      </c>
      <c r="QZ19" s="70">
        <f t="shared" si="662"/>
        <v>0</v>
      </c>
      <c r="RA19" s="71">
        <f t="shared" si="668"/>
        <v>7</v>
      </c>
    </row>
    <row r="20" spans="1:469" ht="15" customHeight="1" x14ac:dyDescent="0.3">
      <c r="A20" s="178"/>
      <c r="B20" s="62" t="s">
        <v>262</v>
      </c>
      <c r="C20" s="50">
        <f>COUNTIF($C$28:$C$208,"MOHAMED")</f>
        <v>2</v>
      </c>
      <c r="D20" s="50"/>
      <c r="E20" s="50">
        <v>1</v>
      </c>
      <c r="F20" s="50" t="s">
        <v>50</v>
      </c>
      <c r="G20" s="63">
        <v>43225</v>
      </c>
      <c r="H20" s="63">
        <v>43290</v>
      </c>
      <c r="I20" s="50" t="s">
        <v>51</v>
      </c>
      <c r="J20" s="50" t="s">
        <v>60</v>
      </c>
      <c r="K20" s="64" t="s">
        <v>77</v>
      </c>
      <c r="L20" s="50" t="s">
        <v>174</v>
      </c>
      <c r="M20" s="77"/>
      <c r="N20" s="55">
        <f>$N$11</f>
        <v>7</v>
      </c>
      <c r="O20" s="51">
        <f>O$11</f>
        <v>7</v>
      </c>
      <c r="P20" s="51" t="s">
        <v>111</v>
      </c>
      <c r="Q20" s="51">
        <f t="shared" ref="Q20:AA21" si="669">Q$11</f>
        <v>7</v>
      </c>
      <c r="R20" s="51">
        <f t="shared" si="669"/>
        <v>7</v>
      </c>
      <c r="S20" s="51">
        <f t="shared" si="669"/>
        <v>7</v>
      </c>
      <c r="T20" s="51" t="s">
        <v>104</v>
      </c>
      <c r="U20" s="56">
        <f t="shared" si="572"/>
        <v>35</v>
      </c>
      <c r="V20" s="55">
        <f t="shared" si="669"/>
        <v>7</v>
      </c>
      <c r="W20" s="51">
        <f t="shared" si="669"/>
        <v>7</v>
      </c>
      <c r="X20" s="51">
        <f t="shared" si="669"/>
        <v>7</v>
      </c>
      <c r="Y20" s="51">
        <f t="shared" si="669"/>
        <v>7</v>
      </c>
      <c r="Z20" s="51" t="s">
        <v>104</v>
      </c>
      <c r="AA20" s="51">
        <f t="shared" si="669"/>
        <v>7</v>
      </c>
      <c r="AB20" s="51" t="s">
        <v>104</v>
      </c>
      <c r="AC20" s="86">
        <f t="shared" si="573"/>
        <v>35</v>
      </c>
      <c r="AD20" s="55">
        <f t="shared" ref="AD20:AM21" si="670">AD$11</f>
        <v>7</v>
      </c>
      <c r="AE20" s="51">
        <f t="shared" si="670"/>
        <v>7</v>
      </c>
      <c r="AF20" s="51">
        <f t="shared" si="670"/>
        <v>7</v>
      </c>
      <c r="AG20" s="51">
        <f t="shared" si="670"/>
        <v>7</v>
      </c>
      <c r="AH20" s="51">
        <f t="shared" si="670"/>
        <v>7</v>
      </c>
      <c r="AI20" s="51" t="s">
        <v>106</v>
      </c>
      <c r="AJ20" s="51" t="s">
        <v>104</v>
      </c>
      <c r="AK20" s="56">
        <f t="shared" si="574"/>
        <v>35</v>
      </c>
      <c r="AL20" s="55" t="s">
        <v>104</v>
      </c>
      <c r="AM20" s="51">
        <f t="shared" si="670"/>
        <v>7</v>
      </c>
      <c r="AN20" s="51">
        <f t="shared" ref="AN20:BA21" si="671">AN$11</f>
        <v>7</v>
      </c>
      <c r="AO20" s="51">
        <f t="shared" si="671"/>
        <v>7</v>
      </c>
      <c r="AP20" s="51">
        <f t="shared" si="671"/>
        <v>7</v>
      </c>
      <c r="AQ20" s="51">
        <f t="shared" si="671"/>
        <v>7</v>
      </c>
      <c r="AR20" s="51" t="s">
        <v>104</v>
      </c>
      <c r="AS20" s="56">
        <f t="shared" si="575"/>
        <v>35</v>
      </c>
      <c r="AT20" s="92">
        <f t="shared" si="576"/>
        <v>140</v>
      </c>
      <c r="AU20" s="49">
        <f t="shared" si="577"/>
        <v>0</v>
      </c>
      <c r="AV20" s="56">
        <f t="shared" si="578"/>
        <v>1</v>
      </c>
      <c r="AW20" s="55">
        <f t="shared" si="671"/>
        <v>7</v>
      </c>
      <c r="AX20" s="51">
        <f t="shared" si="671"/>
        <v>7</v>
      </c>
      <c r="AY20" s="51">
        <f t="shared" si="671"/>
        <v>7</v>
      </c>
      <c r="AZ20" s="51">
        <f t="shared" si="671"/>
        <v>7</v>
      </c>
      <c r="BA20" s="51">
        <f t="shared" si="671"/>
        <v>7</v>
      </c>
      <c r="BB20" s="51">
        <f t="shared" ref="BB20:BM21" si="672">BB$11</f>
        <v>7</v>
      </c>
      <c r="BC20" s="51">
        <f t="shared" si="672"/>
        <v>7</v>
      </c>
      <c r="BD20" s="56">
        <f t="shared" si="579"/>
        <v>49</v>
      </c>
      <c r="BE20" s="55">
        <f t="shared" si="672"/>
        <v>7</v>
      </c>
      <c r="BF20" s="51">
        <f t="shared" si="672"/>
        <v>7</v>
      </c>
      <c r="BG20" s="51">
        <f t="shared" si="672"/>
        <v>7</v>
      </c>
      <c r="BH20" s="51">
        <f t="shared" si="672"/>
        <v>7</v>
      </c>
      <c r="BI20" s="51">
        <f t="shared" si="672"/>
        <v>7</v>
      </c>
      <c r="BJ20" s="51">
        <f t="shared" si="672"/>
        <v>7</v>
      </c>
      <c r="BK20" s="51">
        <f t="shared" si="672"/>
        <v>7</v>
      </c>
      <c r="BL20" s="86">
        <f t="shared" si="580"/>
        <v>49</v>
      </c>
      <c r="BM20" s="55">
        <f t="shared" si="672"/>
        <v>7</v>
      </c>
      <c r="BN20" s="51">
        <f t="shared" ref="BN20:BX21" si="673">BN$11</f>
        <v>7</v>
      </c>
      <c r="BO20" s="51">
        <f t="shared" si="673"/>
        <v>7</v>
      </c>
      <c r="BP20" s="51">
        <f t="shared" si="673"/>
        <v>7</v>
      </c>
      <c r="BQ20" s="51">
        <f t="shared" si="673"/>
        <v>7</v>
      </c>
      <c r="BR20" s="51">
        <f t="shared" si="673"/>
        <v>7</v>
      </c>
      <c r="BS20" s="51">
        <f t="shared" si="673"/>
        <v>7</v>
      </c>
      <c r="BT20" s="56">
        <f t="shared" si="581"/>
        <v>49</v>
      </c>
      <c r="BU20" s="55">
        <f t="shared" si="673"/>
        <v>7</v>
      </c>
      <c r="BV20" s="51">
        <f t="shared" si="673"/>
        <v>7</v>
      </c>
      <c r="BW20" s="51">
        <f t="shared" si="673"/>
        <v>7</v>
      </c>
      <c r="BX20" s="51">
        <f t="shared" si="673"/>
        <v>7</v>
      </c>
      <c r="BY20" s="51">
        <f t="shared" ref="BY20:CL21" si="674">BY$11</f>
        <v>7</v>
      </c>
      <c r="BZ20" s="51">
        <f t="shared" si="674"/>
        <v>7</v>
      </c>
      <c r="CA20" s="51">
        <f t="shared" si="674"/>
        <v>7</v>
      </c>
      <c r="CB20" s="56">
        <f t="shared" si="582"/>
        <v>49</v>
      </c>
      <c r="CC20" s="92">
        <f t="shared" si="583"/>
        <v>196</v>
      </c>
      <c r="CD20" s="49">
        <f t="shared" si="584"/>
        <v>0</v>
      </c>
      <c r="CE20" s="56">
        <f t="shared" si="585"/>
        <v>0</v>
      </c>
      <c r="CF20" s="55">
        <f t="shared" si="674"/>
        <v>7</v>
      </c>
      <c r="CG20" s="51">
        <f t="shared" si="674"/>
        <v>7</v>
      </c>
      <c r="CH20" s="51">
        <f t="shared" si="674"/>
        <v>7</v>
      </c>
      <c r="CI20" s="51">
        <f t="shared" si="674"/>
        <v>7</v>
      </c>
      <c r="CJ20" s="51">
        <f t="shared" si="674"/>
        <v>7</v>
      </c>
      <c r="CK20" s="51">
        <f t="shared" si="674"/>
        <v>7</v>
      </c>
      <c r="CL20" s="51">
        <f t="shared" si="674"/>
        <v>7</v>
      </c>
      <c r="CM20" s="56">
        <f t="shared" si="586"/>
        <v>49</v>
      </c>
      <c r="CN20" s="55">
        <f t="shared" ref="CN20:CX21" si="675">CN$11</f>
        <v>7</v>
      </c>
      <c r="CO20" s="51">
        <f t="shared" si="675"/>
        <v>7</v>
      </c>
      <c r="CP20" s="51">
        <f t="shared" si="675"/>
        <v>7</v>
      </c>
      <c r="CQ20" s="51">
        <f t="shared" si="675"/>
        <v>7</v>
      </c>
      <c r="CR20" s="51">
        <f t="shared" si="675"/>
        <v>7</v>
      </c>
      <c r="CS20" s="51">
        <f t="shared" si="675"/>
        <v>7</v>
      </c>
      <c r="CT20" s="51">
        <f t="shared" si="675"/>
        <v>7</v>
      </c>
      <c r="CU20" s="86">
        <f t="shared" si="587"/>
        <v>49</v>
      </c>
      <c r="CV20" s="55">
        <f t="shared" si="675"/>
        <v>7</v>
      </c>
      <c r="CW20" s="51">
        <f t="shared" si="675"/>
        <v>7</v>
      </c>
      <c r="CX20" s="51">
        <f t="shared" si="675"/>
        <v>7</v>
      </c>
      <c r="CY20" s="51">
        <f t="shared" ref="CY20:DI21" si="676">CY$11</f>
        <v>7</v>
      </c>
      <c r="CZ20" s="51">
        <f t="shared" si="676"/>
        <v>7</v>
      </c>
      <c r="DA20" s="51">
        <f t="shared" si="676"/>
        <v>7</v>
      </c>
      <c r="DB20" s="51">
        <f t="shared" si="676"/>
        <v>7</v>
      </c>
      <c r="DC20" s="56">
        <f t="shared" si="588"/>
        <v>49</v>
      </c>
      <c r="DD20" s="55">
        <f t="shared" si="676"/>
        <v>7</v>
      </c>
      <c r="DE20" s="51">
        <f t="shared" si="676"/>
        <v>7</v>
      </c>
      <c r="DF20" s="51">
        <f t="shared" si="676"/>
        <v>7</v>
      </c>
      <c r="DG20" s="51">
        <f t="shared" si="676"/>
        <v>7</v>
      </c>
      <c r="DH20" s="51">
        <f t="shared" si="676"/>
        <v>7</v>
      </c>
      <c r="DI20" s="51">
        <f t="shared" si="676"/>
        <v>7</v>
      </c>
      <c r="DJ20" s="51">
        <f t="shared" ref="DJ20:DX21" si="677">DJ$11</f>
        <v>7</v>
      </c>
      <c r="DK20" s="56">
        <f t="shared" si="589"/>
        <v>49</v>
      </c>
      <c r="DL20" s="92">
        <f t="shared" si="590"/>
        <v>196</v>
      </c>
      <c r="DM20" s="49">
        <f t="shared" si="591"/>
        <v>0</v>
      </c>
      <c r="DN20" s="56">
        <f t="shared" si="592"/>
        <v>0</v>
      </c>
      <c r="DO20" s="55">
        <f t="shared" si="677"/>
        <v>7</v>
      </c>
      <c r="DP20" s="51">
        <f t="shared" si="677"/>
        <v>7</v>
      </c>
      <c r="DQ20" s="51">
        <f t="shared" si="677"/>
        <v>7</v>
      </c>
      <c r="DR20" s="51">
        <f t="shared" si="677"/>
        <v>7</v>
      </c>
      <c r="DS20" s="51">
        <f t="shared" si="677"/>
        <v>7</v>
      </c>
      <c r="DT20" s="51">
        <f t="shared" si="677"/>
        <v>7</v>
      </c>
      <c r="DU20" s="51">
        <f t="shared" si="677"/>
        <v>7</v>
      </c>
      <c r="DV20" s="56">
        <f t="shared" si="593"/>
        <v>49</v>
      </c>
      <c r="DW20" s="55">
        <f t="shared" si="677"/>
        <v>7</v>
      </c>
      <c r="DX20" s="51">
        <f t="shared" si="677"/>
        <v>7</v>
      </c>
      <c r="DY20" s="51">
        <f t="shared" ref="DY20:EI21" si="678">DY$11</f>
        <v>7</v>
      </c>
      <c r="DZ20" s="51">
        <f t="shared" si="678"/>
        <v>7</v>
      </c>
      <c r="EA20" s="51">
        <f t="shared" si="678"/>
        <v>7</v>
      </c>
      <c r="EB20" s="51">
        <f t="shared" si="678"/>
        <v>7</v>
      </c>
      <c r="EC20" s="51">
        <f t="shared" si="678"/>
        <v>7</v>
      </c>
      <c r="ED20" s="86">
        <f t="shared" si="594"/>
        <v>49</v>
      </c>
      <c r="EE20" s="55">
        <f t="shared" si="678"/>
        <v>7</v>
      </c>
      <c r="EF20" s="51">
        <f t="shared" si="678"/>
        <v>7</v>
      </c>
      <c r="EG20" s="51">
        <f t="shared" si="678"/>
        <v>7</v>
      </c>
      <c r="EH20" s="51">
        <f t="shared" si="678"/>
        <v>7</v>
      </c>
      <c r="EI20" s="51">
        <f t="shared" si="678"/>
        <v>7</v>
      </c>
      <c r="EJ20" s="51">
        <f t="shared" ref="EJ20:EX21" si="679">EJ$11</f>
        <v>7</v>
      </c>
      <c r="EK20" s="51">
        <f t="shared" si="679"/>
        <v>7</v>
      </c>
      <c r="EL20" s="56">
        <f t="shared" si="595"/>
        <v>49</v>
      </c>
      <c r="EM20" s="55">
        <f t="shared" si="679"/>
        <v>7</v>
      </c>
      <c r="EN20" s="51">
        <f t="shared" si="679"/>
        <v>7</v>
      </c>
      <c r="EO20" s="51">
        <f t="shared" si="679"/>
        <v>7</v>
      </c>
      <c r="EP20" s="51">
        <f t="shared" si="679"/>
        <v>7</v>
      </c>
      <c r="EQ20" s="51">
        <f t="shared" si="679"/>
        <v>7</v>
      </c>
      <c r="ER20" s="51">
        <f t="shared" si="679"/>
        <v>7</v>
      </c>
      <c r="ES20" s="51">
        <f t="shared" si="679"/>
        <v>7</v>
      </c>
      <c r="ET20" s="56">
        <f t="shared" si="596"/>
        <v>49</v>
      </c>
      <c r="EU20" s="92">
        <f t="shared" si="597"/>
        <v>196</v>
      </c>
      <c r="EV20" s="49">
        <f t="shared" si="598"/>
        <v>0</v>
      </c>
      <c r="EW20" s="56">
        <f t="shared" si="599"/>
        <v>0</v>
      </c>
      <c r="EX20" s="55">
        <f t="shared" si="679"/>
        <v>7</v>
      </c>
      <c r="EY20" s="51">
        <f t="shared" ref="EY20:FI21" si="680">EY$11</f>
        <v>7</v>
      </c>
      <c r="EZ20" s="51">
        <f t="shared" si="680"/>
        <v>7</v>
      </c>
      <c r="FA20" s="51">
        <f t="shared" si="680"/>
        <v>7</v>
      </c>
      <c r="FB20" s="51">
        <f t="shared" si="680"/>
        <v>7</v>
      </c>
      <c r="FC20" s="51">
        <f t="shared" si="680"/>
        <v>7</v>
      </c>
      <c r="FD20" s="51">
        <f t="shared" si="680"/>
        <v>7</v>
      </c>
      <c r="FE20" s="56">
        <f t="shared" si="600"/>
        <v>49</v>
      </c>
      <c r="FF20" s="55">
        <f t="shared" si="680"/>
        <v>7</v>
      </c>
      <c r="FG20" s="51">
        <f t="shared" si="680"/>
        <v>7</v>
      </c>
      <c r="FH20" s="51">
        <f t="shared" si="680"/>
        <v>7</v>
      </c>
      <c r="FI20" s="51">
        <f t="shared" si="680"/>
        <v>7</v>
      </c>
      <c r="FJ20" s="51">
        <f t="shared" ref="FJ20:FT21" si="681">FJ$11</f>
        <v>7</v>
      </c>
      <c r="FK20" s="51">
        <f t="shared" si="681"/>
        <v>7</v>
      </c>
      <c r="FL20" s="51">
        <f t="shared" si="681"/>
        <v>7</v>
      </c>
      <c r="FM20" s="86">
        <f t="shared" si="601"/>
        <v>49</v>
      </c>
      <c r="FN20" s="55">
        <f t="shared" si="681"/>
        <v>7</v>
      </c>
      <c r="FO20" s="51">
        <f t="shared" si="681"/>
        <v>7</v>
      </c>
      <c r="FP20" s="51">
        <f t="shared" si="681"/>
        <v>7</v>
      </c>
      <c r="FQ20" s="51">
        <f t="shared" si="681"/>
        <v>7</v>
      </c>
      <c r="FR20" s="51">
        <f t="shared" si="681"/>
        <v>7</v>
      </c>
      <c r="FS20" s="51">
        <f t="shared" si="681"/>
        <v>7</v>
      </c>
      <c r="FT20" s="51">
        <f t="shared" si="681"/>
        <v>7</v>
      </c>
      <c r="FU20" s="56">
        <f t="shared" si="602"/>
        <v>49</v>
      </c>
      <c r="FV20" s="55">
        <f t="shared" ref="FV20:GI21" si="682">FV$11</f>
        <v>7</v>
      </c>
      <c r="FW20" s="51">
        <f t="shared" si="682"/>
        <v>7</v>
      </c>
      <c r="FX20" s="51">
        <f t="shared" si="682"/>
        <v>7</v>
      </c>
      <c r="FY20" s="51">
        <f t="shared" si="682"/>
        <v>7</v>
      </c>
      <c r="FZ20" s="51">
        <f t="shared" si="682"/>
        <v>7</v>
      </c>
      <c r="GA20" s="51">
        <f t="shared" si="682"/>
        <v>7</v>
      </c>
      <c r="GB20" s="51">
        <f t="shared" si="682"/>
        <v>7</v>
      </c>
      <c r="GC20" s="56">
        <f t="shared" si="603"/>
        <v>49</v>
      </c>
      <c r="GD20" s="92">
        <f t="shared" si="604"/>
        <v>196</v>
      </c>
      <c r="GE20" s="49">
        <f t="shared" si="605"/>
        <v>0</v>
      </c>
      <c r="GF20" s="56">
        <f t="shared" si="606"/>
        <v>0</v>
      </c>
      <c r="GG20" s="55">
        <f t="shared" si="682"/>
        <v>7</v>
      </c>
      <c r="GH20" s="51">
        <f t="shared" si="682"/>
        <v>7</v>
      </c>
      <c r="GI20" s="51">
        <f t="shared" si="682"/>
        <v>7</v>
      </c>
      <c r="GJ20" s="51">
        <f t="shared" ref="GJ20:GT21" si="683">GJ$11</f>
        <v>7</v>
      </c>
      <c r="GK20" s="51">
        <f t="shared" si="683"/>
        <v>7</v>
      </c>
      <c r="GL20" s="51">
        <f t="shared" si="683"/>
        <v>7</v>
      </c>
      <c r="GM20" s="51">
        <f t="shared" si="683"/>
        <v>7</v>
      </c>
      <c r="GN20" s="56">
        <f t="shared" si="607"/>
        <v>49</v>
      </c>
      <c r="GO20" s="55">
        <f t="shared" si="683"/>
        <v>7</v>
      </c>
      <c r="GP20" s="51">
        <f t="shared" si="683"/>
        <v>7</v>
      </c>
      <c r="GQ20" s="51">
        <f t="shared" si="683"/>
        <v>7</v>
      </c>
      <c r="GR20" s="51">
        <f t="shared" si="683"/>
        <v>7</v>
      </c>
      <c r="GS20" s="51">
        <f t="shared" si="683"/>
        <v>7</v>
      </c>
      <c r="GT20" s="51">
        <f t="shared" si="683"/>
        <v>7</v>
      </c>
      <c r="GU20" s="51">
        <f t="shared" ref="GU20:HF21" si="684">GU$11</f>
        <v>7</v>
      </c>
      <c r="GV20" s="86">
        <f t="shared" si="608"/>
        <v>49</v>
      </c>
      <c r="GW20" s="55">
        <f t="shared" si="684"/>
        <v>7</v>
      </c>
      <c r="GX20" s="51">
        <f t="shared" si="684"/>
        <v>7</v>
      </c>
      <c r="GY20" s="51">
        <f t="shared" si="684"/>
        <v>7</v>
      </c>
      <c r="GZ20" s="51">
        <f t="shared" si="684"/>
        <v>7</v>
      </c>
      <c r="HA20" s="51">
        <f t="shared" si="684"/>
        <v>7</v>
      </c>
      <c r="HB20" s="51">
        <f t="shared" si="684"/>
        <v>7</v>
      </c>
      <c r="HC20" s="51">
        <f t="shared" si="684"/>
        <v>7</v>
      </c>
      <c r="HD20" s="56">
        <f t="shared" si="609"/>
        <v>49</v>
      </c>
      <c r="HE20" s="55">
        <f t="shared" si="684"/>
        <v>7</v>
      </c>
      <c r="HF20" s="51">
        <f t="shared" si="684"/>
        <v>7</v>
      </c>
      <c r="HG20" s="51">
        <f t="shared" ref="HG20:HT21" si="685">HG$11</f>
        <v>7</v>
      </c>
      <c r="HH20" s="51">
        <f t="shared" si="685"/>
        <v>7</v>
      </c>
      <c r="HI20" s="51">
        <f t="shared" si="685"/>
        <v>7</v>
      </c>
      <c r="HJ20" s="51">
        <f t="shared" si="685"/>
        <v>7</v>
      </c>
      <c r="HK20" s="51">
        <f t="shared" si="685"/>
        <v>7</v>
      </c>
      <c r="HL20" s="56">
        <f t="shared" si="610"/>
        <v>49</v>
      </c>
      <c r="HM20" s="92">
        <f t="shared" si="611"/>
        <v>196</v>
      </c>
      <c r="HN20" s="49">
        <f t="shared" si="612"/>
        <v>0</v>
      </c>
      <c r="HO20" s="56">
        <f t="shared" si="613"/>
        <v>0</v>
      </c>
      <c r="HP20" s="55">
        <f t="shared" si="685"/>
        <v>7</v>
      </c>
      <c r="HQ20" s="51">
        <f t="shared" si="685"/>
        <v>7</v>
      </c>
      <c r="HR20" s="51">
        <f t="shared" si="685"/>
        <v>7</v>
      </c>
      <c r="HS20" s="51">
        <f t="shared" si="685"/>
        <v>7</v>
      </c>
      <c r="HT20" s="51">
        <f t="shared" si="685"/>
        <v>7</v>
      </c>
      <c r="HU20" s="51">
        <f t="shared" ref="HU20:IF21" si="686">HU$11</f>
        <v>7</v>
      </c>
      <c r="HV20" s="51">
        <f t="shared" si="686"/>
        <v>7</v>
      </c>
      <c r="HW20" s="56">
        <f t="shared" si="614"/>
        <v>49</v>
      </c>
      <c r="HX20" s="55">
        <f t="shared" si="686"/>
        <v>7</v>
      </c>
      <c r="HY20" s="51">
        <f t="shared" si="686"/>
        <v>7</v>
      </c>
      <c r="HZ20" s="51">
        <f t="shared" si="686"/>
        <v>7</v>
      </c>
      <c r="IA20" s="51">
        <f t="shared" si="686"/>
        <v>7</v>
      </c>
      <c r="IB20" s="51">
        <f t="shared" si="686"/>
        <v>7</v>
      </c>
      <c r="IC20" s="51">
        <f t="shared" si="686"/>
        <v>7</v>
      </c>
      <c r="ID20" s="51">
        <f t="shared" si="686"/>
        <v>7</v>
      </c>
      <c r="IE20" s="86">
        <f t="shared" si="615"/>
        <v>49</v>
      </c>
      <c r="IF20" s="55">
        <f t="shared" si="686"/>
        <v>7</v>
      </c>
      <c r="IG20" s="51">
        <f t="shared" ref="IG20:IQ21" si="687">IG$11</f>
        <v>7</v>
      </c>
      <c r="IH20" s="51">
        <f t="shared" si="687"/>
        <v>7</v>
      </c>
      <c r="II20" s="51">
        <f t="shared" si="687"/>
        <v>7</v>
      </c>
      <c r="IJ20" s="51">
        <f t="shared" si="687"/>
        <v>7</v>
      </c>
      <c r="IK20" s="51">
        <f t="shared" si="687"/>
        <v>7</v>
      </c>
      <c r="IL20" s="51">
        <f t="shared" si="687"/>
        <v>7</v>
      </c>
      <c r="IM20" s="56">
        <f t="shared" si="616"/>
        <v>49</v>
      </c>
      <c r="IN20" s="55">
        <f t="shared" si="687"/>
        <v>7</v>
      </c>
      <c r="IO20" s="51">
        <f t="shared" si="687"/>
        <v>7</v>
      </c>
      <c r="IP20" s="51">
        <f t="shared" si="687"/>
        <v>7</v>
      </c>
      <c r="IQ20" s="51">
        <f t="shared" si="687"/>
        <v>7</v>
      </c>
      <c r="IR20" s="51">
        <f t="shared" ref="IR20:JE21" si="688">IR$11</f>
        <v>7</v>
      </c>
      <c r="IS20" s="51">
        <f t="shared" si="688"/>
        <v>7</v>
      </c>
      <c r="IT20" s="51">
        <f t="shared" si="688"/>
        <v>7</v>
      </c>
      <c r="IU20" s="56">
        <f t="shared" si="617"/>
        <v>49</v>
      </c>
      <c r="IV20" s="92">
        <f t="shared" si="618"/>
        <v>196</v>
      </c>
      <c r="IW20" s="49">
        <f t="shared" si="619"/>
        <v>0</v>
      </c>
      <c r="IX20" s="56">
        <f t="shared" si="620"/>
        <v>0</v>
      </c>
      <c r="IY20" s="55">
        <f t="shared" si="688"/>
        <v>7</v>
      </c>
      <c r="IZ20" s="51">
        <f t="shared" si="688"/>
        <v>7</v>
      </c>
      <c r="JA20" s="51">
        <f t="shared" si="688"/>
        <v>7</v>
      </c>
      <c r="JB20" s="51">
        <f t="shared" si="688"/>
        <v>7</v>
      </c>
      <c r="JC20" s="51">
        <f t="shared" si="688"/>
        <v>7</v>
      </c>
      <c r="JD20" s="51">
        <f t="shared" si="688"/>
        <v>7</v>
      </c>
      <c r="JE20" s="51">
        <f t="shared" si="688"/>
        <v>7</v>
      </c>
      <c r="JF20" s="56">
        <f t="shared" si="621"/>
        <v>49</v>
      </c>
      <c r="JG20" s="51">
        <f t="shared" ref="JG20:JQ21" si="689">JG$11</f>
        <v>7</v>
      </c>
      <c r="JH20" s="51">
        <f t="shared" si="556"/>
        <v>7</v>
      </c>
      <c r="JI20" s="51">
        <f t="shared" si="556"/>
        <v>7</v>
      </c>
      <c r="JJ20" s="51">
        <f t="shared" si="556"/>
        <v>7</v>
      </c>
      <c r="JK20" s="51">
        <f t="shared" si="556"/>
        <v>7</v>
      </c>
      <c r="JL20" s="51">
        <f t="shared" si="689"/>
        <v>7</v>
      </c>
      <c r="JM20" s="51">
        <f t="shared" si="556"/>
        <v>7</v>
      </c>
      <c r="JN20" s="86">
        <f t="shared" si="622"/>
        <v>49</v>
      </c>
      <c r="JO20" s="55">
        <f t="shared" si="689"/>
        <v>7</v>
      </c>
      <c r="JP20" s="51">
        <f t="shared" si="689"/>
        <v>7</v>
      </c>
      <c r="JQ20" s="51">
        <f t="shared" si="689"/>
        <v>7</v>
      </c>
      <c r="JR20" s="51">
        <f t="shared" ref="JR20:KB21" si="690">JR$11</f>
        <v>7</v>
      </c>
      <c r="JS20" s="51">
        <f t="shared" si="690"/>
        <v>7</v>
      </c>
      <c r="JT20" s="51">
        <f t="shared" si="690"/>
        <v>7</v>
      </c>
      <c r="JU20" s="51">
        <f t="shared" si="690"/>
        <v>7</v>
      </c>
      <c r="JV20" s="56">
        <f t="shared" si="623"/>
        <v>49</v>
      </c>
      <c r="JW20" s="55">
        <f t="shared" si="690"/>
        <v>7</v>
      </c>
      <c r="JX20" s="51">
        <f t="shared" si="690"/>
        <v>7</v>
      </c>
      <c r="JY20" s="51">
        <f t="shared" si="690"/>
        <v>7</v>
      </c>
      <c r="JZ20" s="51">
        <f t="shared" si="690"/>
        <v>7</v>
      </c>
      <c r="KA20" s="51">
        <f t="shared" si="690"/>
        <v>7</v>
      </c>
      <c r="KB20" s="51">
        <f t="shared" si="690"/>
        <v>7</v>
      </c>
      <c r="KC20" s="51">
        <f t="shared" ref="KC20:KQ21" si="691">KC$11</f>
        <v>7</v>
      </c>
      <c r="KD20" s="56">
        <f t="shared" si="624"/>
        <v>49</v>
      </c>
      <c r="KE20" s="92">
        <f t="shared" si="625"/>
        <v>196</v>
      </c>
      <c r="KF20" s="49">
        <f t="shared" si="626"/>
        <v>0</v>
      </c>
      <c r="KG20" s="56">
        <f t="shared" si="627"/>
        <v>0</v>
      </c>
      <c r="KH20" s="55">
        <f t="shared" si="691"/>
        <v>7</v>
      </c>
      <c r="KI20" s="51">
        <f t="shared" si="691"/>
        <v>7</v>
      </c>
      <c r="KJ20" s="51">
        <f t="shared" si="691"/>
        <v>7</v>
      </c>
      <c r="KK20" s="51">
        <f t="shared" si="691"/>
        <v>7</v>
      </c>
      <c r="KL20" s="51">
        <f t="shared" si="691"/>
        <v>7</v>
      </c>
      <c r="KM20" s="51">
        <f t="shared" si="691"/>
        <v>7</v>
      </c>
      <c r="KN20" s="51">
        <f t="shared" si="691"/>
        <v>7</v>
      </c>
      <c r="KO20" s="56">
        <f t="shared" si="628"/>
        <v>49</v>
      </c>
      <c r="KP20" s="55">
        <f t="shared" si="691"/>
        <v>7</v>
      </c>
      <c r="KQ20" s="51">
        <f t="shared" si="691"/>
        <v>7</v>
      </c>
      <c r="KR20" s="51">
        <f t="shared" ref="KR20:LB21" si="692">KR$11</f>
        <v>7</v>
      </c>
      <c r="KS20" s="51">
        <f t="shared" si="692"/>
        <v>7</v>
      </c>
      <c r="KT20" s="51">
        <f t="shared" si="692"/>
        <v>7</v>
      </c>
      <c r="KU20" s="51">
        <f t="shared" si="692"/>
        <v>7</v>
      </c>
      <c r="KV20" s="51">
        <f t="shared" si="692"/>
        <v>7</v>
      </c>
      <c r="KW20" s="86">
        <f t="shared" si="629"/>
        <v>49</v>
      </c>
      <c r="KX20" s="55">
        <f t="shared" si="692"/>
        <v>7</v>
      </c>
      <c r="KY20" s="51">
        <f t="shared" si="692"/>
        <v>7</v>
      </c>
      <c r="KZ20" s="51">
        <f t="shared" si="692"/>
        <v>7</v>
      </c>
      <c r="LA20" s="51">
        <f t="shared" si="692"/>
        <v>7</v>
      </c>
      <c r="LB20" s="51">
        <f t="shared" si="692"/>
        <v>7</v>
      </c>
      <c r="LC20" s="51">
        <f t="shared" ref="LC20:LQ21" si="693">LC$11</f>
        <v>7</v>
      </c>
      <c r="LD20" s="51">
        <f t="shared" si="693"/>
        <v>7</v>
      </c>
      <c r="LE20" s="56">
        <f t="shared" si="630"/>
        <v>49</v>
      </c>
      <c r="LF20" s="55">
        <f t="shared" si="693"/>
        <v>7</v>
      </c>
      <c r="LG20" s="51">
        <f t="shared" si="693"/>
        <v>7</v>
      </c>
      <c r="LH20" s="51">
        <f t="shared" si="693"/>
        <v>7</v>
      </c>
      <c r="LI20" s="51">
        <f t="shared" si="693"/>
        <v>7</v>
      </c>
      <c r="LJ20" s="51">
        <f t="shared" si="693"/>
        <v>7</v>
      </c>
      <c r="LK20" s="51">
        <f t="shared" si="693"/>
        <v>7</v>
      </c>
      <c r="LL20" s="51">
        <f t="shared" si="693"/>
        <v>7</v>
      </c>
      <c r="LM20" s="56">
        <f t="shared" si="631"/>
        <v>49</v>
      </c>
      <c r="LN20" s="92">
        <f t="shared" si="632"/>
        <v>196</v>
      </c>
      <c r="LO20" s="49">
        <f t="shared" si="633"/>
        <v>0</v>
      </c>
      <c r="LP20" s="56">
        <f t="shared" si="634"/>
        <v>0</v>
      </c>
      <c r="LQ20" s="55">
        <f t="shared" si="693"/>
        <v>7</v>
      </c>
      <c r="LR20" s="51">
        <f t="shared" ref="LR20:MB21" si="694">LR$11</f>
        <v>7</v>
      </c>
      <c r="LS20" s="51">
        <f t="shared" si="694"/>
        <v>7</v>
      </c>
      <c r="LT20" s="51">
        <f t="shared" si="694"/>
        <v>7</v>
      </c>
      <c r="LU20" s="51">
        <f t="shared" si="694"/>
        <v>7</v>
      </c>
      <c r="LV20" s="51">
        <f t="shared" si="694"/>
        <v>7</v>
      </c>
      <c r="LW20" s="51">
        <f t="shared" si="694"/>
        <v>7</v>
      </c>
      <c r="LX20" s="56">
        <f t="shared" si="635"/>
        <v>49</v>
      </c>
      <c r="LY20" s="55">
        <f t="shared" si="694"/>
        <v>7</v>
      </c>
      <c r="LZ20" s="51">
        <f t="shared" si="694"/>
        <v>7</v>
      </c>
      <c r="MA20" s="51">
        <f t="shared" si="694"/>
        <v>7</v>
      </c>
      <c r="MB20" s="51">
        <f t="shared" si="694"/>
        <v>7</v>
      </c>
      <c r="MC20" s="51">
        <f t="shared" ref="MC20:MM21" si="695">MC$11</f>
        <v>7</v>
      </c>
      <c r="MD20" s="51">
        <f t="shared" si="695"/>
        <v>7</v>
      </c>
      <c r="ME20" s="51">
        <f t="shared" si="695"/>
        <v>7</v>
      </c>
      <c r="MF20" s="86">
        <f t="shared" si="636"/>
        <v>49</v>
      </c>
      <c r="MG20" s="55">
        <f t="shared" si="695"/>
        <v>7</v>
      </c>
      <c r="MH20" s="51">
        <f t="shared" si="695"/>
        <v>7</v>
      </c>
      <c r="MI20" s="51">
        <f t="shared" si="695"/>
        <v>7</v>
      </c>
      <c r="MJ20" s="51">
        <f t="shared" si="695"/>
        <v>7</v>
      </c>
      <c r="MK20" s="51">
        <f t="shared" si="695"/>
        <v>7</v>
      </c>
      <c r="ML20" s="51">
        <f t="shared" si="695"/>
        <v>7</v>
      </c>
      <c r="MM20" s="51">
        <f t="shared" si="695"/>
        <v>7</v>
      </c>
      <c r="MN20" s="56">
        <f t="shared" si="637"/>
        <v>49</v>
      </c>
      <c r="MO20" s="55">
        <f t="shared" ref="MO20:NB21" si="696">MO$11</f>
        <v>7</v>
      </c>
      <c r="MP20" s="51">
        <f t="shared" si="696"/>
        <v>7</v>
      </c>
      <c r="MQ20" s="51">
        <f t="shared" si="696"/>
        <v>7</v>
      </c>
      <c r="MR20" s="51">
        <f t="shared" si="696"/>
        <v>7</v>
      </c>
      <c r="MS20" s="51">
        <f t="shared" si="696"/>
        <v>7</v>
      </c>
      <c r="MT20" s="51">
        <f t="shared" si="696"/>
        <v>7</v>
      </c>
      <c r="MU20" s="51">
        <f t="shared" si="696"/>
        <v>7</v>
      </c>
      <c r="MV20" s="56">
        <f t="shared" si="638"/>
        <v>49</v>
      </c>
      <c r="MW20" s="92">
        <f t="shared" si="639"/>
        <v>196</v>
      </c>
      <c r="MX20" s="49">
        <f t="shared" si="640"/>
        <v>0</v>
      </c>
      <c r="MY20" s="56">
        <f t="shared" si="641"/>
        <v>0</v>
      </c>
      <c r="MZ20" s="55">
        <f t="shared" si="696"/>
        <v>7</v>
      </c>
      <c r="NA20" s="51">
        <f t="shared" si="696"/>
        <v>7</v>
      </c>
      <c r="NB20" s="51">
        <f t="shared" si="696"/>
        <v>7</v>
      </c>
      <c r="NC20" s="51">
        <f t="shared" ref="NC20:NM21" si="697">NC$11</f>
        <v>7</v>
      </c>
      <c r="ND20" s="51">
        <f t="shared" si="697"/>
        <v>7</v>
      </c>
      <c r="NE20" s="51">
        <f t="shared" si="697"/>
        <v>7</v>
      </c>
      <c r="NF20" s="51">
        <f t="shared" si="697"/>
        <v>7</v>
      </c>
      <c r="NG20" s="56">
        <f t="shared" si="642"/>
        <v>49</v>
      </c>
      <c r="NH20" s="55">
        <f t="shared" si="697"/>
        <v>7</v>
      </c>
      <c r="NI20" s="51">
        <f t="shared" si="697"/>
        <v>7</v>
      </c>
      <c r="NJ20" s="51">
        <f t="shared" si="697"/>
        <v>7</v>
      </c>
      <c r="NK20" s="51">
        <f t="shared" si="697"/>
        <v>7</v>
      </c>
      <c r="NL20" s="51">
        <f t="shared" si="697"/>
        <v>7</v>
      </c>
      <c r="NM20" s="51">
        <f t="shared" si="697"/>
        <v>7</v>
      </c>
      <c r="NN20" s="51">
        <f t="shared" ref="NN20:NY21" si="698">NN$11</f>
        <v>7</v>
      </c>
      <c r="NO20" s="86">
        <f t="shared" si="643"/>
        <v>49</v>
      </c>
      <c r="NP20" s="55">
        <f t="shared" si="698"/>
        <v>7</v>
      </c>
      <c r="NQ20" s="51">
        <f t="shared" si="698"/>
        <v>7</v>
      </c>
      <c r="NR20" s="51">
        <f t="shared" si="698"/>
        <v>7</v>
      </c>
      <c r="NS20" s="51">
        <f t="shared" si="698"/>
        <v>7</v>
      </c>
      <c r="NT20" s="51">
        <f t="shared" si="698"/>
        <v>7</v>
      </c>
      <c r="NU20" s="51">
        <f t="shared" si="698"/>
        <v>7</v>
      </c>
      <c r="NV20" s="51">
        <f t="shared" si="698"/>
        <v>7</v>
      </c>
      <c r="NW20" s="56">
        <f t="shared" si="644"/>
        <v>49</v>
      </c>
      <c r="NX20" s="55">
        <f t="shared" si="698"/>
        <v>7</v>
      </c>
      <c r="NY20" s="51">
        <f t="shared" si="698"/>
        <v>7</v>
      </c>
      <c r="NZ20" s="51">
        <f t="shared" ref="NZ20:OM21" si="699">NZ$11</f>
        <v>7</v>
      </c>
      <c r="OA20" s="51">
        <f t="shared" si="699"/>
        <v>7</v>
      </c>
      <c r="OB20" s="51">
        <f t="shared" si="699"/>
        <v>7</v>
      </c>
      <c r="OC20" s="51">
        <f t="shared" si="699"/>
        <v>7</v>
      </c>
      <c r="OD20" s="51">
        <f t="shared" si="699"/>
        <v>7</v>
      </c>
      <c r="OE20" s="56">
        <f t="shared" si="645"/>
        <v>49</v>
      </c>
      <c r="OF20" s="92">
        <f t="shared" si="646"/>
        <v>196</v>
      </c>
      <c r="OG20" s="49">
        <f t="shared" si="647"/>
        <v>0</v>
      </c>
      <c r="OH20" s="56">
        <f t="shared" si="648"/>
        <v>0</v>
      </c>
      <c r="OI20" s="55">
        <f t="shared" si="699"/>
        <v>7</v>
      </c>
      <c r="OJ20" s="51">
        <f t="shared" si="699"/>
        <v>7</v>
      </c>
      <c r="OK20" s="51">
        <f t="shared" si="699"/>
        <v>7</v>
      </c>
      <c r="OL20" s="51">
        <f t="shared" si="699"/>
        <v>7</v>
      </c>
      <c r="OM20" s="51">
        <f t="shared" si="699"/>
        <v>7</v>
      </c>
      <c r="ON20" s="51">
        <f t="shared" ref="ON20:OY21" si="700">ON$11</f>
        <v>7</v>
      </c>
      <c r="OO20" s="51">
        <f t="shared" si="700"/>
        <v>7</v>
      </c>
      <c r="OP20" s="56">
        <f t="shared" si="649"/>
        <v>49</v>
      </c>
      <c r="OQ20" s="55">
        <f t="shared" si="700"/>
        <v>7</v>
      </c>
      <c r="OR20" s="51">
        <f t="shared" si="700"/>
        <v>7</v>
      </c>
      <c r="OS20" s="51">
        <f t="shared" si="700"/>
        <v>7</v>
      </c>
      <c r="OT20" s="51">
        <f t="shared" si="700"/>
        <v>7</v>
      </c>
      <c r="OU20" s="51">
        <f t="shared" si="700"/>
        <v>7</v>
      </c>
      <c r="OV20" s="51">
        <f t="shared" si="700"/>
        <v>7</v>
      </c>
      <c r="OW20" s="51">
        <f t="shared" si="700"/>
        <v>7</v>
      </c>
      <c r="OX20" s="86">
        <f t="shared" si="650"/>
        <v>49</v>
      </c>
      <c r="OY20" s="55">
        <f t="shared" si="700"/>
        <v>7</v>
      </c>
      <c r="OZ20" s="51">
        <f t="shared" ref="OZ20:PJ21" si="701">OZ$11</f>
        <v>7</v>
      </c>
      <c r="PA20" s="51">
        <f t="shared" si="701"/>
        <v>7</v>
      </c>
      <c r="PB20" s="51">
        <f t="shared" si="701"/>
        <v>7</v>
      </c>
      <c r="PC20" s="51">
        <f t="shared" si="701"/>
        <v>7</v>
      </c>
      <c r="PD20" s="51">
        <f t="shared" si="701"/>
        <v>7</v>
      </c>
      <c r="PE20" s="51">
        <f t="shared" si="701"/>
        <v>7</v>
      </c>
      <c r="PF20" s="56">
        <f t="shared" si="651"/>
        <v>49</v>
      </c>
      <c r="PG20" s="55">
        <f t="shared" si="701"/>
        <v>7</v>
      </c>
      <c r="PH20" s="51">
        <f t="shared" si="701"/>
        <v>7</v>
      </c>
      <c r="PI20" s="51">
        <f t="shared" si="701"/>
        <v>7</v>
      </c>
      <c r="PJ20" s="51">
        <f t="shared" si="701"/>
        <v>7</v>
      </c>
      <c r="PK20" s="51">
        <f t="shared" ref="PK20:PX21" si="702">PK$11</f>
        <v>7</v>
      </c>
      <c r="PL20" s="51">
        <f t="shared" si="702"/>
        <v>7</v>
      </c>
      <c r="PM20" s="51">
        <f t="shared" si="702"/>
        <v>7</v>
      </c>
      <c r="PN20" s="56">
        <f t="shared" si="652"/>
        <v>49</v>
      </c>
      <c r="PO20" s="92">
        <f t="shared" si="653"/>
        <v>196</v>
      </c>
      <c r="PP20" s="49">
        <f t="shared" si="654"/>
        <v>0</v>
      </c>
      <c r="PQ20" s="56">
        <f t="shared" si="655"/>
        <v>0</v>
      </c>
      <c r="PR20" s="55">
        <f t="shared" si="702"/>
        <v>7</v>
      </c>
      <c r="PS20" s="51">
        <f t="shared" si="702"/>
        <v>7</v>
      </c>
      <c r="PT20" s="51">
        <f t="shared" si="702"/>
        <v>7</v>
      </c>
      <c r="PU20" s="51">
        <f t="shared" si="702"/>
        <v>7</v>
      </c>
      <c r="PV20" s="51">
        <f t="shared" si="702"/>
        <v>7</v>
      </c>
      <c r="PW20" s="51">
        <f t="shared" si="702"/>
        <v>7</v>
      </c>
      <c r="PX20" s="51">
        <f t="shared" si="702"/>
        <v>7</v>
      </c>
      <c r="PY20" s="56">
        <f t="shared" si="656"/>
        <v>49</v>
      </c>
      <c r="PZ20" s="55">
        <f t="shared" ref="PZ20:QJ21" si="703">PZ$11</f>
        <v>7</v>
      </c>
      <c r="QA20" s="51">
        <f t="shared" si="703"/>
        <v>7</v>
      </c>
      <c r="QB20" s="51">
        <f t="shared" si="703"/>
        <v>7</v>
      </c>
      <c r="QC20" s="51">
        <f t="shared" si="703"/>
        <v>7</v>
      </c>
      <c r="QD20" s="51">
        <f t="shared" si="703"/>
        <v>7</v>
      </c>
      <c r="QE20" s="51">
        <f t="shared" si="703"/>
        <v>7</v>
      </c>
      <c r="QF20" s="51">
        <f t="shared" si="703"/>
        <v>7</v>
      </c>
      <c r="QG20" s="86">
        <f t="shared" si="657"/>
        <v>49</v>
      </c>
      <c r="QH20" s="55">
        <f t="shared" si="703"/>
        <v>7</v>
      </c>
      <c r="QI20" s="51">
        <f t="shared" si="703"/>
        <v>7</v>
      </c>
      <c r="QJ20" s="51">
        <f t="shared" si="703"/>
        <v>7</v>
      </c>
      <c r="QK20" s="51">
        <f t="shared" ref="QK20:RA21" si="704">QK$11</f>
        <v>7</v>
      </c>
      <c r="QL20" s="51">
        <f t="shared" si="704"/>
        <v>7</v>
      </c>
      <c r="QM20" s="51">
        <f t="shared" si="704"/>
        <v>7</v>
      </c>
      <c r="QN20" s="51">
        <f t="shared" si="704"/>
        <v>7</v>
      </c>
      <c r="QO20" s="56">
        <f t="shared" si="658"/>
        <v>49</v>
      </c>
      <c r="QP20" s="55">
        <f t="shared" si="704"/>
        <v>7</v>
      </c>
      <c r="QQ20" s="51">
        <f t="shared" si="704"/>
        <v>7</v>
      </c>
      <c r="QR20" s="51">
        <f t="shared" si="704"/>
        <v>7</v>
      </c>
      <c r="QS20" s="51">
        <f t="shared" si="704"/>
        <v>7</v>
      </c>
      <c r="QT20" s="51">
        <f t="shared" si="704"/>
        <v>7</v>
      </c>
      <c r="QU20" s="51">
        <f t="shared" si="704"/>
        <v>7</v>
      </c>
      <c r="QV20" s="51">
        <f t="shared" si="704"/>
        <v>7</v>
      </c>
      <c r="QW20" s="56">
        <f t="shared" si="659"/>
        <v>49</v>
      </c>
      <c r="QX20" s="92">
        <f t="shared" si="660"/>
        <v>196</v>
      </c>
      <c r="QY20" s="49">
        <f t="shared" si="661"/>
        <v>0</v>
      </c>
      <c r="QZ20" s="56">
        <f t="shared" si="662"/>
        <v>0</v>
      </c>
      <c r="RA20" s="43">
        <f t="shared" si="704"/>
        <v>7</v>
      </c>
    </row>
    <row r="21" spans="1:469" s="72" customFormat="1" ht="15" customHeight="1" x14ac:dyDescent="0.3">
      <c r="A21" s="178"/>
      <c r="B21" s="65" t="s">
        <v>263</v>
      </c>
      <c r="C21" s="66">
        <f>COUNTIF($C$28:$C$208,"CINDY")</f>
        <v>0</v>
      </c>
      <c r="D21" s="66"/>
      <c r="E21" s="66">
        <v>1</v>
      </c>
      <c r="F21" s="66" t="s">
        <v>50</v>
      </c>
      <c r="G21" s="67">
        <v>43226</v>
      </c>
      <c r="H21" s="67">
        <v>43291</v>
      </c>
      <c r="I21" s="66" t="s">
        <v>51</v>
      </c>
      <c r="J21" s="66" t="s">
        <v>60</v>
      </c>
      <c r="K21" s="68" t="s">
        <v>77</v>
      </c>
      <c r="L21" s="66"/>
      <c r="M21" s="78"/>
      <c r="N21" s="79" t="s">
        <v>104</v>
      </c>
      <c r="O21" s="69">
        <f>O$11</f>
        <v>7</v>
      </c>
      <c r="P21" s="69">
        <f>P$11</f>
        <v>7</v>
      </c>
      <c r="Q21" s="69">
        <f t="shared" si="669"/>
        <v>7</v>
      </c>
      <c r="R21" s="69">
        <f t="shared" si="669"/>
        <v>7</v>
      </c>
      <c r="S21" s="69">
        <f t="shared" si="669"/>
        <v>7</v>
      </c>
      <c r="T21" s="69" t="s">
        <v>104</v>
      </c>
      <c r="U21" s="70">
        <f t="shared" si="572"/>
        <v>35</v>
      </c>
      <c r="V21" s="79">
        <f t="shared" si="669"/>
        <v>7</v>
      </c>
      <c r="W21" s="69">
        <f t="shared" si="669"/>
        <v>7</v>
      </c>
      <c r="X21" s="69">
        <f t="shared" si="669"/>
        <v>7</v>
      </c>
      <c r="Y21" s="69">
        <f t="shared" si="669"/>
        <v>7</v>
      </c>
      <c r="Z21" s="69">
        <f t="shared" si="669"/>
        <v>7</v>
      </c>
      <c r="AA21" s="69" t="s">
        <v>106</v>
      </c>
      <c r="AB21" s="69" t="s">
        <v>104</v>
      </c>
      <c r="AC21" s="97">
        <f t="shared" si="573"/>
        <v>35</v>
      </c>
      <c r="AD21" s="79" t="s">
        <v>104</v>
      </c>
      <c r="AE21" s="69">
        <f t="shared" si="670"/>
        <v>7</v>
      </c>
      <c r="AF21" s="69">
        <f t="shared" si="670"/>
        <v>7</v>
      </c>
      <c r="AG21" s="69">
        <f t="shared" si="670"/>
        <v>7</v>
      </c>
      <c r="AH21" s="69">
        <f t="shared" si="670"/>
        <v>7</v>
      </c>
      <c r="AI21" s="69">
        <f t="shared" si="670"/>
        <v>7</v>
      </c>
      <c r="AJ21" s="69" t="s">
        <v>104</v>
      </c>
      <c r="AK21" s="70">
        <f t="shared" si="574"/>
        <v>35</v>
      </c>
      <c r="AL21" s="79">
        <f t="shared" si="670"/>
        <v>7</v>
      </c>
      <c r="AM21" s="69" t="s">
        <v>104</v>
      </c>
      <c r="AN21" s="69">
        <f t="shared" si="671"/>
        <v>7</v>
      </c>
      <c r="AO21" s="69" t="s">
        <v>98</v>
      </c>
      <c r="AP21" s="69">
        <f t="shared" si="671"/>
        <v>7</v>
      </c>
      <c r="AQ21" s="69">
        <f t="shared" si="671"/>
        <v>7</v>
      </c>
      <c r="AR21" s="69">
        <f t="shared" si="671"/>
        <v>7</v>
      </c>
      <c r="AS21" s="70">
        <f t="shared" si="575"/>
        <v>35</v>
      </c>
      <c r="AT21" s="110">
        <f t="shared" si="576"/>
        <v>140</v>
      </c>
      <c r="AU21" s="100">
        <f t="shared" si="577"/>
        <v>1</v>
      </c>
      <c r="AV21" s="70">
        <f t="shared" si="578"/>
        <v>1</v>
      </c>
      <c r="AW21" s="79">
        <f t="shared" si="671"/>
        <v>7</v>
      </c>
      <c r="AX21" s="69">
        <f t="shared" si="671"/>
        <v>7</v>
      </c>
      <c r="AY21" s="69">
        <f t="shared" si="671"/>
        <v>7</v>
      </c>
      <c r="AZ21" s="69">
        <f t="shared" si="671"/>
        <v>7</v>
      </c>
      <c r="BA21" s="69">
        <f t="shared" si="671"/>
        <v>7</v>
      </c>
      <c r="BB21" s="69">
        <f t="shared" si="672"/>
        <v>7</v>
      </c>
      <c r="BC21" s="69">
        <f t="shared" si="672"/>
        <v>7</v>
      </c>
      <c r="BD21" s="70">
        <f t="shared" si="579"/>
        <v>49</v>
      </c>
      <c r="BE21" s="79">
        <f t="shared" si="672"/>
        <v>7</v>
      </c>
      <c r="BF21" s="69">
        <f t="shared" si="672"/>
        <v>7</v>
      </c>
      <c r="BG21" s="69">
        <f t="shared" si="672"/>
        <v>7</v>
      </c>
      <c r="BH21" s="69">
        <f t="shared" si="672"/>
        <v>7</v>
      </c>
      <c r="BI21" s="69">
        <f t="shared" si="672"/>
        <v>7</v>
      </c>
      <c r="BJ21" s="69">
        <f t="shared" si="672"/>
        <v>7</v>
      </c>
      <c r="BK21" s="69">
        <f t="shared" si="672"/>
        <v>7</v>
      </c>
      <c r="BL21" s="97">
        <f t="shared" si="580"/>
        <v>49</v>
      </c>
      <c r="BM21" s="79">
        <f t="shared" si="672"/>
        <v>7</v>
      </c>
      <c r="BN21" s="69">
        <f t="shared" si="673"/>
        <v>7</v>
      </c>
      <c r="BO21" s="69">
        <f t="shared" si="673"/>
        <v>7</v>
      </c>
      <c r="BP21" s="69">
        <f t="shared" si="673"/>
        <v>7</v>
      </c>
      <c r="BQ21" s="69">
        <f t="shared" si="673"/>
        <v>7</v>
      </c>
      <c r="BR21" s="69">
        <f t="shared" si="673"/>
        <v>7</v>
      </c>
      <c r="BS21" s="69">
        <f t="shared" si="673"/>
        <v>7</v>
      </c>
      <c r="BT21" s="70">
        <f t="shared" si="581"/>
        <v>49</v>
      </c>
      <c r="BU21" s="79">
        <f t="shared" si="673"/>
        <v>7</v>
      </c>
      <c r="BV21" s="69">
        <f t="shared" si="673"/>
        <v>7</v>
      </c>
      <c r="BW21" s="69">
        <f t="shared" si="673"/>
        <v>7</v>
      </c>
      <c r="BX21" s="69">
        <f t="shared" si="673"/>
        <v>7</v>
      </c>
      <c r="BY21" s="69">
        <f t="shared" si="674"/>
        <v>7</v>
      </c>
      <c r="BZ21" s="69">
        <f t="shared" si="674"/>
        <v>7</v>
      </c>
      <c r="CA21" s="69">
        <f t="shared" si="674"/>
        <v>7</v>
      </c>
      <c r="CB21" s="70">
        <f t="shared" si="582"/>
        <v>49</v>
      </c>
      <c r="CC21" s="110">
        <f t="shared" si="583"/>
        <v>196</v>
      </c>
      <c r="CD21" s="100">
        <f t="shared" si="584"/>
        <v>0</v>
      </c>
      <c r="CE21" s="70">
        <f t="shared" si="585"/>
        <v>0</v>
      </c>
      <c r="CF21" s="79">
        <f t="shared" si="674"/>
        <v>7</v>
      </c>
      <c r="CG21" s="69">
        <f t="shared" si="674"/>
        <v>7</v>
      </c>
      <c r="CH21" s="69">
        <f t="shared" si="674"/>
        <v>7</v>
      </c>
      <c r="CI21" s="69">
        <f t="shared" si="674"/>
        <v>7</v>
      </c>
      <c r="CJ21" s="69">
        <f t="shared" si="674"/>
        <v>7</v>
      </c>
      <c r="CK21" s="69">
        <f t="shared" si="674"/>
        <v>7</v>
      </c>
      <c r="CL21" s="69">
        <f t="shared" si="674"/>
        <v>7</v>
      </c>
      <c r="CM21" s="70">
        <f t="shared" si="586"/>
        <v>49</v>
      </c>
      <c r="CN21" s="79">
        <f t="shared" si="675"/>
        <v>7</v>
      </c>
      <c r="CO21" s="69">
        <f t="shared" si="675"/>
        <v>7</v>
      </c>
      <c r="CP21" s="69">
        <f t="shared" si="675"/>
        <v>7</v>
      </c>
      <c r="CQ21" s="69">
        <f t="shared" si="675"/>
        <v>7</v>
      </c>
      <c r="CR21" s="69">
        <f t="shared" si="675"/>
        <v>7</v>
      </c>
      <c r="CS21" s="69">
        <f t="shared" si="675"/>
        <v>7</v>
      </c>
      <c r="CT21" s="69">
        <f t="shared" si="675"/>
        <v>7</v>
      </c>
      <c r="CU21" s="97">
        <f t="shared" si="587"/>
        <v>49</v>
      </c>
      <c r="CV21" s="79">
        <f t="shared" si="675"/>
        <v>7</v>
      </c>
      <c r="CW21" s="69">
        <f t="shared" si="675"/>
        <v>7</v>
      </c>
      <c r="CX21" s="69">
        <f t="shared" si="675"/>
        <v>7</v>
      </c>
      <c r="CY21" s="69">
        <f t="shared" si="676"/>
        <v>7</v>
      </c>
      <c r="CZ21" s="69">
        <f t="shared" si="676"/>
        <v>7</v>
      </c>
      <c r="DA21" s="69">
        <f t="shared" si="676"/>
        <v>7</v>
      </c>
      <c r="DB21" s="69">
        <f t="shared" si="676"/>
        <v>7</v>
      </c>
      <c r="DC21" s="70">
        <f t="shared" si="588"/>
        <v>49</v>
      </c>
      <c r="DD21" s="79">
        <f t="shared" si="676"/>
        <v>7</v>
      </c>
      <c r="DE21" s="69">
        <f t="shared" si="676"/>
        <v>7</v>
      </c>
      <c r="DF21" s="69">
        <f t="shared" si="676"/>
        <v>7</v>
      </c>
      <c r="DG21" s="69">
        <f t="shared" si="676"/>
        <v>7</v>
      </c>
      <c r="DH21" s="69">
        <f t="shared" si="676"/>
        <v>7</v>
      </c>
      <c r="DI21" s="69">
        <f t="shared" si="676"/>
        <v>7</v>
      </c>
      <c r="DJ21" s="69">
        <f t="shared" si="677"/>
        <v>7</v>
      </c>
      <c r="DK21" s="70">
        <f t="shared" si="589"/>
        <v>49</v>
      </c>
      <c r="DL21" s="110">
        <f t="shared" si="590"/>
        <v>196</v>
      </c>
      <c r="DM21" s="100">
        <f t="shared" si="591"/>
        <v>0</v>
      </c>
      <c r="DN21" s="70">
        <f t="shared" si="592"/>
        <v>0</v>
      </c>
      <c r="DO21" s="79">
        <f t="shared" si="677"/>
        <v>7</v>
      </c>
      <c r="DP21" s="69">
        <f t="shared" si="677"/>
        <v>7</v>
      </c>
      <c r="DQ21" s="69">
        <f t="shared" si="677"/>
        <v>7</v>
      </c>
      <c r="DR21" s="69">
        <f t="shared" si="677"/>
        <v>7</v>
      </c>
      <c r="DS21" s="69">
        <f t="shared" si="677"/>
        <v>7</v>
      </c>
      <c r="DT21" s="69">
        <f t="shared" si="677"/>
        <v>7</v>
      </c>
      <c r="DU21" s="69">
        <f t="shared" si="677"/>
        <v>7</v>
      </c>
      <c r="DV21" s="70">
        <f t="shared" si="593"/>
        <v>49</v>
      </c>
      <c r="DW21" s="79">
        <f t="shared" si="677"/>
        <v>7</v>
      </c>
      <c r="DX21" s="69">
        <f t="shared" si="677"/>
        <v>7</v>
      </c>
      <c r="DY21" s="69">
        <f t="shared" si="678"/>
        <v>7</v>
      </c>
      <c r="DZ21" s="69">
        <f t="shared" si="678"/>
        <v>7</v>
      </c>
      <c r="EA21" s="69">
        <f t="shared" si="678"/>
        <v>7</v>
      </c>
      <c r="EB21" s="69">
        <f t="shared" si="678"/>
        <v>7</v>
      </c>
      <c r="EC21" s="69">
        <f t="shared" si="678"/>
        <v>7</v>
      </c>
      <c r="ED21" s="97">
        <f t="shared" si="594"/>
        <v>49</v>
      </c>
      <c r="EE21" s="79">
        <f t="shared" si="678"/>
        <v>7</v>
      </c>
      <c r="EF21" s="69">
        <f t="shared" si="678"/>
        <v>7</v>
      </c>
      <c r="EG21" s="69">
        <f t="shared" si="678"/>
        <v>7</v>
      </c>
      <c r="EH21" s="69">
        <f t="shared" si="678"/>
        <v>7</v>
      </c>
      <c r="EI21" s="69">
        <f t="shared" si="678"/>
        <v>7</v>
      </c>
      <c r="EJ21" s="69">
        <f t="shared" si="679"/>
        <v>7</v>
      </c>
      <c r="EK21" s="69">
        <f t="shared" si="679"/>
        <v>7</v>
      </c>
      <c r="EL21" s="70">
        <f t="shared" si="595"/>
        <v>49</v>
      </c>
      <c r="EM21" s="79">
        <f t="shared" si="679"/>
        <v>7</v>
      </c>
      <c r="EN21" s="69">
        <f t="shared" si="679"/>
        <v>7</v>
      </c>
      <c r="EO21" s="69">
        <f t="shared" si="679"/>
        <v>7</v>
      </c>
      <c r="EP21" s="69">
        <f t="shared" si="679"/>
        <v>7</v>
      </c>
      <c r="EQ21" s="69">
        <f t="shared" si="679"/>
        <v>7</v>
      </c>
      <c r="ER21" s="69">
        <f t="shared" si="679"/>
        <v>7</v>
      </c>
      <c r="ES21" s="69">
        <f t="shared" si="679"/>
        <v>7</v>
      </c>
      <c r="ET21" s="70">
        <f t="shared" si="596"/>
        <v>49</v>
      </c>
      <c r="EU21" s="110">
        <f t="shared" si="597"/>
        <v>196</v>
      </c>
      <c r="EV21" s="100">
        <f t="shared" si="598"/>
        <v>0</v>
      </c>
      <c r="EW21" s="70">
        <f t="shared" si="599"/>
        <v>0</v>
      </c>
      <c r="EX21" s="79">
        <f t="shared" si="679"/>
        <v>7</v>
      </c>
      <c r="EY21" s="69">
        <f t="shared" si="680"/>
        <v>7</v>
      </c>
      <c r="EZ21" s="69">
        <f t="shared" si="680"/>
        <v>7</v>
      </c>
      <c r="FA21" s="69">
        <f t="shared" si="680"/>
        <v>7</v>
      </c>
      <c r="FB21" s="69">
        <f t="shared" si="680"/>
        <v>7</v>
      </c>
      <c r="FC21" s="69">
        <f t="shared" si="680"/>
        <v>7</v>
      </c>
      <c r="FD21" s="69">
        <f t="shared" si="680"/>
        <v>7</v>
      </c>
      <c r="FE21" s="70">
        <f t="shared" si="600"/>
        <v>49</v>
      </c>
      <c r="FF21" s="79">
        <f t="shared" si="680"/>
        <v>7</v>
      </c>
      <c r="FG21" s="69">
        <f t="shared" si="680"/>
        <v>7</v>
      </c>
      <c r="FH21" s="69">
        <f t="shared" si="680"/>
        <v>7</v>
      </c>
      <c r="FI21" s="69">
        <f t="shared" si="680"/>
        <v>7</v>
      </c>
      <c r="FJ21" s="69">
        <f t="shared" si="681"/>
        <v>7</v>
      </c>
      <c r="FK21" s="69">
        <f t="shared" si="681"/>
        <v>7</v>
      </c>
      <c r="FL21" s="69">
        <f t="shared" si="681"/>
        <v>7</v>
      </c>
      <c r="FM21" s="97">
        <f t="shared" si="601"/>
        <v>49</v>
      </c>
      <c r="FN21" s="79">
        <f t="shared" si="681"/>
        <v>7</v>
      </c>
      <c r="FO21" s="69">
        <f t="shared" si="681"/>
        <v>7</v>
      </c>
      <c r="FP21" s="69">
        <f t="shared" si="681"/>
        <v>7</v>
      </c>
      <c r="FQ21" s="69">
        <f t="shared" si="681"/>
        <v>7</v>
      </c>
      <c r="FR21" s="69">
        <f t="shared" si="681"/>
        <v>7</v>
      </c>
      <c r="FS21" s="69">
        <f t="shared" si="681"/>
        <v>7</v>
      </c>
      <c r="FT21" s="69">
        <f t="shared" si="681"/>
        <v>7</v>
      </c>
      <c r="FU21" s="70">
        <f t="shared" si="602"/>
        <v>49</v>
      </c>
      <c r="FV21" s="79">
        <f t="shared" si="682"/>
        <v>7</v>
      </c>
      <c r="FW21" s="69">
        <f t="shared" si="682"/>
        <v>7</v>
      </c>
      <c r="FX21" s="69">
        <f t="shared" si="682"/>
        <v>7</v>
      </c>
      <c r="FY21" s="69">
        <f t="shared" si="682"/>
        <v>7</v>
      </c>
      <c r="FZ21" s="69">
        <f t="shared" si="682"/>
        <v>7</v>
      </c>
      <c r="GA21" s="69">
        <f t="shared" si="682"/>
        <v>7</v>
      </c>
      <c r="GB21" s="69">
        <f t="shared" si="682"/>
        <v>7</v>
      </c>
      <c r="GC21" s="70">
        <f t="shared" si="603"/>
        <v>49</v>
      </c>
      <c r="GD21" s="110">
        <f t="shared" si="604"/>
        <v>196</v>
      </c>
      <c r="GE21" s="100">
        <f t="shared" si="605"/>
        <v>0</v>
      </c>
      <c r="GF21" s="70">
        <f t="shared" si="606"/>
        <v>0</v>
      </c>
      <c r="GG21" s="79">
        <f t="shared" si="682"/>
        <v>7</v>
      </c>
      <c r="GH21" s="69">
        <f t="shared" si="682"/>
        <v>7</v>
      </c>
      <c r="GI21" s="69">
        <f t="shared" si="682"/>
        <v>7</v>
      </c>
      <c r="GJ21" s="69">
        <f t="shared" si="683"/>
        <v>7</v>
      </c>
      <c r="GK21" s="69">
        <f t="shared" si="683"/>
        <v>7</v>
      </c>
      <c r="GL21" s="69">
        <f t="shared" si="683"/>
        <v>7</v>
      </c>
      <c r="GM21" s="69">
        <f t="shared" si="683"/>
        <v>7</v>
      </c>
      <c r="GN21" s="70">
        <f t="shared" si="607"/>
        <v>49</v>
      </c>
      <c r="GO21" s="79">
        <f t="shared" si="683"/>
        <v>7</v>
      </c>
      <c r="GP21" s="69">
        <f t="shared" si="683"/>
        <v>7</v>
      </c>
      <c r="GQ21" s="69">
        <f t="shared" si="683"/>
        <v>7</v>
      </c>
      <c r="GR21" s="69">
        <f t="shared" si="683"/>
        <v>7</v>
      </c>
      <c r="GS21" s="69">
        <f t="shared" si="683"/>
        <v>7</v>
      </c>
      <c r="GT21" s="69">
        <f t="shared" si="683"/>
        <v>7</v>
      </c>
      <c r="GU21" s="69">
        <f t="shared" si="684"/>
        <v>7</v>
      </c>
      <c r="GV21" s="97">
        <f t="shared" si="608"/>
        <v>49</v>
      </c>
      <c r="GW21" s="79">
        <f t="shared" si="684"/>
        <v>7</v>
      </c>
      <c r="GX21" s="69">
        <f t="shared" si="684"/>
        <v>7</v>
      </c>
      <c r="GY21" s="69">
        <f t="shared" si="684"/>
        <v>7</v>
      </c>
      <c r="GZ21" s="69">
        <f t="shared" si="684"/>
        <v>7</v>
      </c>
      <c r="HA21" s="69">
        <f t="shared" si="684"/>
        <v>7</v>
      </c>
      <c r="HB21" s="69">
        <f t="shared" si="684"/>
        <v>7</v>
      </c>
      <c r="HC21" s="69">
        <f t="shared" si="684"/>
        <v>7</v>
      </c>
      <c r="HD21" s="70">
        <f t="shared" si="609"/>
        <v>49</v>
      </c>
      <c r="HE21" s="79">
        <f t="shared" si="684"/>
        <v>7</v>
      </c>
      <c r="HF21" s="69">
        <f t="shared" si="684"/>
        <v>7</v>
      </c>
      <c r="HG21" s="69">
        <f t="shared" si="685"/>
        <v>7</v>
      </c>
      <c r="HH21" s="69">
        <f t="shared" si="685"/>
        <v>7</v>
      </c>
      <c r="HI21" s="69">
        <f t="shared" si="685"/>
        <v>7</v>
      </c>
      <c r="HJ21" s="69">
        <f t="shared" si="685"/>
        <v>7</v>
      </c>
      <c r="HK21" s="69">
        <f t="shared" si="685"/>
        <v>7</v>
      </c>
      <c r="HL21" s="70">
        <f t="shared" si="610"/>
        <v>49</v>
      </c>
      <c r="HM21" s="110">
        <f t="shared" si="611"/>
        <v>196</v>
      </c>
      <c r="HN21" s="100">
        <f t="shared" si="612"/>
        <v>0</v>
      </c>
      <c r="HO21" s="70">
        <f t="shared" si="613"/>
        <v>0</v>
      </c>
      <c r="HP21" s="79">
        <f t="shared" si="685"/>
        <v>7</v>
      </c>
      <c r="HQ21" s="69">
        <f t="shared" si="685"/>
        <v>7</v>
      </c>
      <c r="HR21" s="69">
        <f t="shared" si="685"/>
        <v>7</v>
      </c>
      <c r="HS21" s="69">
        <f t="shared" si="685"/>
        <v>7</v>
      </c>
      <c r="HT21" s="69">
        <f t="shared" si="685"/>
        <v>7</v>
      </c>
      <c r="HU21" s="69">
        <f t="shared" si="686"/>
        <v>7</v>
      </c>
      <c r="HV21" s="69">
        <f t="shared" si="686"/>
        <v>7</v>
      </c>
      <c r="HW21" s="70">
        <f t="shared" si="614"/>
        <v>49</v>
      </c>
      <c r="HX21" s="79">
        <f t="shared" si="686"/>
        <v>7</v>
      </c>
      <c r="HY21" s="69">
        <f t="shared" si="686"/>
        <v>7</v>
      </c>
      <c r="HZ21" s="69">
        <f t="shared" si="686"/>
        <v>7</v>
      </c>
      <c r="IA21" s="69">
        <f t="shared" si="686"/>
        <v>7</v>
      </c>
      <c r="IB21" s="69">
        <f t="shared" si="686"/>
        <v>7</v>
      </c>
      <c r="IC21" s="69">
        <f t="shared" si="686"/>
        <v>7</v>
      </c>
      <c r="ID21" s="69">
        <f t="shared" si="686"/>
        <v>7</v>
      </c>
      <c r="IE21" s="97">
        <f t="shared" si="615"/>
        <v>49</v>
      </c>
      <c r="IF21" s="79">
        <f t="shared" si="686"/>
        <v>7</v>
      </c>
      <c r="IG21" s="69">
        <f t="shared" si="687"/>
        <v>7</v>
      </c>
      <c r="IH21" s="69">
        <f t="shared" si="687"/>
        <v>7</v>
      </c>
      <c r="II21" s="69">
        <f t="shared" si="687"/>
        <v>7</v>
      </c>
      <c r="IJ21" s="69">
        <f t="shared" si="687"/>
        <v>7</v>
      </c>
      <c r="IK21" s="69">
        <f t="shared" si="687"/>
        <v>7</v>
      </c>
      <c r="IL21" s="69">
        <f t="shared" si="687"/>
        <v>7</v>
      </c>
      <c r="IM21" s="70">
        <f t="shared" si="616"/>
        <v>49</v>
      </c>
      <c r="IN21" s="79">
        <f t="shared" si="687"/>
        <v>7</v>
      </c>
      <c r="IO21" s="69">
        <f t="shared" si="687"/>
        <v>7</v>
      </c>
      <c r="IP21" s="69">
        <f t="shared" si="687"/>
        <v>7</v>
      </c>
      <c r="IQ21" s="69">
        <f t="shared" si="687"/>
        <v>7</v>
      </c>
      <c r="IR21" s="69">
        <f t="shared" si="688"/>
        <v>7</v>
      </c>
      <c r="IS21" s="69">
        <f t="shared" si="688"/>
        <v>7</v>
      </c>
      <c r="IT21" s="69">
        <f t="shared" si="688"/>
        <v>7</v>
      </c>
      <c r="IU21" s="70">
        <f t="shared" si="617"/>
        <v>49</v>
      </c>
      <c r="IV21" s="110">
        <f t="shared" si="618"/>
        <v>196</v>
      </c>
      <c r="IW21" s="100">
        <f t="shared" si="619"/>
        <v>0</v>
      </c>
      <c r="IX21" s="70">
        <f t="shared" si="620"/>
        <v>0</v>
      </c>
      <c r="IY21" s="79">
        <f t="shared" si="688"/>
        <v>7</v>
      </c>
      <c r="IZ21" s="69">
        <f t="shared" si="688"/>
        <v>7</v>
      </c>
      <c r="JA21" s="69">
        <f t="shared" si="688"/>
        <v>7</v>
      </c>
      <c r="JB21" s="69">
        <f t="shared" si="688"/>
        <v>7</v>
      </c>
      <c r="JC21" s="69">
        <f t="shared" si="688"/>
        <v>7</v>
      </c>
      <c r="JD21" s="69">
        <f t="shared" si="688"/>
        <v>7</v>
      </c>
      <c r="JE21" s="69">
        <f t="shared" si="688"/>
        <v>7</v>
      </c>
      <c r="JF21" s="70">
        <f t="shared" si="621"/>
        <v>49</v>
      </c>
      <c r="JG21" s="69">
        <f t="shared" si="689"/>
        <v>7</v>
      </c>
      <c r="JH21" s="69">
        <f t="shared" si="689"/>
        <v>7</v>
      </c>
      <c r="JI21" s="69">
        <f t="shared" si="689"/>
        <v>7</v>
      </c>
      <c r="JJ21" s="69">
        <f t="shared" si="689"/>
        <v>7</v>
      </c>
      <c r="JK21" s="69">
        <f t="shared" si="556"/>
        <v>7</v>
      </c>
      <c r="JL21" s="69">
        <f t="shared" si="689"/>
        <v>7</v>
      </c>
      <c r="JM21" s="69">
        <f t="shared" si="556"/>
        <v>7</v>
      </c>
      <c r="JN21" s="97">
        <f t="shared" si="622"/>
        <v>49</v>
      </c>
      <c r="JO21" s="79">
        <f t="shared" si="689"/>
        <v>7</v>
      </c>
      <c r="JP21" s="69">
        <f t="shared" si="689"/>
        <v>7</v>
      </c>
      <c r="JQ21" s="69">
        <f t="shared" si="689"/>
        <v>7</v>
      </c>
      <c r="JR21" s="69">
        <f t="shared" si="690"/>
        <v>7</v>
      </c>
      <c r="JS21" s="69">
        <f t="shared" si="690"/>
        <v>7</v>
      </c>
      <c r="JT21" s="69">
        <f t="shared" si="690"/>
        <v>7</v>
      </c>
      <c r="JU21" s="69">
        <f t="shared" si="690"/>
        <v>7</v>
      </c>
      <c r="JV21" s="70">
        <f t="shared" si="623"/>
        <v>49</v>
      </c>
      <c r="JW21" s="79">
        <f t="shared" si="690"/>
        <v>7</v>
      </c>
      <c r="JX21" s="69">
        <f t="shared" si="690"/>
        <v>7</v>
      </c>
      <c r="JY21" s="69">
        <f t="shared" si="690"/>
        <v>7</v>
      </c>
      <c r="JZ21" s="69">
        <f t="shared" si="690"/>
        <v>7</v>
      </c>
      <c r="KA21" s="69">
        <f t="shared" si="690"/>
        <v>7</v>
      </c>
      <c r="KB21" s="69">
        <f t="shared" si="690"/>
        <v>7</v>
      </c>
      <c r="KC21" s="69">
        <f t="shared" si="691"/>
        <v>7</v>
      </c>
      <c r="KD21" s="70">
        <f t="shared" si="624"/>
        <v>49</v>
      </c>
      <c r="KE21" s="110">
        <f t="shared" si="625"/>
        <v>196</v>
      </c>
      <c r="KF21" s="100">
        <f t="shared" si="626"/>
        <v>0</v>
      </c>
      <c r="KG21" s="70">
        <f t="shared" si="627"/>
        <v>0</v>
      </c>
      <c r="KH21" s="79">
        <f t="shared" si="691"/>
        <v>7</v>
      </c>
      <c r="KI21" s="69">
        <f t="shared" si="691"/>
        <v>7</v>
      </c>
      <c r="KJ21" s="69">
        <f t="shared" si="691"/>
        <v>7</v>
      </c>
      <c r="KK21" s="69">
        <f t="shared" si="691"/>
        <v>7</v>
      </c>
      <c r="KL21" s="69">
        <f t="shared" si="691"/>
        <v>7</v>
      </c>
      <c r="KM21" s="69">
        <f t="shared" si="691"/>
        <v>7</v>
      </c>
      <c r="KN21" s="69">
        <f t="shared" si="691"/>
        <v>7</v>
      </c>
      <c r="KO21" s="70">
        <f t="shared" si="628"/>
        <v>49</v>
      </c>
      <c r="KP21" s="79">
        <f t="shared" si="691"/>
        <v>7</v>
      </c>
      <c r="KQ21" s="69">
        <f t="shared" si="691"/>
        <v>7</v>
      </c>
      <c r="KR21" s="69">
        <f t="shared" si="692"/>
        <v>7</v>
      </c>
      <c r="KS21" s="69">
        <f t="shared" si="692"/>
        <v>7</v>
      </c>
      <c r="KT21" s="69">
        <f t="shared" si="692"/>
        <v>7</v>
      </c>
      <c r="KU21" s="69">
        <f t="shared" si="692"/>
        <v>7</v>
      </c>
      <c r="KV21" s="69">
        <f t="shared" si="692"/>
        <v>7</v>
      </c>
      <c r="KW21" s="97">
        <f t="shared" si="629"/>
        <v>49</v>
      </c>
      <c r="KX21" s="79">
        <f t="shared" si="692"/>
        <v>7</v>
      </c>
      <c r="KY21" s="69">
        <f t="shared" si="692"/>
        <v>7</v>
      </c>
      <c r="KZ21" s="69">
        <f t="shared" si="692"/>
        <v>7</v>
      </c>
      <c r="LA21" s="69">
        <f t="shared" si="692"/>
        <v>7</v>
      </c>
      <c r="LB21" s="69">
        <f t="shared" si="692"/>
        <v>7</v>
      </c>
      <c r="LC21" s="69">
        <f t="shared" si="693"/>
        <v>7</v>
      </c>
      <c r="LD21" s="69">
        <f t="shared" si="693"/>
        <v>7</v>
      </c>
      <c r="LE21" s="70">
        <f t="shared" si="630"/>
        <v>49</v>
      </c>
      <c r="LF21" s="79">
        <f t="shared" si="693"/>
        <v>7</v>
      </c>
      <c r="LG21" s="69">
        <f t="shared" si="693"/>
        <v>7</v>
      </c>
      <c r="LH21" s="69">
        <f t="shared" si="693"/>
        <v>7</v>
      </c>
      <c r="LI21" s="69">
        <f t="shared" si="693"/>
        <v>7</v>
      </c>
      <c r="LJ21" s="69">
        <f t="shared" si="693"/>
        <v>7</v>
      </c>
      <c r="LK21" s="69">
        <f t="shared" si="693"/>
        <v>7</v>
      </c>
      <c r="LL21" s="69">
        <f t="shared" si="693"/>
        <v>7</v>
      </c>
      <c r="LM21" s="70">
        <f t="shared" si="631"/>
        <v>49</v>
      </c>
      <c r="LN21" s="110">
        <f t="shared" si="632"/>
        <v>196</v>
      </c>
      <c r="LO21" s="100">
        <f t="shared" si="633"/>
        <v>0</v>
      </c>
      <c r="LP21" s="70">
        <f t="shared" si="634"/>
        <v>0</v>
      </c>
      <c r="LQ21" s="79">
        <f t="shared" si="693"/>
        <v>7</v>
      </c>
      <c r="LR21" s="69">
        <f t="shared" si="694"/>
        <v>7</v>
      </c>
      <c r="LS21" s="69">
        <f t="shared" si="694"/>
        <v>7</v>
      </c>
      <c r="LT21" s="69">
        <f t="shared" si="694"/>
        <v>7</v>
      </c>
      <c r="LU21" s="69">
        <f t="shared" si="694"/>
        <v>7</v>
      </c>
      <c r="LV21" s="69">
        <f t="shared" si="694"/>
        <v>7</v>
      </c>
      <c r="LW21" s="69">
        <f t="shared" si="694"/>
        <v>7</v>
      </c>
      <c r="LX21" s="70">
        <f t="shared" si="635"/>
        <v>49</v>
      </c>
      <c r="LY21" s="79">
        <f t="shared" si="694"/>
        <v>7</v>
      </c>
      <c r="LZ21" s="69">
        <f t="shared" si="694"/>
        <v>7</v>
      </c>
      <c r="MA21" s="69">
        <f t="shared" si="694"/>
        <v>7</v>
      </c>
      <c r="MB21" s="69">
        <f t="shared" si="694"/>
        <v>7</v>
      </c>
      <c r="MC21" s="69">
        <f t="shared" si="695"/>
        <v>7</v>
      </c>
      <c r="MD21" s="69">
        <f t="shared" si="695"/>
        <v>7</v>
      </c>
      <c r="ME21" s="69">
        <f t="shared" si="695"/>
        <v>7</v>
      </c>
      <c r="MF21" s="97">
        <f t="shared" si="636"/>
        <v>49</v>
      </c>
      <c r="MG21" s="79">
        <f t="shared" si="695"/>
        <v>7</v>
      </c>
      <c r="MH21" s="69">
        <f t="shared" si="695"/>
        <v>7</v>
      </c>
      <c r="MI21" s="69">
        <f t="shared" si="695"/>
        <v>7</v>
      </c>
      <c r="MJ21" s="69">
        <f t="shared" si="695"/>
        <v>7</v>
      </c>
      <c r="MK21" s="69">
        <f t="shared" si="695"/>
        <v>7</v>
      </c>
      <c r="ML21" s="69">
        <f t="shared" si="695"/>
        <v>7</v>
      </c>
      <c r="MM21" s="69">
        <f t="shared" si="695"/>
        <v>7</v>
      </c>
      <c r="MN21" s="70">
        <f t="shared" si="637"/>
        <v>49</v>
      </c>
      <c r="MO21" s="79">
        <f t="shared" si="696"/>
        <v>7</v>
      </c>
      <c r="MP21" s="69">
        <f t="shared" si="696"/>
        <v>7</v>
      </c>
      <c r="MQ21" s="69">
        <f t="shared" si="696"/>
        <v>7</v>
      </c>
      <c r="MR21" s="69">
        <f t="shared" si="696"/>
        <v>7</v>
      </c>
      <c r="MS21" s="69">
        <f t="shared" si="696"/>
        <v>7</v>
      </c>
      <c r="MT21" s="69">
        <f t="shared" si="696"/>
        <v>7</v>
      </c>
      <c r="MU21" s="69">
        <f t="shared" si="696"/>
        <v>7</v>
      </c>
      <c r="MV21" s="70">
        <f t="shared" si="638"/>
        <v>49</v>
      </c>
      <c r="MW21" s="110">
        <f t="shared" si="639"/>
        <v>196</v>
      </c>
      <c r="MX21" s="100">
        <f t="shared" si="640"/>
        <v>0</v>
      </c>
      <c r="MY21" s="70">
        <f t="shared" si="641"/>
        <v>0</v>
      </c>
      <c r="MZ21" s="79">
        <f t="shared" si="696"/>
        <v>7</v>
      </c>
      <c r="NA21" s="69">
        <f t="shared" si="696"/>
        <v>7</v>
      </c>
      <c r="NB21" s="69">
        <f t="shared" si="696"/>
        <v>7</v>
      </c>
      <c r="NC21" s="69">
        <f t="shared" si="697"/>
        <v>7</v>
      </c>
      <c r="ND21" s="69">
        <f t="shared" si="697"/>
        <v>7</v>
      </c>
      <c r="NE21" s="69">
        <f t="shared" si="697"/>
        <v>7</v>
      </c>
      <c r="NF21" s="69">
        <f t="shared" si="697"/>
        <v>7</v>
      </c>
      <c r="NG21" s="70">
        <f t="shared" si="642"/>
        <v>49</v>
      </c>
      <c r="NH21" s="79">
        <f t="shared" si="697"/>
        <v>7</v>
      </c>
      <c r="NI21" s="69">
        <f t="shared" si="697"/>
        <v>7</v>
      </c>
      <c r="NJ21" s="69">
        <f t="shared" si="697"/>
        <v>7</v>
      </c>
      <c r="NK21" s="69">
        <f t="shared" si="697"/>
        <v>7</v>
      </c>
      <c r="NL21" s="69">
        <f t="shared" si="697"/>
        <v>7</v>
      </c>
      <c r="NM21" s="69">
        <f t="shared" si="697"/>
        <v>7</v>
      </c>
      <c r="NN21" s="69">
        <f t="shared" si="698"/>
        <v>7</v>
      </c>
      <c r="NO21" s="97">
        <f t="shared" si="643"/>
        <v>49</v>
      </c>
      <c r="NP21" s="79">
        <f t="shared" si="698"/>
        <v>7</v>
      </c>
      <c r="NQ21" s="69">
        <f t="shared" si="698"/>
        <v>7</v>
      </c>
      <c r="NR21" s="69">
        <f t="shared" si="698"/>
        <v>7</v>
      </c>
      <c r="NS21" s="69">
        <f t="shared" si="698"/>
        <v>7</v>
      </c>
      <c r="NT21" s="69">
        <f t="shared" si="698"/>
        <v>7</v>
      </c>
      <c r="NU21" s="69">
        <f t="shared" si="698"/>
        <v>7</v>
      </c>
      <c r="NV21" s="69">
        <f t="shared" si="698"/>
        <v>7</v>
      </c>
      <c r="NW21" s="70">
        <f t="shared" si="644"/>
        <v>49</v>
      </c>
      <c r="NX21" s="79">
        <f t="shared" si="698"/>
        <v>7</v>
      </c>
      <c r="NY21" s="69">
        <f t="shared" si="698"/>
        <v>7</v>
      </c>
      <c r="NZ21" s="69">
        <f t="shared" si="699"/>
        <v>7</v>
      </c>
      <c r="OA21" s="69">
        <f t="shared" si="699"/>
        <v>7</v>
      </c>
      <c r="OB21" s="69">
        <f t="shared" si="699"/>
        <v>7</v>
      </c>
      <c r="OC21" s="69">
        <f t="shared" si="699"/>
        <v>7</v>
      </c>
      <c r="OD21" s="69">
        <f t="shared" si="699"/>
        <v>7</v>
      </c>
      <c r="OE21" s="70">
        <f t="shared" si="645"/>
        <v>49</v>
      </c>
      <c r="OF21" s="110">
        <f t="shared" si="646"/>
        <v>196</v>
      </c>
      <c r="OG21" s="100">
        <f t="shared" si="647"/>
        <v>0</v>
      </c>
      <c r="OH21" s="70">
        <f t="shared" si="648"/>
        <v>0</v>
      </c>
      <c r="OI21" s="79">
        <f t="shared" si="699"/>
        <v>7</v>
      </c>
      <c r="OJ21" s="69">
        <f t="shared" si="699"/>
        <v>7</v>
      </c>
      <c r="OK21" s="69">
        <f t="shared" si="699"/>
        <v>7</v>
      </c>
      <c r="OL21" s="69">
        <f t="shared" si="699"/>
        <v>7</v>
      </c>
      <c r="OM21" s="69">
        <f t="shared" si="699"/>
        <v>7</v>
      </c>
      <c r="ON21" s="69">
        <f t="shared" si="700"/>
        <v>7</v>
      </c>
      <c r="OO21" s="69">
        <f t="shared" si="700"/>
        <v>7</v>
      </c>
      <c r="OP21" s="70">
        <f t="shared" si="649"/>
        <v>49</v>
      </c>
      <c r="OQ21" s="79">
        <f t="shared" si="700"/>
        <v>7</v>
      </c>
      <c r="OR21" s="69">
        <f t="shared" si="700"/>
        <v>7</v>
      </c>
      <c r="OS21" s="69">
        <f t="shared" si="700"/>
        <v>7</v>
      </c>
      <c r="OT21" s="69">
        <f t="shared" si="700"/>
        <v>7</v>
      </c>
      <c r="OU21" s="69">
        <f t="shared" si="700"/>
        <v>7</v>
      </c>
      <c r="OV21" s="69">
        <f t="shared" si="700"/>
        <v>7</v>
      </c>
      <c r="OW21" s="69">
        <f t="shared" si="700"/>
        <v>7</v>
      </c>
      <c r="OX21" s="97">
        <f t="shared" si="650"/>
        <v>49</v>
      </c>
      <c r="OY21" s="79">
        <f t="shared" si="700"/>
        <v>7</v>
      </c>
      <c r="OZ21" s="69">
        <f t="shared" si="701"/>
        <v>7</v>
      </c>
      <c r="PA21" s="69">
        <f t="shared" si="701"/>
        <v>7</v>
      </c>
      <c r="PB21" s="69">
        <f t="shared" si="701"/>
        <v>7</v>
      </c>
      <c r="PC21" s="69">
        <f t="shared" si="701"/>
        <v>7</v>
      </c>
      <c r="PD21" s="69">
        <f t="shared" si="701"/>
        <v>7</v>
      </c>
      <c r="PE21" s="69">
        <f t="shared" si="701"/>
        <v>7</v>
      </c>
      <c r="PF21" s="70">
        <f t="shared" si="651"/>
        <v>49</v>
      </c>
      <c r="PG21" s="79">
        <f t="shared" si="701"/>
        <v>7</v>
      </c>
      <c r="PH21" s="69">
        <f t="shared" si="701"/>
        <v>7</v>
      </c>
      <c r="PI21" s="69">
        <f t="shared" si="701"/>
        <v>7</v>
      </c>
      <c r="PJ21" s="69">
        <f t="shared" si="701"/>
        <v>7</v>
      </c>
      <c r="PK21" s="69">
        <f t="shared" si="702"/>
        <v>7</v>
      </c>
      <c r="PL21" s="69">
        <f t="shared" si="702"/>
        <v>7</v>
      </c>
      <c r="PM21" s="69">
        <f t="shared" si="702"/>
        <v>7</v>
      </c>
      <c r="PN21" s="70">
        <f t="shared" si="652"/>
        <v>49</v>
      </c>
      <c r="PO21" s="110">
        <f t="shared" si="653"/>
        <v>196</v>
      </c>
      <c r="PP21" s="100">
        <f t="shared" si="654"/>
        <v>0</v>
      </c>
      <c r="PQ21" s="70">
        <f t="shared" si="655"/>
        <v>0</v>
      </c>
      <c r="PR21" s="79">
        <f t="shared" si="702"/>
        <v>7</v>
      </c>
      <c r="PS21" s="69">
        <f t="shared" si="702"/>
        <v>7</v>
      </c>
      <c r="PT21" s="69">
        <f t="shared" si="702"/>
        <v>7</v>
      </c>
      <c r="PU21" s="69">
        <f t="shared" si="702"/>
        <v>7</v>
      </c>
      <c r="PV21" s="69">
        <f t="shared" si="702"/>
        <v>7</v>
      </c>
      <c r="PW21" s="69">
        <f t="shared" si="702"/>
        <v>7</v>
      </c>
      <c r="PX21" s="69">
        <f t="shared" si="702"/>
        <v>7</v>
      </c>
      <c r="PY21" s="70">
        <f t="shared" si="656"/>
        <v>49</v>
      </c>
      <c r="PZ21" s="79">
        <f t="shared" si="703"/>
        <v>7</v>
      </c>
      <c r="QA21" s="69">
        <f t="shared" si="703"/>
        <v>7</v>
      </c>
      <c r="QB21" s="69">
        <f t="shared" si="703"/>
        <v>7</v>
      </c>
      <c r="QC21" s="69">
        <f t="shared" si="703"/>
        <v>7</v>
      </c>
      <c r="QD21" s="69">
        <f t="shared" si="703"/>
        <v>7</v>
      </c>
      <c r="QE21" s="69">
        <f t="shared" si="703"/>
        <v>7</v>
      </c>
      <c r="QF21" s="69">
        <f t="shared" si="703"/>
        <v>7</v>
      </c>
      <c r="QG21" s="97">
        <f t="shared" si="657"/>
        <v>49</v>
      </c>
      <c r="QH21" s="79">
        <f t="shared" si="703"/>
        <v>7</v>
      </c>
      <c r="QI21" s="69">
        <f t="shared" si="703"/>
        <v>7</v>
      </c>
      <c r="QJ21" s="69">
        <f t="shared" si="703"/>
        <v>7</v>
      </c>
      <c r="QK21" s="69">
        <f t="shared" si="704"/>
        <v>7</v>
      </c>
      <c r="QL21" s="69">
        <f t="shared" si="704"/>
        <v>7</v>
      </c>
      <c r="QM21" s="69">
        <f t="shared" si="704"/>
        <v>7</v>
      </c>
      <c r="QN21" s="69">
        <f t="shared" si="704"/>
        <v>7</v>
      </c>
      <c r="QO21" s="70">
        <f t="shared" si="658"/>
        <v>49</v>
      </c>
      <c r="QP21" s="79">
        <f t="shared" si="704"/>
        <v>7</v>
      </c>
      <c r="QQ21" s="69">
        <f t="shared" si="704"/>
        <v>7</v>
      </c>
      <c r="QR21" s="69">
        <f t="shared" si="704"/>
        <v>7</v>
      </c>
      <c r="QS21" s="69">
        <f t="shared" si="704"/>
        <v>7</v>
      </c>
      <c r="QT21" s="69">
        <f t="shared" si="704"/>
        <v>7</v>
      </c>
      <c r="QU21" s="69">
        <f t="shared" si="704"/>
        <v>7</v>
      </c>
      <c r="QV21" s="69">
        <f t="shared" si="704"/>
        <v>7</v>
      </c>
      <c r="QW21" s="70">
        <f t="shared" si="659"/>
        <v>49</v>
      </c>
      <c r="QX21" s="110">
        <f t="shared" si="660"/>
        <v>196</v>
      </c>
      <c r="QY21" s="100">
        <f t="shared" si="661"/>
        <v>0</v>
      </c>
      <c r="QZ21" s="70">
        <f t="shared" si="662"/>
        <v>0</v>
      </c>
      <c r="RA21" s="71">
        <f t="shared" si="704"/>
        <v>7</v>
      </c>
    </row>
    <row r="22" spans="1:469" ht="15" customHeight="1" x14ac:dyDescent="0.3">
      <c r="A22" s="178"/>
      <c r="B22" s="62"/>
      <c r="C22" s="50"/>
      <c r="D22" s="50"/>
      <c r="E22" s="50">
        <v>1</v>
      </c>
      <c r="F22" s="50"/>
      <c r="G22" s="63"/>
      <c r="H22" s="63"/>
      <c r="I22" s="50"/>
      <c r="J22" s="50"/>
      <c r="K22" s="64"/>
      <c r="L22" s="50"/>
      <c r="M22" s="77"/>
      <c r="N22" s="55"/>
      <c r="O22" s="51"/>
      <c r="P22" s="51"/>
      <c r="Q22" s="51"/>
      <c r="R22" s="51"/>
      <c r="S22" s="51"/>
      <c r="T22" s="51"/>
      <c r="U22" s="56">
        <f t="shared" si="572"/>
        <v>0</v>
      </c>
      <c r="V22" s="55"/>
      <c r="W22" s="51"/>
      <c r="X22" s="51"/>
      <c r="Y22" s="51"/>
      <c r="Z22" s="51"/>
      <c r="AA22" s="51"/>
      <c r="AB22" s="51"/>
      <c r="AC22" s="86">
        <f t="shared" si="573"/>
        <v>0</v>
      </c>
      <c r="AD22" s="55"/>
      <c r="AE22" s="51"/>
      <c r="AF22" s="51"/>
      <c r="AG22" s="51"/>
      <c r="AH22" s="51"/>
      <c r="AI22" s="51"/>
      <c r="AJ22" s="51"/>
      <c r="AK22" s="56">
        <f t="shared" si="574"/>
        <v>0</v>
      </c>
      <c r="AL22" s="55"/>
      <c r="AM22" s="51"/>
      <c r="AN22" s="51"/>
      <c r="AO22" s="51"/>
      <c r="AP22" s="51"/>
      <c r="AQ22" s="51"/>
      <c r="AR22" s="51"/>
      <c r="AS22" s="56">
        <f t="shared" si="575"/>
        <v>0</v>
      </c>
      <c r="AT22" s="92">
        <f t="shared" si="576"/>
        <v>0</v>
      </c>
      <c r="AU22" s="49">
        <f t="shared" si="577"/>
        <v>0</v>
      </c>
      <c r="AV22" s="56">
        <f t="shared" si="578"/>
        <v>0</v>
      </c>
      <c r="AW22" s="55"/>
      <c r="AX22" s="51"/>
      <c r="AY22" s="51"/>
      <c r="AZ22" s="51"/>
      <c r="BA22" s="51"/>
      <c r="BB22" s="51"/>
      <c r="BC22" s="51"/>
      <c r="BD22" s="56">
        <f t="shared" si="579"/>
        <v>0</v>
      </c>
      <c r="BE22" s="55"/>
      <c r="BF22" s="51"/>
      <c r="BG22" s="51"/>
      <c r="BH22" s="51"/>
      <c r="BI22" s="51"/>
      <c r="BJ22" s="51"/>
      <c r="BK22" s="51"/>
      <c r="BL22" s="86">
        <f t="shared" si="580"/>
        <v>0</v>
      </c>
      <c r="BM22" s="55"/>
      <c r="BN22" s="51"/>
      <c r="BO22" s="51"/>
      <c r="BP22" s="51"/>
      <c r="BQ22" s="51"/>
      <c r="BR22" s="51"/>
      <c r="BS22" s="51"/>
      <c r="BT22" s="56">
        <f t="shared" si="581"/>
        <v>0</v>
      </c>
      <c r="BU22" s="55"/>
      <c r="BV22" s="51"/>
      <c r="BW22" s="51"/>
      <c r="BX22" s="51"/>
      <c r="BY22" s="51"/>
      <c r="BZ22" s="51"/>
      <c r="CA22" s="51"/>
      <c r="CB22" s="56">
        <f t="shared" si="582"/>
        <v>0</v>
      </c>
      <c r="CC22" s="92">
        <f t="shared" si="583"/>
        <v>0</v>
      </c>
      <c r="CD22" s="49">
        <f t="shared" si="584"/>
        <v>0</v>
      </c>
      <c r="CE22" s="56">
        <f t="shared" si="585"/>
        <v>0</v>
      </c>
      <c r="CF22" s="55"/>
      <c r="CG22" s="51"/>
      <c r="CH22" s="51"/>
      <c r="CI22" s="51"/>
      <c r="CJ22" s="51"/>
      <c r="CK22" s="51"/>
      <c r="CL22" s="51"/>
      <c r="CM22" s="56">
        <f t="shared" si="586"/>
        <v>0</v>
      </c>
      <c r="CN22" s="55"/>
      <c r="CO22" s="51"/>
      <c r="CP22" s="51"/>
      <c r="CQ22" s="51"/>
      <c r="CR22" s="51"/>
      <c r="CS22" s="51"/>
      <c r="CT22" s="51"/>
      <c r="CU22" s="86">
        <f t="shared" si="587"/>
        <v>0</v>
      </c>
      <c r="CV22" s="55"/>
      <c r="CW22" s="51"/>
      <c r="CX22" s="51"/>
      <c r="CY22" s="51"/>
      <c r="CZ22" s="51"/>
      <c r="DA22" s="51"/>
      <c r="DB22" s="51"/>
      <c r="DC22" s="56">
        <f t="shared" si="588"/>
        <v>0</v>
      </c>
      <c r="DD22" s="55"/>
      <c r="DE22" s="51"/>
      <c r="DF22" s="51"/>
      <c r="DG22" s="51"/>
      <c r="DH22" s="51"/>
      <c r="DI22" s="51"/>
      <c r="DJ22" s="51"/>
      <c r="DK22" s="56">
        <f t="shared" si="589"/>
        <v>0</v>
      </c>
      <c r="DL22" s="92">
        <f t="shared" si="590"/>
        <v>0</v>
      </c>
      <c r="DM22" s="49">
        <f t="shared" si="591"/>
        <v>0</v>
      </c>
      <c r="DN22" s="56">
        <f t="shared" si="592"/>
        <v>0</v>
      </c>
      <c r="DO22" s="55"/>
      <c r="DP22" s="51"/>
      <c r="DQ22" s="51"/>
      <c r="DR22" s="51"/>
      <c r="DS22" s="51"/>
      <c r="DT22" s="51"/>
      <c r="DU22" s="51"/>
      <c r="DV22" s="56">
        <f t="shared" si="593"/>
        <v>0</v>
      </c>
      <c r="DW22" s="55"/>
      <c r="DX22" s="51"/>
      <c r="DY22" s="51"/>
      <c r="DZ22" s="51"/>
      <c r="EA22" s="51"/>
      <c r="EB22" s="51"/>
      <c r="EC22" s="51"/>
      <c r="ED22" s="86">
        <f t="shared" si="594"/>
        <v>0</v>
      </c>
      <c r="EE22" s="55"/>
      <c r="EF22" s="51"/>
      <c r="EG22" s="51"/>
      <c r="EH22" s="51"/>
      <c r="EI22" s="51"/>
      <c r="EJ22" s="51"/>
      <c r="EK22" s="51"/>
      <c r="EL22" s="56">
        <f t="shared" si="595"/>
        <v>0</v>
      </c>
      <c r="EM22" s="55"/>
      <c r="EN22" s="51"/>
      <c r="EO22" s="51"/>
      <c r="EP22" s="51"/>
      <c r="EQ22" s="51"/>
      <c r="ER22" s="51"/>
      <c r="ES22" s="51"/>
      <c r="ET22" s="56">
        <f t="shared" si="596"/>
        <v>0</v>
      </c>
      <c r="EU22" s="92">
        <f t="shared" si="597"/>
        <v>0</v>
      </c>
      <c r="EV22" s="49">
        <f t="shared" si="598"/>
        <v>0</v>
      </c>
      <c r="EW22" s="56">
        <f t="shared" si="599"/>
        <v>0</v>
      </c>
      <c r="EX22" s="55"/>
      <c r="EY22" s="51"/>
      <c r="EZ22" s="51"/>
      <c r="FA22" s="51"/>
      <c r="FB22" s="51"/>
      <c r="FC22" s="51"/>
      <c r="FD22" s="51"/>
      <c r="FE22" s="56">
        <f t="shared" si="600"/>
        <v>0</v>
      </c>
      <c r="FF22" s="55"/>
      <c r="FG22" s="51"/>
      <c r="FH22" s="51"/>
      <c r="FI22" s="51"/>
      <c r="FJ22" s="51"/>
      <c r="FK22" s="51"/>
      <c r="FL22" s="51"/>
      <c r="FM22" s="86">
        <f t="shared" si="601"/>
        <v>0</v>
      </c>
      <c r="FN22" s="55"/>
      <c r="FO22" s="51"/>
      <c r="FP22" s="51"/>
      <c r="FQ22" s="51"/>
      <c r="FR22" s="51"/>
      <c r="FS22" s="51"/>
      <c r="FT22" s="51"/>
      <c r="FU22" s="56">
        <f t="shared" si="602"/>
        <v>0</v>
      </c>
      <c r="FV22" s="55"/>
      <c r="FW22" s="51"/>
      <c r="FX22" s="51"/>
      <c r="FY22" s="51"/>
      <c r="FZ22" s="51"/>
      <c r="GA22" s="51"/>
      <c r="GB22" s="51"/>
      <c r="GC22" s="56">
        <f t="shared" si="603"/>
        <v>0</v>
      </c>
      <c r="GD22" s="92">
        <f t="shared" si="604"/>
        <v>0</v>
      </c>
      <c r="GE22" s="49">
        <f t="shared" si="605"/>
        <v>0</v>
      </c>
      <c r="GF22" s="56">
        <f t="shared" si="606"/>
        <v>0</v>
      </c>
      <c r="GG22" s="55"/>
      <c r="GH22" s="51"/>
      <c r="GI22" s="51"/>
      <c r="GJ22" s="51"/>
      <c r="GK22" s="51"/>
      <c r="GL22" s="51"/>
      <c r="GM22" s="51"/>
      <c r="GN22" s="56">
        <f t="shared" si="607"/>
        <v>0</v>
      </c>
      <c r="GO22" s="55"/>
      <c r="GP22" s="51"/>
      <c r="GQ22" s="51"/>
      <c r="GR22" s="51"/>
      <c r="GS22" s="51"/>
      <c r="GT22" s="51"/>
      <c r="GU22" s="51"/>
      <c r="GV22" s="86">
        <f t="shared" si="608"/>
        <v>0</v>
      </c>
      <c r="GW22" s="55"/>
      <c r="GX22" s="51"/>
      <c r="GY22" s="51"/>
      <c r="GZ22" s="51"/>
      <c r="HA22" s="51"/>
      <c r="HB22" s="51"/>
      <c r="HC22" s="51"/>
      <c r="HD22" s="56">
        <f t="shared" si="609"/>
        <v>0</v>
      </c>
      <c r="HE22" s="55"/>
      <c r="HF22" s="51"/>
      <c r="HG22" s="51"/>
      <c r="HH22" s="51"/>
      <c r="HI22" s="51"/>
      <c r="HJ22" s="51"/>
      <c r="HK22" s="51"/>
      <c r="HL22" s="56">
        <f t="shared" si="610"/>
        <v>0</v>
      </c>
      <c r="HM22" s="92">
        <f t="shared" si="611"/>
        <v>0</v>
      </c>
      <c r="HN22" s="49">
        <f t="shared" si="612"/>
        <v>0</v>
      </c>
      <c r="HO22" s="56">
        <f t="shared" si="613"/>
        <v>0</v>
      </c>
      <c r="HP22" s="55"/>
      <c r="HQ22" s="51"/>
      <c r="HR22" s="51"/>
      <c r="HS22" s="51"/>
      <c r="HT22" s="51"/>
      <c r="HU22" s="51"/>
      <c r="HV22" s="51"/>
      <c r="HW22" s="56">
        <f t="shared" si="614"/>
        <v>0</v>
      </c>
      <c r="HX22" s="55"/>
      <c r="HY22" s="51"/>
      <c r="HZ22" s="51"/>
      <c r="IA22" s="51"/>
      <c r="IB22" s="51"/>
      <c r="IC22" s="51"/>
      <c r="ID22" s="51"/>
      <c r="IE22" s="86">
        <f t="shared" si="615"/>
        <v>0</v>
      </c>
      <c r="IF22" s="55"/>
      <c r="IG22" s="51"/>
      <c r="IH22" s="51"/>
      <c r="II22" s="51"/>
      <c r="IJ22" s="51"/>
      <c r="IK22" s="51"/>
      <c r="IL22" s="51"/>
      <c r="IM22" s="56">
        <f t="shared" si="616"/>
        <v>0</v>
      </c>
      <c r="IN22" s="55"/>
      <c r="IO22" s="51"/>
      <c r="IP22" s="51"/>
      <c r="IQ22" s="51"/>
      <c r="IR22" s="51"/>
      <c r="IS22" s="51"/>
      <c r="IT22" s="51"/>
      <c r="IU22" s="56">
        <f t="shared" si="617"/>
        <v>0</v>
      </c>
      <c r="IV22" s="92">
        <f t="shared" si="618"/>
        <v>0</v>
      </c>
      <c r="IW22" s="49">
        <f t="shared" si="619"/>
        <v>0</v>
      </c>
      <c r="IX22" s="56">
        <f t="shared" si="620"/>
        <v>0</v>
      </c>
      <c r="IY22" s="55"/>
      <c r="IZ22" s="51"/>
      <c r="JA22" s="51"/>
      <c r="JB22" s="51"/>
      <c r="JC22" s="51"/>
      <c r="JD22" s="51"/>
      <c r="JE22" s="51"/>
      <c r="JF22" s="56">
        <f t="shared" si="621"/>
        <v>0</v>
      </c>
      <c r="JG22" s="55"/>
      <c r="JH22" s="51"/>
      <c r="JI22" s="51"/>
      <c r="JJ22" s="51"/>
      <c r="JK22" s="51"/>
      <c r="JL22" s="51"/>
      <c r="JM22" s="51"/>
      <c r="JN22" s="86">
        <f t="shared" si="622"/>
        <v>0</v>
      </c>
      <c r="JO22" s="55"/>
      <c r="JP22" s="51"/>
      <c r="JQ22" s="51"/>
      <c r="JR22" s="51"/>
      <c r="JS22" s="51"/>
      <c r="JT22" s="51"/>
      <c r="JU22" s="51"/>
      <c r="JV22" s="56">
        <f t="shared" si="623"/>
        <v>0</v>
      </c>
      <c r="JW22" s="55"/>
      <c r="JX22" s="51"/>
      <c r="JY22" s="51"/>
      <c r="JZ22" s="51"/>
      <c r="KA22" s="51"/>
      <c r="KB22" s="51"/>
      <c r="KC22" s="51"/>
      <c r="KD22" s="56">
        <f t="shared" si="624"/>
        <v>0</v>
      </c>
      <c r="KE22" s="92">
        <f t="shared" si="625"/>
        <v>0</v>
      </c>
      <c r="KF22" s="49">
        <f t="shared" si="626"/>
        <v>0</v>
      </c>
      <c r="KG22" s="56">
        <f t="shared" si="627"/>
        <v>0</v>
      </c>
      <c r="KH22" s="55"/>
      <c r="KI22" s="51"/>
      <c r="KJ22" s="51"/>
      <c r="KK22" s="51"/>
      <c r="KL22" s="51"/>
      <c r="KM22" s="51"/>
      <c r="KN22" s="51"/>
      <c r="KO22" s="56">
        <f t="shared" si="628"/>
        <v>0</v>
      </c>
      <c r="KP22" s="55"/>
      <c r="KQ22" s="51"/>
      <c r="KR22" s="51"/>
      <c r="KS22" s="51"/>
      <c r="KT22" s="51"/>
      <c r="KU22" s="51"/>
      <c r="KV22" s="51"/>
      <c r="KW22" s="86">
        <f t="shared" si="629"/>
        <v>0</v>
      </c>
      <c r="KX22" s="55"/>
      <c r="KY22" s="51"/>
      <c r="KZ22" s="51"/>
      <c r="LA22" s="51"/>
      <c r="LB22" s="51"/>
      <c r="LC22" s="51"/>
      <c r="LD22" s="51"/>
      <c r="LE22" s="56">
        <f t="shared" si="630"/>
        <v>0</v>
      </c>
      <c r="LF22" s="55"/>
      <c r="LG22" s="51"/>
      <c r="LH22" s="51"/>
      <c r="LI22" s="51"/>
      <c r="LJ22" s="51"/>
      <c r="LK22" s="51"/>
      <c r="LL22" s="51"/>
      <c r="LM22" s="56">
        <f t="shared" si="631"/>
        <v>0</v>
      </c>
      <c r="LN22" s="92">
        <f t="shared" si="632"/>
        <v>0</v>
      </c>
      <c r="LO22" s="49">
        <f t="shared" si="633"/>
        <v>0</v>
      </c>
      <c r="LP22" s="56">
        <f t="shared" si="634"/>
        <v>0</v>
      </c>
      <c r="LQ22" s="55"/>
      <c r="LR22" s="51"/>
      <c r="LS22" s="51"/>
      <c r="LT22" s="51"/>
      <c r="LU22" s="51"/>
      <c r="LV22" s="51"/>
      <c r="LW22" s="51"/>
      <c r="LX22" s="56">
        <f t="shared" si="635"/>
        <v>0</v>
      </c>
      <c r="LY22" s="55"/>
      <c r="LZ22" s="51"/>
      <c r="MA22" s="51"/>
      <c r="MB22" s="51"/>
      <c r="MC22" s="51"/>
      <c r="MD22" s="51"/>
      <c r="ME22" s="51"/>
      <c r="MF22" s="86">
        <f t="shared" si="636"/>
        <v>0</v>
      </c>
      <c r="MG22" s="55"/>
      <c r="MH22" s="51"/>
      <c r="MI22" s="51"/>
      <c r="MJ22" s="51"/>
      <c r="MK22" s="51"/>
      <c r="ML22" s="51"/>
      <c r="MM22" s="51"/>
      <c r="MN22" s="56">
        <f t="shared" si="637"/>
        <v>0</v>
      </c>
      <c r="MO22" s="55"/>
      <c r="MP22" s="51"/>
      <c r="MQ22" s="51"/>
      <c r="MR22" s="51"/>
      <c r="MS22" s="51"/>
      <c r="MT22" s="51"/>
      <c r="MU22" s="51"/>
      <c r="MV22" s="56">
        <f t="shared" si="638"/>
        <v>0</v>
      </c>
      <c r="MW22" s="92">
        <f t="shared" si="639"/>
        <v>0</v>
      </c>
      <c r="MX22" s="49">
        <f t="shared" si="640"/>
        <v>0</v>
      </c>
      <c r="MY22" s="56">
        <f t="shared" si="641"/>
        <v>0</v>
      </c>
      <c r="MZ22" s="55"/>
      <c r="NA22" s="51"/>
      <c r="NB22" s="51"/>
      <c r="NC22" s="51"/>
      <c r="ND22" s="51"/>
      <c r="NE22" s="51"/>
      <c r="NF22" s="51"/>
      <c r="NG22" s="56">
        <f t="shared" si="642"/>
        <v>0</v>
      </c>
      <c r="NH22" s="55"/>
      <c r="NI22" s="51"/>
      <c r="NJ22" s="51"/>
      <c r="NK22" s="51"/>
      <c r="NL22" s="51"/>
      <c r="NM22" s="51"/>
      <c r="NN22" s="51"/>
      <c r="NO22" s="86">
        <f t="shared" si="643"/>
        <v>0</v>
      </c>
      <c r="NP22" s="55"/>
      <c r="NQ22" s="51"/>
      <c r="NR22" s="51"/>
      <c r="NS22" s="51"/>
      <c r="NT22" s="51"/>
      <c r="NU22" s="51"/>
      <c r="NV22" s="51"/>
      <c r="NW22" s="56">
        <f t="shared" si="644"/>
        <v>0</v>
      </c>
      <c r="NX22" s="55"/>
      <c r="NY22" s="51"/>
      <c r="NZ22" s="51"/>
      <c r="OA22" s="51"/>
      <c r="OB22" s="51"/>
      <c r="OC22" s="51"/>
      <c r="OD22" s="51"/>
      <c r="OE22" s="56">
        <f t="shared" si="645"/>
        <v>0</v>
      </c>
      <c r="OF22" s="92">
        <f t="shared" si="646"/>
        <v>0</v>
      </c>
      <c r="OG22" s="49">
        <f t="shared" si="647"/>
        <v>0</v>
      </c>
      <c r="OH22" s="56">
        <f t="shared" si="648"/>
        <v>0</v>
      </c>
      <c r="OI22" s="55"/>
      <c r="OJ22" s="51"/>
      <c r="OK22" s="51"/>
      <c r="OL22" s="51"/>
      <c r="OM22" s="51"/>
      <c r="ON22" s="51"/>
      <c r="OO22" s="51"/>
      <c r="OP22" s="56">
        <f t="shared" si="649"/>
        <v>0</v>
      </c>
      <c r="OQ22" s="55"/>
      <c r="OR22" s="51"/>
      <c r="OS22" s="51"/>
      <c r="OT22" s="51"/>
      <c r="OU22" s="51"/>
      <c r="OV22" s="51"/>
      <c r="OW22" s="51"/>
      <c r="OX22" s="86">
        <f t="shared" si="650"/>
        <v>0</v>
      </c>
      <c r="OY22" s="55"/>
      <c r="OZ22" s="51"/>
      <c r="PA22" s="51"/>
      <c r="PB22" s="51"/>
      <c r="PC22" s="51"/>
      <c r="PD22" s="51"/>
      <c r="PE22" s="51"/>
      <c r="PF22" s="56">
        <f t="shared" si="651"/>
        <v>0</v>
      </c>
      <c r="PG22" s="55"/>
      <c r="PH22" s="51"/>
      <c r="PI22" s="51"/>
      <c r="PJ22" s="51"/>
      <c r="PK22" s="51"/>
      <c r="PL22" s="51"/>
      <c r="PM22" s="51"/>
      <c r="PN22" s="56">
        <f t="shared" si="652"/>
        <v>0</v>
      </c>
      <c r="PO22" s="92">
        <f t="shared" si="653"/>
        <v>0</v>
      </c>
      <c r="PP22" s="49">
        <f t="shared" si="654"/>
        <v>0</v>
      </c>
      <c r="PQ22" s="56">
        <f t="shared" si="655"/>
        <v>0</v>
      </c>
      <c r="PR22" s="55"/>
      <c r="PS22" s="51"/>
      <c r="PT22" s="51"/>
      <c r="PU22" s="51"/>
      <c r="PV22" s="51"/>
      <c r="PW22" s="51"/>
      <c r="PX22" s="51"/>
      <c r="PY22" s="56">
        <f t="shared" si="656"/>
        <v>0</v>
      </c>
      <c r="PZ22" s="55"/>
      <c r="QA22" s="51"/>
      <c r="QB22" s="51"/>
      <c r="QC22" s="51"/>
      <c r="QD22" s="51"/>
      <c r="QE22" s="51"/>
      <c r="QF22" s="51"/>
      <c r="QG22" s="86">
        <f t="shared" si="657"/>
        <v>0</v>
      </c>
      <c r="QH22" s="55"/>
      <c r="QI22" s="51"/>
      <c r="QJ22" s="51"/>
      <c r="QK22" s="51"/>
      <c r="QL22" s="51"/>
      <c r="QM22" s="51"/>
      <c r="QN22" s="51"/>
      <c r="QO22" s="56">
        <f t="shared" si="658"/>
        <v>0</v>
      </c>
      <c r="QP22" s="55"/>
      <c r="QQ22" s="51"/>
      <c r="QR22" s="51"/>
      <c r="QS22" s="51"/>
      <c r="QT22" s="51"/>
      <c r="QU22" s="51"/>
      <c r="QV22" s="51"/>
      <c r="QW22" s="56">
        <f t="shared" si="659"/>
        <v>0</v>
      </c>
      <c r="QX22" s="92">
        <f t="shared" si="660"/>
        <v>0</v>
      </c>
      <c r="QY22" s="49">
        <f t="shared" si="661"/>
        <v>0</v>
      </c>
      <c r="QZ22" s="56">
        <f t="shared" si="662"/>
        <v>0</v>
      </c>
      <c r="RA22" s="43"/>
    </row>
    <row r="23" spans="1:469" s="72" customFormat="1" ht="15" customHeight="1" x14ac:dyDescent="0.3">
      <c r="A23" s="178"/>
      <c r="B23" s="65"/>
      <c r="C23" s="66"/>
      <c r="D23" s="66"/>
      <c r="E23" s="66">
        <v>1</v>
      </c>
      <c r="F23" s="66"/>
      <c r="G23" s="67"/>
      <c r="H23" s="67"/>
      <c r="I23" s="66"/>
      <c r="J23" s="66"/>
      <c r="K23" s="68"/>
      <c r="L23" s="66"/>
      <c r="M23" s="78"/>
      <c r="N23" s="79"/>
      <c r="O23" s="69"/>
      <c r="P23" s="69"/>
      <c r="Q23" s="69"/>
      <c r="R23" s="69"/>
      <c r="S23" s="69"/>
      <c r="T23" s="69"/>
      <c r="U23" s="70">
        <f t="shared" si="572"/>
        <v>0</v>
      </c>
      <c r="V23" s="79"/>
      <c r="W23" s="69"/>
      <c r="X23" s="69"/>
      <c r="Y23" s="69"/>
      <c r="Z23" s="69"/>
      <c r="AA23" s="69"/>
      <c r="AB23" s="69"/>
      <c r="AC23" s="97">
        <f t="shared" si="573"/>
        <v>0</v>
      </c>
      <c r="AD23" s="79"/>
      <c r="AE23" s="69"/>
      <c r="AF23" s="69"/>
      <c r="AG23" s="69"/>
      <c r="AH23" s="69"/>
      <c r="AI23" s="69"/>
      <c r="AJ23" s="69"/>
      <c r="AK23" s="70">
        <f t="shared" si="574"/>
        <v>0</v>
      </c>
      <c r="AL23" s="79"/>
      <c r="AM23" s="69"/>
      <c r="AN23" s="69"/>
      <c r="AO23" s="69"/>
      <c r="AP23" s="69"/>
      <c r="AQ23" s="69"/>
      <c r="AR23" s="69"/>
      <c r="AS23" s="70">
        <f t="shared" si="575"/>
        <v>0</v>
      </c>
      <c r="AT23" s="110">
        <f t="shared" si="576"/>
        <v>0</v>
      </c>
      <c r="AU23" s="100">
        <f t="shared" si="577"/>
        <v>0</v>
      </c>
      <c r="AV23" s="70">
        <f t="shared" si="578"/>
        <v>0</v>
      </c>
      <c r="AW23" s="79"/>
      <c r="AX23" s="69"/>
      <c r="AY23" s="69"/>
      <c r="AZ23" s="69"/>
      <c r="BA23" s="69"/>
      <c r="BB23" s="69"/>
      <c r="BC23" s="69"/>
      <c r="BD23" s="70">
        <f t="shared" si="579"/>
        <v>0</v>
      </c>
      <c r="BE23" s="79"/>
      <c r="BF23" s="69"/>
      <c r="BG23" s="69"/>
      <c r="BH23" s="69"/>
      <c r="BI23" s="69"/>
      <c r="BJ23" s="69"/>
      <c r="BK23" s="69"/>
      <c r="BL23" s="97">
        <f t="shared" si="580"/>
        <v>0</v>
      </c>
      <c r="BM23" s="79"/>
      <c r="BN23" s="69"/>
      <c r="BO23" s="69"/>
      <c r="BP23" s="69"/>
      <c r="BQ23" s="69"/>
      <c r="BR23" s="69"/>
      <c r="BS23" s="69"/>
      <c r="BT23" s="70">
        <f t="shared" si="581"/>
        <v>0</v>
      </c>
      <c r="BU23" s="79"/>
      <c r="BV23" s="69"/>
      <c r="BW23" s="69"/>
      <c r="BX23" s="69"/>
      <c r="BY23" s="69"/>
      <c r="BZ23" s="69"/>
      <c r="CA23" s="69"/>
      <c r="CB23" s="70">
        <f t="shared" si="582"/>
        <v>0</v>
      </c>
      <c r="CC23" s="110">
        <f t="shared" si="583"/>
        <v>0</v>
      </c>
      <c r="CD23" s="100">
        <f t="shared" si="584"/>
        <v>0</v>
      </c>
      <c r="CE23" s="70">
        <f t="shared" si="585"/>
        <v>0</v>
      </c>
      <c r="CF23" s="79"/>
      <c r="CG23" s="69"/>
      <c r="CH23" s="69"/>
      <c r="CI23" s="69"/>
      <c r="CJ23" s="69"/>
      <c r="CK23" s="69"/>
      <c r="CL23" s="69"/>
      <c r="CM23" s="70">
        <f t="shared" si="586"/>
        <v>0</v>
      </c>
      <c r="CN23" s="79"/>
      <c r="CO23" s="69"/>
      <c r="CP23" s="69"/>
      <c r="CQ23" s="69"/>
      <c r="CR23" s="69"/>
      <c r="CS23" s="69"/>
      <c r="CT23" s="69"/>
      <c r="CU23" s="97">
        <f t="shared" si="587"/>
        <v>0</v>
      </c>
      <c r="CV23" s="79"/>
      <c r="CW23" s="69"/>
      <c r="CX23" s="69"/>
      <c r="CY23" s="69"/>
      <c r="CZ23" s="69"/>
      <c r="DA23" s="69"/>
      <c r="DB23" s="69"/>
      <c r="DC23" s="70">
        <f t="shared" si="588"/>
        <v>0</v>
      </c>
      <c r="DD23" s="79"/>
      <c r="DE23" s="69"/>
      <c r="DF23" s="69"/>
      <c r="DG23" s="69"/>
      <c r="DH23" s="69"/>
      <c r="DI23" s="69"/>
      <c r="DJ23" s="69"/>
      <c r="DK23" s="70">
        <f t="shared" si="589"/>
        <v>0</v>
      </c>
      <c r="DL23" s="110">
        <f t="shared" si="590"/>
        <v>0</v>
      </c>
      <c r="DM23" s="100">
        <f t="shared" si="591"/>
        <v>0</v>
      </c>
      <c r="DN23" s="70">
        <f t="shared" si="592"/>
        <v>0</v>
      </c>
      <c r="DO23" s="79"/>
      <c r="DP23" s="69"/>
      <c r="DQ23" s="69"/>
      <c r="DR23" s="69"/>
      <c r="DS23" s="69"/>
      <c r="DT23" s="69"/>
      <c r="DU23" s="69"/>
      <c r="DV23" s="70">
        <f t="shared" si="593"/>
        <v>0</v>
      </c>
      <c r="DW23" s="79"/>
      <c r="DX23" s="69"/>
      <c r="DY23" s="69"/>
      <c r="DZ23" s="69"/>
      <c r="EA23" s="69"/>
      <c r="EB23" s="69"/>
      <c r="EC23" s="69"/>
      <c r="ED23" s="97">
        <f t="shared" si="594"/>
        <v>0</v>
      </c>
      <c r="EE23" s="79"/>
      <c r="EF23" s="69"/>
      <c r="EG23" s="69"/>
      <c r="EH23" s="69"/>
      <c r="EI23" s="69"/>
      <c r="EJ23" s="69"/>
      <c r="EK23" s="69"/>
      <c r="EL23" s="70">
        <f t="shared" si="595"/>
        <v>0</v>
      </c>
      <c r="EM23" s="79"/>
      <c r="EN23" s="69"/>
      <c r="EO23" s="69"/>
      <c r="EP23" s="69"/>
      <c r="EQ23" s="69"/>
      <c r="ER23" s="69"/>
      <c r="ES23" s="69"/>
      <c r="ET23" s="70">
        <f t="shared" si="596"/>
        <v>0</v>
      </c>
      <c r="EU23" s="110">
        <f t="shared" si="597"/>
        <v>0</v>
      </c>
      <c r="EV23" s="100">
        <f t="shared" si="598"/>
        <v>0</v>
      </c>
      <c r="EW23" s="70">
        <f t="shared" si="599"/>
        <v>0</v>
      </c>
      <c r="EX23" s="79"/>
      <c r="EY23" s="69"/>
      <c r="EZ23" s="69"/>
      <c r="FA23" s="69"/>
      <c r="FB23" s="69"/>
      <c r="FC23" s="69"/>
      <c r="FD23" s="69"/>
      <c r="FE23" s="70">
        <f t="shared" si="600"/>
        <v>0</v>
      </c>
      <c r="FF23" s="79"/>
      <c r="FG23" s="69"/>
      <c r="FH23" s="69"/>
      <c r="FI23" s="69"/>
      <c r="FJ23" s="69"/>
      <c r="FK23" s="69"/>
      <c r="FL23" s="69"/>
      <c r="FM23" s="97">
        <f t="shared" si="601"/>
        <v>0</v>
      </c>
      <c r="FN23" s="79"/>
      <c r="FO23" s="69"/>
      <c r="FP23" s="69"/>
      <c r="FQ23" s="69"/>
      <c r="FR23" s="69"/>
      <c r="FS23" s="69"/>
      <c r="FT23" s="69"/>
      <c r="FU23" s="70">
        <f t="shared" si="602"/>
        <v>0</v>
      </c>
      <c r="FV23" s="79"/>
      <c r="FW23" s="69"/>
      <c r="FX23" s="69"/>
      <c r="FY23" s="69"/>
      <c r="FZ23" s="69"/>
      <c r="GA23" s="69"/>
      <c r="GB23" s="69"/>
      <c r="GC23" s="70">
        <f t="shared" si="603"/>
        <v>0</v>
      </c>
      <c r="GD23" s="110">
        <f t="shared" si="604"/>
        <v>0</v>
      </c>
      <c r="GE23" s="100">
        <f t="shared" si="605"/>
        <v>0</v>
      </c>
      <c r="GF23" s="70">
        <f t="shared" si="606"/>
        <v>0</v>
      </c>
      <c r="GG23" s="79"/>
      <c r="GH23" s="69"/>
      <c r="GI23" s="69"/>
      <c r="GJ23" s="69"/>
      <c r="GK23" s="69"/>
      <c r="GL23" s="69"/>
      <c r="GM23" s="69"/>
      <c r="GN23" s="70">
        <f t="shared" si="607"/>
        <v>0</v>
      </c>
      <c r="GO23" s="79"/>
      <c r="GP23" s="69"/>
      <c r="GQ23" s="69"/>
      <c r="GR23" s="69"/>
      <c r="GS23" s="69"/>
      <c r="GT23" s="69"/>
      <c r="GU23" s="69"/>
      <c r="GV23" s="97">
        <f t="shared" si="608"/>
        <v>0</v>
      </c>
      <c r="GW23" s="79"/>
      <c r="GX23" s="69"/>
      <c r="GY23" s="69"/>
      <c r="GZ23" s="69"/>
      <c r="HA23" s="69"/>
      <c r="HB23" s="69"/>
      <c r="HC23" s="69"/>
      <c r="HD23" s="70">
        <f t="shared" si="609"/>
        <v>0</v>
      </c>
      <c r="HE23" s="79"/>
      <c r="HF23" s="69"/>
      <c r="HG23" s="69"/>
      <c r="HH23" s="69"/>
      <c r="HI23" s="69"/>
      <c r="HJ23" s="69"/>
      <c r="HK23" s="69"/>
      <c r="HL23" s="70">
        <f t="shared" si="610"/>
        <v>0</v>
      </c>
      <c r="HM23" s="110">
        <f t="shared" si="611"/>
        <v>0</v>
      </c>
      <c r="HN23" s="100">
        <f t="shared" si="612"/>
        <v>0</v>
      </c>
      <c r="HO23" s="70">
        <f t="shared" si="613"/>
        <v>0</v>
      </c>
      <c r="HP23" s="79"/>
      <c r="HQ23" s="69"/>
      <c r="HR23" s="69"/>
      <c r="HS23" s="69"/>
      <c r="HT23" s="69"/>
      <c r="HU23" s="69"/>
      <c r="HV23" s="69"/>
      <c r="HW23" s="70">
        <f t="shared" si="614"/>
        <v>0</v>
      </c>
      <c r="HX23" s="79"/>
      <c r="HY23" s="69"/>
      <c r="HZ23" s="69"/>
      <c r="IA23" s="69"/>
      <c r="IB23" s="69"/>
      <c r="IC23" s="69"/>
      <c r="ID23" s="69"/>
      <c r="IE23" s="97">
        <f t="shared" si="615"/>
        <v>0</v>
      </c>
      <c r="IF23" s="79"/>
      <c r="IG23" s="69"/>
      <c r="IH23" s="69"/>
      <c r="II23" s="69"/>
      <c r="IJ23" s="69"/>
      <c r="IK23" s="69"/>
      <c r="IL23" s="69"/>
      <c r="IM23" s="70">
        <f t="shared" si="616"/>
        <v>0</v>
      </c>
      <c r="IN23" s="79"/>
      <c r="IO23" s="69"/>
      <c r="IP23" s="69"/>
      <c r="IQ23" s="69"/>
      <c r="IR23" s="69"/>
      <c r="IS23" s="69"/>
      <c r="IT23" s="69"/>
      <c r="IU23" s="70">
        <f t="shared" si="617"/>
        <v>0</v>
      </c>
      <c r="IV23" s="110">
        <f t="shared" si="618"/>
        <v>0</v>
      </c>
      <c r="IW23" s="100">
        <f t="shared" si="619"/>
        <v>0</v>
      </c>
      <c r="IX23" s="70">
        <f t="shared" si="620"/>
        <v>0</v>
      </c>
      <c r="IY23" s="79"/>
      <c r="IZ23" s="69"/>
      <c r="JA23" s="69"/>
      <c r="JB23" s="69"/>
      <c r="JC23" s="69"/>
      <c r="JD23" s="69"/>
      <c r="JE23" s="69"/>
      <c r="JF23" s="70">
        <f t="shared" si="621"/>
        <v>0</v>
      </c>
      <c r="JG23" s="79"/>
      <c r="JH23" s="69"/>
      <c r="JI23" s="69"/>
      <c r="JJ23" s="69"/>
      <c r="JK23" s="69"/>
      <c r="JL23" s="69"/>
      <c r="JM23" s="69"/>
      <c r="JN23" s="97">
        <f t="shared" si="622"/>
        <v>0</v>
      </c>
      <c r="JO23" s="79"/>
      <c r="JP23" s="69"/>
      <c r="JQ23" s="69"/>
      <c r="JR23" s="69"/>
      <c r="JS23" s="69"/>
      <c r="JT23" s="69"/>
      <c r="JU23" s="69"/>
      <c r="JV23" s="70">
        <f t="shared" si="623"/>
        <v>0</v>
      </c>
      <c r="JW23" s="79"/>
      <c r="JX23" s="69"/>
      <c r="JY23" s="69"/>
      <c r="JZ23" s="69"/>
      <c r="KA23" s="69"/>
      <c r="KB23" s="69"/>
      <c r="KC23" s="69"/>
      <c r="KD23" s="70">
        <f t="shared" si="624"/>
        <v>0</v>
      </c>
      <c r="KE23" s="110">
        <f t="shared" si="625"/>
        <v>0</v>
      </c>
      <c r="KF23" s="100">
        <f t="shared" si="626"/>
        <v>0</v>
      </c>
      <c r="KG23" s="70">
        <f t="shared" si="627"/>
        <v>0</v>
      </c>
      <c r="KH23" s="79"/>
      <c r="KI23" s="69"/>
      <c r="KJ23" s="69"/>
      <c r="KK23" s="69"/>
      <c r="KL23" s="69"/>
      <c r="KM23" s="69"/>
      <c r="KN23" s="69"/>
      <c r="KO23" s="70">
        <f t="shared" si="628"/>
        <v>0</v>
      </c>
      <c r="KP23" s="79"/>
      <c r="KQ23" s="69"/>
      <c r="KR23" s="69"/>
      <c r="KS23" s="69"/>
      <c r="KT23" s="69"/>
      <c r="KU23" s="69"/>
      <c r="KV23" s="69"/>
      <c r="KW23" s="97">
        <f t="shared" si="629"/>
        <v>0</v>
      </c>
      <c r="KX23" s="79"/>
      <c r="KY23" s="69"/>
      <c r="KZ23" s="69"/>
      <c r="LA23" s="69"/>
      <c r="LB23" s="69"/>
      <c r="LC23" s="69"/>
      <c r="LD23" s="69"/>
      <c r="LE23" s="70">
        <f t="shared" si="630"/>
        <v>0</v>
      </c>
      <c r="LF23" s="79"/>
      <c r="LG23" s="69"/>
      <c r="LH23" s="69"/>
      <c r="LI23" s="69"/>
      <c r="LJ23" s="69"/>
      <c r="LK23" s="69"/>
      <c r="LL23" s="69"/>
      <c r="LM23" s="70">
        <f t="shared" si="631"/>
        <v>0</v>
      </c>
      <c r="LN23" s="110">
        <f t="shared" si="632"/>
        <v>0</v>
      </c>
      <c r="LO23" s="100">
        <f t="shared" si="633"/>
        <v>0</v>
      </c>
      <c r="LP23" s="70">
        <f t="shared" si="634"/>
        <v>0</v>
      </c>
      <c r="LQ23" s="79"/>
      <c r="LR23" s="69"/>
      <c r="LS23" s="69"/>
      <c r="LT23" s="69"/>
      <c r="LU23" s="69"/>
      <c r="LV23" s="69"/>
      <c r="LW23" s="69"/>
      <c r="LX23" s="70">
        <f t="shared" si="635"/>
        <v>0</v>
      </c>
      <c r="LY23" s="79"/>
      <c r="LZ23" s="69"/>
      <c r="MA23" s="69"/>
      <c r="MB23" s="69"/>
      <c r="MC23" s="69"/>
      <c r="MD23" s="69"/>
      <c r="ME23" s="69"/>
      <c r="MF23" s="97">
        <f t="shared" si="636"/>
        <v>0</v>
      </c>
      <c r="MG23" s="79"/>
      <c r="MH23" s="69"/>
      <c r="MI23" s="69"/>
      <c r="MJ23" s="69"/>
      <c r="MK23" s="69"/>
      <c r="ML23" s="69"/>
      <c r="MM23" s="69"/>
      <c r="MN23" s="70">
        <f t="shared" si="637"/>
        <v>0</v>
      </c>
      <c r="MO23" s="79"/>
      <c r="MP23" s="69"/>
      <c r="MQ23" s="69"/>
      <c r="MR23" s="69"/>
      <c r="MS23" s="69"/>
      <c r="MT23" s="69"/>
      <c r="MU23" s="69"/>
      <c r="MV23" s="70">
        <f t="shared" si="638"/>
        <v>0</v>
      </c>
      <c r="MW23" s="110">
        <f t="shared" si="639"/>
        <v>0</v>
      </c>
      <c r="MX23" s="100">
        <f t="shared" si="640"/>
        <v>0</v>
      </c>
      <c r="MY23" s="70">
        <f t="shared" si="641"/>
        <v>0</v>
      </c>
      <c r="MZ23" s="79"/>
      <c r="NA23" s="69"/>
      <c r="NB23" s="69"/>
      <c r="NC23" s="69"/>
      <c r="ND23" s="69"/>
      <c r="NE23" s="69"/>
      <c r="NF23" s="69"/>
      <c r="NG23" s="70">
        <f t="shared" si="642"/>
        <v>0</v>
      </c>
      <c r="NH23" s="79"/>
      <c r="NI23" s="69"/>
      <c r="NJ23" s="69"/>
      <c r="NK23" s="69"/>
      <c r="NL23" s="69"/>
      <c r="NM23" s="69"/>
      <c r="NN23" s="69"/>
      <c r="NO23" s="97">
        <f t="shared" si="643"/>
        <v>0</v>
      </c>
      <c r="NP23" s="79"/>
      <c r="NQ23" s="69"/>
      <c r="NR23" s="69"/>
      <c r="NS23" s="69"/>
      <c r="NT23" s="69"/>
      <c r="NU23" s="69"/>
      <c r="NV23" s="69"/>
      <c r="NW23" s="70">
        <f t="shared" si="644"/>
        <v>0</v>
      </c>
      <c r="NX23" s="79"/>
      <c r="NY23" s="69"/>
      <c r="NZ23" s="69"/>
      <c r="OA23" s="69"/>
      <c r="OB23" s="69"/>
      <c r="OC23" s="69"/>
      <c r="OD23" s="69"/>
      <c r="OE23" s="70">
        <f t="shared" si="645"/>
        <v>0</v>
      </c>
      <c r="OF23" s="110">
        <f t="shared" si="646"/>
        <v>0</v>
      </c>
      <c r="OG23" s="100">
        <f t="shared" si="647"/>
        <v>0</v>
      </c>
      <c r="OH23" s="70">
        <f t="shared" si="648"/>
        <v>0</v>
      </c>
      <c r="OI23" s="79"/>
      <c r="OJ23" s="69"/>
      <c r="OK23" s="69"/>
      <c r="OL23" s="69"/>
      <c r="OM23" s="69"/>
      <c r="ON23" s="69"/>
      <c r="OO23" s="69"/>
      <c r="OP23" s="70">
        <f t="shared" si="649"/>
        <v>0</v>
      </c>
      <c r="OQ23" s="79"/>
      <c r="OR23" s="69"/>
      <c r="OS23" s="69"/>
      <c r="OT23" s="69"/>
      <c r="OU23" s="69"/>
      <c r="OV23" s="69"/>
      <c r="OW23" s="69"/>
      <c r="OX23" s="97">
        <f t="shared" si="650"/>
        <v>0</v>
      </c>
      <c r="OY23" s="79"/>
      <c r="OZ23" s="69"/>
      <c r="PA23" s="69"/>
      <c r="PB23" s="69"/>
      <c r="PC23" s="69"/>
      <c r="PD23" s="69"/>
      <c r="PE23" s="69"/>
      <c r="PF23" s="70">
        <f t="shared" si="651"/>
        <v>0</v>
      </c>
      <c r="PG23" s="79"/>
      <c r="PH23" s="69"/>
      <c r="PI23" s="69"/>
      <c r="PJ23" s="69"/>
      <c r="PK23" s="69"/>
      <c r="PL23" s="69"/>
      <c r="PM23" s="69"/>
      <c r="PN23" s="70">
        <f t="shared" si="652"/>
        <v>0</v>
      </c>
      <c r="PO23" s="110">
        <f t="shared" si="653"/>
        <v>0</v>
      </c>
      <c r="PP23" s="100">
        <f t="shared" si="654"/>
        <v>0</v>
      </c>
      <c r="PQ23" s="70">
        <f t="shared" si="655"/>
        <v>0</v>
      </c>
      <c r="PR23" s="79"/>
      <c r="PS23" s="69"/>
      <c r="PT23" s="69"/>
      <c r="PU23" s="69"/>
      <c r="PV23" s="69"/>
      <c r="PW23" s="69"/>
      <c r="PX23" s="69"/>
      <c r="PY23" s="70">
        <f t="shared" si="656"/>
        <v>0</v>
      </c>
      <c r="PZ23" s="79"/>
      <c r="QA23" s="69"/>
      <c r="QB23" s="69"/>
      <c r="QC23" s="69"/>
      <c r="QD23" s="69"/>
      <c r="QE23" s="69"/>
      <c r="QF23" s="69"/>
      <c r="QG23" s="97">
        <f t="shared" si="657"/>
        <v>0</v>
      </c>
      <c r="QH23" s="79"/>
      <c r="QI23" s="69"/>
      <c r="QJ23" s="69"/>
      <c r="QK23" s="69"/>
      <c r="QL23" s="69"/>
      <c r="QM23" s="69"/>
      <c r="QN23" s="69"/>
      <c r="QO23" s="70">
        <f t="shared" si="658"/>
        <v>0</v>
      </c>
      <c r="QP23" s="79"/>
      <c r="QQ23" s="69"/>
      <c r="QR23" s="69"/>
      <c r="QS23" s="69"/>
      <c r="QT23" s="69"/>
      <c r="QU23" s="69"/>
      <c r="QV23" s="69"/>
      <c r="QW23" s="70">
        <f t="shared" si="659"/>
        <v>0</v>
      </c>
      <c r="QX23" s="110">
        <f t="shared" si="660"/>
        <v>0</v>
      </c>
      <c r="QY23" s="100">
        <f t="shared" si="661"/>
        <v>0</v>
      </c>
      <c r="QZ23" s="70">
        <f t="shared" si="662"/>
        <v>0</v>
      </c>
      <c r="RA23" s="71"/>
    </row>
    <row r="24" spans="1:469" ht="15" customHeight="1" x14ac:dyDescent="0.3">
      <c r="A24" s="178"/>
      <c r="B24" s="62"/>
      <c r="C24" s="50"/>
      <c r="D24" s="50"/>
      <c r="E24" s="50">
        <v>1</v>
      </c>
      <c r="F24" s="50"/>
      <c r="G24" s="63"/>
      <c r="H24" s="63"/>
      <c r="I24" s="50"/>
      <c r="J24" s="50"/>
      <c r="K24" s="64"/>
      <c r="L24" s="50"/>
      <c r="M24" s="77"/>
      <c r="N24" s="55"/>
      <c r="O24" s="51"/>
      <c r="P24" s="51"/>
      <c r="Q24" s="51"/>
      <c r="R24" s="51"/>
      <c r="S24" s="51"/>
      <c r="T24" s="51"/>
      <c r="U24" s="56">
        <f t="shared" si="572"/>
        <v>0</v>
      </c>
      <c r="V24" s="55"/>
      <c r="W24" s="51"/>
      <c r="X24" s="51"/>
      <c r="Y24" s="51"/>
      <c r="Z24" s="51"/>
      <c r="AA24" s="51"/>
      <c r="AB24" s="51"/>
      <c r="AC24" s="86">
        <f t="shared" si="573"/>
        <v>0</v>
      </c>
      <c r="AD24" s="55"/>
      <c r="AE24" s="51"/>
      <c r="AF24" s="51"/>
      <c r="AG24" s="51"/>
      <c r="AH24" s="51"/>
      <c r="AI24" s="51"/>
      <c r="AJ24" s="51"/>
      <c r="AK24" s="56">
        <f t="shared" si="574"/>
        <v>0</v>
      </c>
      <c r="AL24" s="55"/>
      <c r="AM24" s="51"/>
      <c r="AN24" s="51"/>
      <c r="AO24" s="51"/>
      <c r="AP24" s="51"/>
      <c r="AQ24" s="51"/>
      <c r="AR24" s="51"/>
      <c r="AS24" s="56">
        <f t="shared" si="575"/>
        <v>0</v>
      </c>
      <c r="AT24" s="92">
        <f t="shared" si="576"/>
        <v>0</v>
      </c>
      <c r="AU24" s="49">
        <f t="shared" si="577"/>
        <v>0</v>
      </c>
      <c r="AV24" s="56">
        <f t="shared" si="578"/>
        <v>0</v>
      </c>
      <c r="AW24" s="55"/>
      <c r="AX24" s="51"/>
      <c r="AY24" s="51"/>
      <c r="AZ24" s="51"/>
      <c r="BA24" s="51"/>
      <c r="BB24" s="51"/>
      <c r="BC24" s="51"/>
      <c r="BD24" s="56">
        <f t="shared" si="579"/>
        <v>0</v>
      </c>
      <c r="BE24" s="55"/>
      <c r="BF24" s="51"/>
      <c r="BG24" s="51"/>
      <c r="BH24" s="51"/>
      <c r="BI24" s="51"/>
      <c r="BJ24" s="51"/>
      <c r="BK24" s="51"/>
      <c r="BL24" s="86">
        <f t="shared" si="580"/>
        <v>0</v>
      </c>
      <c r="BM24" s="55"/>
      <c r="BN24" s="51"/>
      <c r="BO24" s="51"/>
      <c r="BP24" s="51"/>
      <c r="BQ24" s="51"/>
      <c r="BR24" s="51"/>
      <c r="BS24" s="51"/>
      <c r="BT24" s="56">
        <f t="shared" si="581"/>
        <v>0</v>
      </c>
      <c r="BU24" s="55"/>
      <c r="BV24" s="51"/>
      <c r="BW24" s="51"/>
      <c r="BX24" s="51"/>
      <c r="BY24" s="51"/>
      <c r="BZ24" s="51"/>
      <c r="CA24" s="51"/>
      <c r="CB24" s="56">
        <f t="shared" si="582"/>
        <v>0</v>
      </c>
      <c r="CC24" s="92">
        <f t="shared" si="583"/>
        <v>0</v>
      </c>
      <c r="CD24" s="49">
        <f t="shared" si="584"/>
        <v>0</v>
      </c>
      <c r="CE24" s="56">
        <f t="shared" si="585"/>
        <v>0</v>
      </c>
      <c r="CF24" s="55"/>
      <c r="CG24" s="51"/>
      <c r="CH24" s="51"/>
      <c r="CI24" s="51"/>
      <c r="CJ24" s="51"/>
      <c r="CK24" s="51"/>
      <c r="CL24" s="51"/>
      <c r="CM24" s="56">
        <f t="shared" si="586"/>
        <v>0</v>
      </c>
      <c r="CN24" s="55"/>
      <c r="CO24" s="51"/>
      <c r="CP24" s="51"/>
      <c r="CQ24" s="51"/>
      <c r="CR24" s="51"/>
      <c r="CS24" s="51"/>
      <c r="CT24" s="51"/>
      <c r="CU24" s="86">
        <f t="shared" si="587"/>
        <v>0</v>
      </c>
      <c r="CV24" s="55"/>
      <c r="CW24" s="51"/>
      <c r="CX24" s="51"/>
      <c r="CY24" s="51"/>
      <c r="CZ24" s="51"/>
      <c r="DA24" s="51"/>
      <c r="DB24" s="51"/>
      <c r="DC24" s="56">
        <f t="shared" si="588"/>
        <v>0</v>
      </c>
      <c r="DD24" s="55"/>
      <c r="DE24" s="51"/>
      <c r="DF24" s="51"/>
      <c r="DG24" s="51"/>
      <c r="DH24" s="51"/>
      <c r="DI24" s="51"/>
      <c r="DJ24" s="51"/>
      <c r="DK24" s="56">
        <f t="shared" si="589"/>
        <v>0</v>
      </c>
      <c r="DL24" s="92">
        <f t="shared" si="590"/>
        <v>0</v>
      </c>
      <c r="DM24" s="49">
        <f t="shared" si="591"/>
        <v>0</v>
      </c>
      <c r="DN24" s="56">
        <f t="shared" si="592"/>
        <v>0</v>
      </c>
      <c r="DO24" s="55"/>
      <c r="DP24" s="51"/>
      <c r="DQ24" s="51"/>
      <c r="DR24" s="51"/>
      <c r="DS24" s="51"/>
      <c r="DT24" s="51"/>
      <c r="DU24" s="51"/>
      <c r="DV24" s="56">
        <f t="shared" si="593"/>
        <v>0</v>
      </c>
      <c r="DW24" s="55"/>
      <c r="DX24" s="51"/>
      <c r="DY24" s="51"/>
      <c r="DZ24" s="51"/>
      <c r="EA24" s="51"/>
      <c r="EB24" s="51"/>
      <c r="EC24" s="51"/>
      <c r="ED24" s="86">
        <f t="shared" si="594"/>
        <v>0</v>
      </c>
      <c r="EE24" s="55"/>
      <c r="EF24" s="51"/>
      <c r="EG24" s="51"/>
      <c r="EH24" s="51"/>
      <c r="EI24" s="51"/>
      <c r="EJ24" s="51"/>
      <c r="EK24" s="51"/>
      <c r="EL24" s="56">
        <f t="shared" si="595"/>
        <v>0</v>
      </c>
      <c r="EM24" s="55"/>
      <c r="EN24" s="51"/>
      <c r="EO24" s="51"/>
      <c r="EP24" s="51"/>
      <c r="EQ24" s="51"/>
      <c r="ER24" s="51"/>
      <c r="ES24" s="51"/>
      <c r="ET24" s="56">
        <f t="shared" si="596"/>
        <v>0</v>
      </c>
      <c r="EU24" s="92">
        <f t="shared" si="597"/>
        <v>0</v>
      </c>
      <c r="EV24" s="49">
        <f t="shared" si="598"/>
        <v>0</v>
      </c>
      <c r="EW24" s="56">
        <f t="shared" si="599"/>
        <v>0</v>
      </c>
      <c r="EX24" s="55"/>
      <c r="EY24" s="51"/>
      <c r="EZ24" s="51"/>
      <c r="FA24" s="51"/>
      <c r="FB24" s="51"/>
      <c r="FC24" s="51"/>
      <c r="FD24" s="51"/>
      <c r="FE24" s="56">
        <f t="shared" si="600"/>
        <v>0</v>
      </c>
      <c r="FF24" s="55"/>
      <c r="FG24" s="51"/>
      <c r="FH24" s="51"/>
      <c r="FI24" s="51"/>
      <c r="FJ24" s="51"/>
      <c r="FK24" s="51"/>
      <c r="FL24" s="51"/>
      <c r="FM24" s="86">
        <f t="shared" si="601"/>
        <v>0</v>
      </c>
      <c r="FN24" s="55"/>
      <c r="FO24" s="51"/>
      <c r="FP24" s="51"/>
      <c r="FQ24" s="51"/>
      <c r="FR24" s="51"/>
      <c r="FS24" s="51"/>
      <c r="FT24" s="51"/>
      <c r="FU24" s="56">
        <f t="shared" si="602"/>
        <v>0</v>
      </c>
      <c r="FV24" s="55"/>
      <c r="FW24" s="51"/>
      <c r="FX24" s="51"/>
      <c r="FY24" s="51"/>
      <c r="FZ24" s="51"/>
      <c r="GA24" s="51"/>
      <c r="GB24" s="51"/>
      <c r="GC24" s="56">
        <f t="shared" si="603"/>
        <v>0</v>
      </c>
      <c r="GD24" s="92">
        <f t="shared" si="604"/>
        <v>0</v>
      </c>
      <c r="GE24" s="49">
        <f t="shared" si="605"/>
        <v>0</v>
      </c>
      <c r="GF24" s="56">
        <f t="shared" si="606"/>
        <v>0</v>
      </c>
      <c r="GG24" s="55"/>
      <c r="GH24" s="51"/>
      <c r="GI24" s="51"/>
      <c r="GJ24" s="51"/>
      <c r="GK24" s="51"/>
      <c r="GL24" s="51"/>
      <c r="GM24" s="51"/>
      <c r="GN24" s="56">
        <f t="shared" si="607"/>
        <v>0</v>
      </c>
      <c r="GO24" s="55"/>
      <c r="GP24" s="51"/>
      <c r="GQ24" s="51"/>
      <c r="GR24" s="51"/>
      <c r="GS24" s="51"/>
      <c r="GT24" s="51"/>
      <c r="GU24" s="51"/>
      <c r="GV24" s="86">
        <f t="shared" si="608"/>
        <v>0</v>
      </c>
      <c r="GW24" s="55"/>
      <c r="GX24" s="51"/>
      <c r="GY24" s="51"/>
      <c r="GZ24" s="51"/>
      <c r="HA24" s="51"/>
      <c r="HB24" s="51"/>
      <c r="HC24" s="51"/>
      <c r="HD24" s="56">
        <f t="shared" si="609"/>
        <v>0</v>
      </c>
      <c r="HE24" s="55"/>
      <c r="HF24" s="51"/>
      <c r="HG24" s="51"/>
      <c r="HH24" s="51"/>
      <c r="HI24" s="51"/>
      <c r="HJ24" s="51"/>
      <c r="HK24" s="51"/>
      <c r="HL24" s="56">
        <f t="shared" si="610"/>
        <v>0</v>
      </c>
      <c r="HM24" s="92">
        <f t="shared" si="611"/>
        <v>0</v>
      </c>
      <c r="HN24" s="49">
        <f t="shared" si="612"/>
        <v>0</v>
      </c>
      <c r="HO24" s="56">
        <f t="shared" si="613"/>
        <v>0</v>
      </c>
      <c r="HP24" s="55"/>
      <c r="HQ24" s="51"/>
      <c r="HR24" s="51"/>
      <c r="HS24" s="51"/>
      <c r="HT24" s="51"/>
      <c r="HU24" s="51"/>
      <c r="HV24" s="51"/>
      <c r="HW24" s="56">
        <f t="shared" si="614"/>
        <v>0</v>
      </c>
      <c r="HX24" s="55"/>
      <c r="HY24" s="51"/>
      <c r="HZ24" s="51"/>
      <c r="IA24" s="51"/>
      <c r="IB24" s="51"/>
      <c r="IC24" s="51"/>
      <c r="ID24" s="51"/>
      <c r="IE24" s="86">
        <f t="shared" si="615"/>
        <v>0</v>
      </c>
      <c r="IF24" s="55"/>
      <c r="IG24" s="51"/>
      <c r="IH24" s="51"/>
      <c r="II24" s="51"/>
      <c r="IJ24" s="51"/>
      <c r="IK24" s="51"/>
      <c r="IL24" s="51"/>
      <c r="IM24" s="56">
        <f t="shared" si="616"/>
        <v>0</v>
      </c>
      <c r="IN24" s="55"/>
      <c r="IO24" s="51"/>
      <c r="IP24" s="51"/>
      <c r="IQ24" s="51"/>
      <c r="IR24" s="51"/>
      <c r="IS24" s="51"/>
      <c r="IT24" s="51"/>
      <c r="IU24" s="56">
        <f t="shared" si="617"/>
        <v>0</v>
      </c>
      <c r="IV24" s="92">
        <f t="shared" si="618"/>
        <v>0</v>
      </c>
      <c r="IW24" s="49">
        <f t="shared" si="619"/>
        <v>0</v>
      </c>
      <c r="IX24" s="56">
        <f t="shared" si="620"/>
        <v>0</v>
      </c>
      <c r="IY24" s="55"/>
      <c r="IZ24" s="51"/>
      <c r="JA24" s="51"/>
      <c r="JB24" s="51"/>
      <c r="JC24" s="51"/>
      <c r="JD24" s="51"/>
      <c r="JE24" s="51"/>
      <c r="JF24" s="56">
        <f t="shared" si="621"/>
        <v>0</v>
      </c>
      <c r="JG24" s="55"/>
      <c r="JH24" s="51"/>
      <c r="JI24" s="51"/>
      <c r="JJ24" s="51"/>
      <c r="JK24" s="51"/>
      <c r="JL24" s="51"/>
      <c r="JM24" s="51"/>
      <c r="JN24" s="86">
        <f t="shared" si="622"/>
        <v>0</v>
      </c>
      <c r="JO24" s="55"/>
      <c r="JP24" s="51"/>
      <c r="JQ24" s="51"/>
      <c r="JR24" s="51"/>
      <c r="JS24" s="51"/>
      <c r="JT24" s="51"/>
      <c r="JU24" s="51"/>
      <c r="JV24" s="56">
        <f t="shared" si="623"/>
        <v>0</v>
      </c>
      <c r="JW24" s="55"/>
      <c r="JX24" s="51"/>
      <c r="JY24" s="51"/>
      <c r="JZ24" s="51"/>
      <c r="KA24" s="51"/>
      <c r="KB24" s="51"/>
      <c r="KC24" s="51"/>
      <c r="KD24" s="56">
        <f t="shared" si="624"/>
        <v>0</v>
      </c>
      <c r="KE24" s="92">
        <f t="shared" si="625"/>
        <v>0</v>
      </c>
      <c r="KF24" s="49">
        <f t="shared" si="626"/>
        <v>0</v>
      </c>
      <c r="KG24" s="56">
        <f t="shared" si="627"/>
        <v>0</v>
      </c>
      <c r="KH24" s="55"/>
      <c r="KI24" s="51"/>
      <c r="KJ24" s="51"/>
      <c r="KK24" s="51"/>
      <c r="KL24" s="51"/>
      <c r="KM24" s="51"/>
      <c r="KN24" s="51"/>
      <c r="KO24" s="56">
        <f t="shared" si="628"/>
        <v>0</v>
      </c>
      <c r="KP24" s="55"/>
      <c r="KQ24" s="51"/>
      <c r="KR24" s="51"/>
      <c r="KS24" s="51"/>
      <c r="KT24" s="51"/>
      <c r="KU24" s="51"/>
      <c r="KV24" s="51"/>
      <c r="KW24" s="86">
        <f t="shared" si="629"/>
        <v>0</v>
      </c>
      <c r="KX24" s="55"/>
      <c r="KY24" s="51"/>
      <c r="KZ24" s="51"/>
      <c r="LA24" s="51"/>
      <c r="LB24" s="51"/>
      <c r="LC24" s="51"/>
      <c r="LD24" s="51"/>
      <c r="LE24" s="56">
        <f t="shared" si="630"/>
        <v>0</v>
      </c>
      <c r="LF24" s="55"/>
      <c r="LG24" s="51"/>
      <c r="LH24" s="51"/>
      <c r="LI24" s="51"/>
      <c r="LJ24" s="51"/>
      <c r="LK24" s="51"/>
      <c r="LL24" s="51"/>
      <c r="LM24" s="56">
        <f t="shared" si="631"/>
        <v>0</v>
      </c>
      <c r="LN24" s="92">
        <f t="shared" si="632"/>
        <v>0</v>
      </c>
      <c r="LO24" s="49">
        <f t="shared" si="633"/>
        <v>0</v>
      </c>
      <c r="LP24" s="56">
        <f t="shared" si="634"/>
        <v>0</v>
      </c>
      <c r="LQ24" s="55"/>
      <c r="LR24" s="51"/>
      <c r="LS24" s="51"/>
      <c r="LT24" s="51"/>
      <c r="LU24" s="51"/>
      <c r="LV24" s="51"/>
      <c r="LW24" s="51"/>
      <c r="LX24" s="56">
        <f t="shared" si="635"/>
        <v>0</v>
      </c>
      <c r="LY24" s="55"/>
      <c r="LZ24" s="51"/>
      <c r="MA24" s="51"/>
      <c r="MB24" s="51"/>
      <c r="MC24" s="51"/>
      <c r="MD24" s="51"/>
      <c r="ME24" s="51"/>
      <c r="MF24" s="86">
        <f t="shared" si="636"/>
        <v>0</v>
      </c>
      <c r="MG24" s="55"/>
      <c r="MH24" s="51"/>
      <c r="MI24" s="51"/>
      <c r="MJ24" s="51"/>
      <c r="MK24" s="51"/>
      <c r="ML24" s="51"/>
      <c r="MM24" s="51"/>
      <c r="MN24" s="56">
        <f t="shared" si="637"/>
        <v>0</v>
      </c>
      <c r="MO24" s="55"/>
      <c r="MP24" s="51"/>
      <c r="MQ24" s="51"/>
      <c r="MR24" s="51"/>
      <c r="MS24" s="51"/>
      <c r="MT24" s="51"/>
      <c r="MU24" s="51"/>
      <c r="MV24" s="56">
        <f t="shared" si="638"/>
        <v>0</v>
      </c>
      <c r="MW24" s="92">
        <f t="shared" si="639"/>
        <v>0</v>
      </c>
      <c r="MX24" s="49">
        <f t="shared" si="640"/>
        <v>0</v>
      </c>
      <c r="MY24" s="56">
        <f t="shared" si="641"/>
        <v>0</v>
      </c>
      <c r="MZ24" s="55"/>
      <c r="NA24" s="51"/>
      <c r="NB24" s="51"/>
      <c r="NC24" s="51"/>
      <c r="ND24" s="51"/>
      <c r="NE24" s="51"/>
      <c r="NF24" s="51"/>
      <c r="NG24" s="56">
        <f t="shared" si="642"/>
        <v>0</v>
      </c>
      <c r="NH24" s="55"/>
      <c r="NI24" s="51"/>
      <c r="NJ24" s="51"/>
      <c r="NK24" s="51"/>
      <c r="NL24" s="51"/>
      <c r="NM24" s="51"/>
      <c r="NN24" s="51"/>
      <c r="NO24" s="86">
        <f t="shared" si="643"/>
        <v>0</v>
      </c>
      <c r="NP24" s="55"/>
      <c r="NQ24" s="51"/>
      <c r="NR24" s="51"/>
      <c r="NS24" s="51"/>
      <c r="NT24" s="51"/>
      <c r="NU24" s="51"/>
      <c r="NV24" s="51"/>
      <c r="NW24" s="56">
        <f t="shared" si="644"/>
        <v>0</v>
      </c>
      <c r="NX24" s="55"/>
      <c r="NY24" s="51"/>
      <c r="NZ24" s="51"/>
      <c r="OA24" s="51"/>
      <c r="OB24" s="51"/>
      <c r="OC24" s="51"/>
      <c r="OD24" s="51"/>
      <c r="OE24" s="56">
        <f t="shared" si="645"/>
        <v>0</v>
      </c>
      <c r="OF24" s="92">
        <f t="shared" si="646"/>
        <v>0</v>
      </c>
      <c r="OG24" s="49">
        <f t="shared" si="647"/>
        <v>0</v>
      </c>
      <c r="OH24" s="56">
        <f t="shared" si="648"/>
        <v>0</v>
      </c>
      <c r="OI24" s="55"/>
      <c r="OJ24" s="51"/>
      <c r="OK24" s="51"/>
      <c r="OL24" s="51"/>
      <c r="OM24" s="51"/>
      <c r="ON24" s="51"/>
      <c r="OO24" s="51"/>
      <c r="OP24" s="56">
        <f t="shared" si="649"/>
        <v>0</v>
      </c>
      <c r="OQ24" s="55"/>
      <c r="OR24" s="51"/>
      <c r="OS24" s="51"/>
      <c r="OT24" s="51"/>
      <c r="OU24" s="51"/>
      <c r="OV24" s="51"/>
      <c r="OW24" s="51"/>
      <c r="OX24" s="86">
        <f t="shared" si="650"/>
        <v>0</v>
      </c>
      <c r="OY24" s="55"/>
      <c r="OZ24" s="51"/>
      <c r="PA24" s="51"/>
      <c r="PB24" s="51"/>
      <c r="PC24" s="51"/>
      <c r="PD24" s="51"/>
      <c r="PE24" s="51"/>
      <c r="PF24" s="56">
        <f t="shared" si="651"/>
        <v>0</v>
      </c>
      <c r="PG24" s="55"/>
      <c r="PH24" s="51"/>
      <c r="PI24" s="51"/>
      <c r="PJ24" s="51"/>
      <c r="PK24" s="51"/>
      <c r="PL24" s="51"/>
      <c r="PM24" s="51"/>
      <c r="PN24" s="56">
        <f t="shared" si="652"/>
        <v>0</v>
      </c>
      <c r="PO24" s="92">
        <f t="shared" si="653"/>
        <v>0</v>
      </c>
      <c r="PP24" s="49">
        <f t="shared" si="654"/>
        <v>0</v>
      </c>
      <c r="PQ24" s="56">
        <f t="shared" si="655"/>
        <v>0</v>
      </c>
      <c r="PR24" s="55"/>
      <c r="PS24" s="51"/>
      <c r="PT24" s="51"/>
      <c r="PU24" s="51"/>
      <c r="PV24" s="51"/>
      <c r="PW24" s="51"/>
      <c r="PX24" s="51"/>
      <c r="PY24" s="56">
        <f t="shared" si="656"/>
        <v>0</v>
      </c>
      <c r="PZ24" s="55"/>
      <c r="QA24" s="51"/>
      <c r="QB24" s="51"/>
      <c r="QC24" s="51"/>
      <c r="QD24" s="51"/>
      <c r="QE24" s="51"/>
      <c r="QF24" s="51"/>
      <c r="QG24" s="86">
        <f t="shared" si="657"/>
        <v>0</v>
      </c>
      <c r="QH24" s="55"/>
      <c r="QI24" s="51"/>
      <c r="QJ24" s="51"/>
      <c r="QK24" s="51"/>
      <c r="QL24" s="51"/>
      <c r="QM24" s="51"/>
      <c r="QN24" s="51"/>
      <c r="QO24" s="56">
        <f t="shared" si="658"/>
        <v>0</v>
      </c>
      <c r="QP24" s="55"/>
      <c r="QQ24" s="51"/>
      <c r="QR24" s="51"/>
      <c r="QS24" s="51"/>
      <c r="QT24" s="51"/>
      <c r="QU24" s="51"/>
      <c r="QV24" s="51"/>
      <c r="QW24" s="56">
        <f t="shared" si="659"/>
        <v>0</v>
      </c>
      <c r="QX24" s="92">
        <f t="shared" si="660"/>
        <v>0</v>
      </c>
      <c r="QY24" s="49">
        <f t="shared" si="661"/>
        <v>0</v>
      </c>
      <c r="QZ24" s="56">
        <f t="shared" si="662"/>
        <v>0</v>
      </c>
      <c r="RA24" s="43"/>
    </row>
    <row r="25" spans="1:469" s="72" customFormat="1" ht="15" customHeight="1" x14ac:dyDescent="0.3">
      <c r="A25" s="178"/>
      <c r="B25" s="65"/>
      <c r="C25" s="66"/>
      <c r="D25" s="66"/>
      <c r="E25" s="66">
        <v>1</v>
      </c>
      <c r="F25" s="66"/>
      <c r="G25" s="67"/>
      <c r="H25" s="67"/>
      <c r="I25" s="66"/>
      <c r="J25" s="66"/>
      <c r="K25" s="68"/>
      <c r="L25" s="66"/>
      <c r="M25" s="78"/>
      <c r="N25" s="79"/>
      <c r="O25" s="69"/>
      <c r="P25" s="69"/>
      <c r="Q25" s="69"/>
      <c r="R25" s="69"/>
      <c r="S25" s="69"/>
      <c r="T25" s="69"/>
      <c r="U25" s="70">
        <f t="shared" si="572"/>
        <v>0</v>
      </c>
      <c r="V25" s="79"/>
      <c r="W25" s="69"/>
      <c r="X25" s="69"/>
      <c r="Y25" s="69"/>
      <c r="Z25" s="69"/>
      <c r="AA25" s="69"/>
      <c r="AB25" s="69"/>
      <c r="AC25" s="97">
        <f t="shared" si="573"/>
        <v>0</v>
      </c>
      <c r="AD25" s="79"/>
      <c r="AE25" s="69"/>
      <c r="AF25" s="69"/>
      <c r="AG25" s="69"/>
      <c r="AH25" s="69"/>
      <c r="AI25" s="69"/>
      <c r="AJ25" s="69"/>
      <c r="AK25" s="70">
        <f t="shared" si="574"/>
        <v>0</v>
      </c>
      <c r="AL25" s="79"/>
      <c r="AM25" s="69"/>
      <c r="AN25" s="69"/>
      <c r="AO25" s="69"/>
      <c r="AP25" s="69"/>
      <c r="AQ25" s="69"/>
      <c r="AR25" s="69"/>
      <c r="AS25" s="70">
        <f t="shared" si="575"/>
        <v>0</v>
      </c>
      <c r="AT25" s="110">
        <f t="shared" si="576"/>
        <v>0</v>
      </c>
      <c r="AU25" s="100">
        <f t="shared" si="577"/>
        <v>0</v>
      </c>
      <c r="AV25" s="70">
        <f t="shared" si="578"/>
        <v>0</v>
      </c>
      <c r="AW25" s="79"/>
      <c r="AX25" s="69"/>
      <c r="AY25" s="69"/>
      <c r="AZ25" s="69"/>
      <c r="BA25" s="69"/>
      <c r="BB25" s="69"/>
      <c r="BC25" s="69"/>
      <c r="BD25" s="70">
        <f t="shared" si="579"/>
        <v>0</v>
      </c>
      <c r="BE25" s="79"/>
      <c r="BF25" s="69"/>
      <c r="BG25" s="69"/>
      <c r="BH25" s="69"/>
      <c r="BI25" s="69"/>
      <c r="BJ25" s="69"/>
      <c r="BK25" s="69"/>
      <c r="BL25" s="97">
        <f t="shared" si="580"/>
        <v>0</v>
      </c>
      <c r="BM25" s="79"/>
      <c r="BN25" s="69"/>
      <c r="BO25" s="69"/>
      <c r="BP25" s="69"/>
      <c r="BQ25" s="69"/>
      <c r="BR25" s="69"/>
      <c r="BS25" s="69"/>
      <c r="BT25" s="70">
        <f t="shared" si="581"/>
        <v>0</v>
      </c>
      <c r="BU25" s="79"/>
      <c r="BV25" s="69"/>
      <c r="BW25" s="69"/>
      <c r="BX25" s="69"/>
      <c r="BY25" s="69"/>
      <c r="BZ25" s="69"/>
      <c r="CA25" s="69"/>
      <c r="CB25" s="70">
        <f t="shared" si="582"/>
        <v>0</v>
      </c>
      <c r="CC25" s="110">
        <f t="shared" si="583"/>
        <v>0</v>
      </c>
      <c r="CD25" s="100">
        <f t="shared" si="584"/>
        <v>0</v>
      </c>
      <c r="CE25" s="70">
        <f t="shared" si="585"/>
        <v>0</v>
      </c>
      <c r="CF25" s="79"/>
      <c r="CG25" s="69"/>
      <c r="CH25" s="69"/>
      <c r="CI25" s="69"/>
      <c r="CJ25" s="69"/>
      <c r="CK25" s="69"/>
      <c r="CL25" s="69"/>
      <c r="CM25" s="70">
        <f t="shared" si="586"/>
        <v>0</v>
      </c>
      <c r="CN25" s="79"/>
      <c r="CO25" s="69"/>
      <c r="CP25" s="69"/>
      <c r="CQ25" s="69"/>
      <c r="CR25" s="69"/>
      <c r="CS25" s="69"/>
      <c r="CT25" s="69"/>
      <c r="CU25" s="97">
        <f t="shared" si="587"/>
        <v>0</v>
      </c>
      <c r="CV25" s="79"/>
      <c r="CW25" s="69"/>
      <c r="CX25" s="69"/>
      <c r="CY25" s="69"/>
      <c r="CZ25" s="69"/>
      <c r="DA25" s="69"/>
      <c r="DB25" s="69"/>
      <c r="DC25" s="70">
        <f t="shared" si="588"/>
        <v>0</v>
      </c>
      <c r="DD25" s="79"/>
      <c r="DE25" s="69"/>
      <c r="DF25" s="69"/>
      <c r="DG25" s="69"/>
      <c r="DH25" s="69"/>
      <c r="DI25" s="69"/>
      <c r="DJ25" s="69"/>
      <c r="DK25" s="70">
        <f t="shared" si="589"/>
        <v>0</v>
      </c>
      <c r="DL25" s="110">
        <f t="shared" si="590"/>
        <v>0</v>
      </c>
      <c r="DM25" s="100">
        <f t="shared" si="591"/>
        <v>0</v>
      </c>
      <c r="DN25" s="70">
        <f t="shared" si="592"/>
        <v>0</v>
      </c>
      <c r="DO25" s="79"/>
      <c r="DP25" s="69"/>
      <c r="DQ25" s="69"/>
      <c r="DR25" s="69"/>
      <c r="DS25" s="69"/>
      <c r="DT25" s="69"/>
      <c r="DU25" s="69"/>
      <c r="DV25" s="70">
        <f t="shared" si="593"/>
        <v>0</v>
      </c>
      <c r="DW25" s="79"/>
      <c r="DX25" s="69"/>
      <c r="DY25" s="69"/>
      <c r="DZ25" s="69"/>
      <c r="EA25" s="69"/>
      <c r="EB25" s="69"/>
      <c r="EC25" s="69"/>
      <c r="ED25" s="97">
        <f t="shared" si="594"/>
        <v>0</v>
      </c>
      <c r="EE25" s="79"/>
      <c r="EF25" s="69"/>
      <c r="EG25" s="69"/>
      <c r="EH25" s="69"/>
      <c r="EI25" s="69"/>
      <c r="EJ25" s="69"/>
      <c r="EK25" s="69"/>
      <c r="EL25" s="70">
        <f t="shared" si="595"/>
        <v>0</v>
      </c>
      <c r="EM25" s="79"/>
      <c r="EN25" s="69"/>
      <c r="EO25" s="69"/>
      <c r="EP25" s="69"/>
      <c r="EQ25" s="69"/>
      <c r="ER25" s="69"/>
      <c r="ES25" s="69"/>
      <c r="ET25" s="70">
        <f t="shared" si="596"/>
        <v>0</v>
      </c>
      <c r="EU25" s="110">
        <f t="shared" si="597"/>
        <v>0</v>
      </c>
      <c r="EV25" s="100">
        <f t="shared" si="598"/>
        <v>0</v>
      </c>
      <c r="EW25" s="70">
        <f t="shared" si="599"/>
        <v>0</v>
      </c>
      <c r="EX25" s="79"/>
      <c r="EY25" s="69"/>
      <c r="EZ25" s="69"/>
      <c r="FA25" s="69"/>
      <c r="FB25" s="69"/>
      <c r="FC25" s="69"/>
      <c r="FD25" s="69"/>
      <c r="FE25" s="70">
        <f t="shared" si="600"/>
        <v>0</v>
      </c>
      <c r="FF25" s="79"/>
      <c r="FG25" s="69"/>
      <c r="FH25" s="69"/>
      <c r="FI25" s="69"/>
      <c r="FJ25" s="69"/>
      <c r="FK25" s="69"/>
      <c r="FL25" s="69"/>
      <c r="FM25" s="97">
        <f t="shared" si="601"/>
        <v>0</v>
      </c>
      <c r="FN25" s="79"/>
      <c r="FO25" s="69"/>
      <c r="FP25" s="69"/>
      <c r="FQ25" s="69"/>
      <c r="FR25" s="69"/>
      <c r="FS25" s="69"/>
      <c r="FT25" s="69"/>
      <c r="FU25" s="70">
        <f t="shared" si="602"/>
        <v>0</v>
      </c>
      <c r="FV25" s="79"/>
      <c r="FW25" s="69"/>
      <c r="FX25" s="69"/>
      <c r="FY25" s="69"/>
      <c r="FZ25" s="69"/>
      <c r="GA25" s="69"/>
      <c r="GB25" s="69"/>
      <c r="GC25" s="70">
        <f t="shared" si="603"/>
        <v>0</v>
      </c>
      <c r="GD25" s="110">
        <f t="shared" si="604"/>
        <v>0</v>
      </c>
      <c r="GE25" s="100">
        <f t="shared" si="605"/>
        <v>0</v>
      </c>
      <c r="GF25" s="70">
        <f t="shared" si="606"/>
        <v>0</v>
      </c>
      <c r="GG25" s="79"/>
      <c r="GH25" s="69"/>
      <c r="GI25" s="69"/>
      <c r="GJ25" s="69"/>
      <c r="GK25" s="69"/>
      <c r="GL25" s="69"/>
      <c r="GM25" s="69"/>
      <c r="GN25" s="70">
        <f t="shared" si="607"/>
        <v>0</v>
      </c>
      <c r="GO25" s="79"/>
      <c r="GP25" s="69"/>
      <c r="GQ25" s="69"/>
      <c r="GR25" s="69"/>
      <c r="GS25" s="69"/>
      <c r="GT25" s="69"/>
      <c r="GU25" s="69"/>
      <c r="GV25" s="97">
        <f t="shared" si="608"/>
        <v>0</v>
      </c>
      <c r="GW25" s="79"/>
      <c r="GX25" s="69"/>
      <c r="GY25" s="69"/>
      <c r="GZ25" s="69"/>
      <c r="HA25" s="69"/>
      <c r="HB25" s="69"/>
      <c r="HC25" s="69"/>
      <c r="HD25" s="70">
        <f t="shared" si="609"/>
        <v>0</v>
      </c>
      <c r="HE25" s="79"/>
      <c r="HF25" s="69"/>
      <c r="HG25" s="69"/>
      <c r="HH25" s="69"/>
      <c r="HI25" s="69"/>
      <c r="HJ25" s="69"/>
      <c r="HK25" s="69"/>
      <c r="HL25" s="70">
        <f t="shared" si="610"/>
        <v>0</v>
      </c>
      <c r="HM25" s="110">
        <f t="shared" si="611"/>
        <v>0</v>
      </c>
      <c r="HN25" s="100">
        <f t="shared" si="612"/>
        <v>0</v>
      </c>
      <c r="HO25" s="70">
        <f t="shared" si="613"/>
        <v>0</v>
      </c>
      <c r="HP25" s="79"/>
      <c r="HQ25" s="69"/>
      <c r="HR25" s="69"/>
      <c r="HS25" s="69"/>
      <c r="HT25" s="69"/>
      <c r="HU25" s="69"/>
      <c r="HV25" s="69"/>
      <c r="HW25" s="70">
        <f t="shared" si="614"/>
        <v>0</v>
      </c>
      <c r="HX25" s="79"/>
      <c r="HY25" s="69"/>
      <c r="HZ25" s="69"/>
      <c r="IA25" s="69"/>
      <c r="IB25" s="69"/>
      <c r="IC25" s="69"/>
      <c r="ID25" s="69"/>
      <c r="IE25" s="97">
        <f t="shared" si="615"/>
        <v>0</v>
      </c>
      <c r="IF25" s="79"/>
      <c r="IG25" s="69"/>
      <c r="IH25" s="69"/>
      <c r="II25" s="69"/>
      <c r="IJ25" s="69"/>
      <c r="IK25" s="69"/>
      <c r="IL25" s="69"/>
      <c r="IM25" s="70">
        <f t="shared" si="616"/>
        <v>0</v>
      </c>
      <c r="IN25" s="79"/>
      <c r="IO25" s="69"/>
      <c r="IP25" s="69"/>
      <c r="IQ25" s="69"/>
      <c r="IR25" s="69"/>
      <c r="IS25" s="69"/>
      <c r="IT25" s="69"/>
      <c r="IU25" s="70">
        <f t="shared" si="617"/>
        <v>0</v>
      </c>
      <c r="IV25" s="110">
        <f t="shared" si="618"/>
        <v>0</v>
      </c>
      <c r="IW25" s="100">
        <f t="shared" si="619"/>
        <v>0</v>
      </c>
      <c r="IX25" s="70">
        <f t="shared" si="620"/>
        <v>0</v>
      </c>
      <c r="IY25" s="79"/>
      <c r="IZ25" s="69"/>
      <c r="JA25" s="69"/>
      <c r="JB25" s="69"/>
      <c r="JC25" s="69"/>
      <c r="JD25" s="69"/>
      <c r="JE25" s="69"/>
      <c r="JF25" s="70">
        <f t="shared" si="621"/>
        <v>0</v>
      </c>
      <c r="JG25" s="79"/>
      <c r="JH25" s="69"/>
      <c r="JI25" s="69"/>
      <c r="JJ25" s="69"/>
      <c r="JK25" s="69"/>
      <c r="JL25" s="69"/>
      <c r="JM25" s="69"/>
      <c r="JN25" s="97">
        <f t="shared" si="622"/>
        <v>0</v>
      </c>
      <c r="JO25" s="79"/>
      <c r="JP25" s="69"/>
      <c r="JQ25" s="69"/>
      <c r="JR25" s="69"/>
      <c r="JS25" s="69"/>
      <c r="JT25" s="69"/>
      <c r="JU25" s="69"/>
      <c r="JV25" s="70">
        <f t="shared" si="623"/>
        <v>0</v>
      </c>
      <c r="JW25" s="79"/>
      <c r="JX25" s="69"/>
      <c r="JY25" s="69"/>
      <c r="JZ25" s="69"/>
      <c r="KA25" s="69"/>
      <c r="KB25" s="69"/>
      <c r="KC25" s="69"/>
      <c r="KD25" s="70">
        <f t="shared" si="624"/>
        <v>0</v>
      </c>
      <c r="KE25" s="110">
        <f t="shared" si="625"/>
        <v>0</v>
      </c>
      <c r="KF25" s="100">
        <f t="shared" si="626"/>
        <v>0</v>
      </c>
      <c r="KG25" s="70">
        <f t="shared" si="627"/>
        <v>0</v>
      </c>
      <c r="KH25" s="79"/>
      <c r="KI25" s="69"/>
      <c r="KJ25" s="69"/>
      <c r="KK25" s="69"/>
      <c r="KL25" s="69"/>
      <c r="KM25" s="69"/>
      <c r="KN25" s="69"/>
      <c r="KO25" s="70">
        <f t="shared" si="628"/>
        <v>0</v>
      </c>
      <c r="KP25" s="79"/>
      <c r="KQ25" s="69"/>
      <c r="KR25" s="69"/>
      <c r="KS25" s="69"/>
      <c r="KT25" s="69"/>
      <c r="KU25" s="69"/>
      <c r="KV25" s="69"/>
      <c r="KW25" s="97">
        <f t="shared" si="629"/>
        <v>0</v>
      </c>
      <c r="KX25" s="79"/>
      <c r="KY25" s="69"/>
      <c r="KZ25" s="69"/>
      <c r="LA25" s="69"/>
      <c r="LB25" s="69"/>
      <c r="LC25" s="69"/>
      <c r="LD25" s="69"/>
      <c r="LE25" s="70">
        <f t="shared" si="630"/>
        <v>0</v>
      </c>
      <c r="LF25" s="79"/>
      <c r="LG25" s="69"/>
      <c r="LH25" s="69"/>
      <c r="LI25" s="69"/>
      <c r="LJ25" s="69"/>
      <c r="LK25" s="69"/>
      <c r="LL25" s="69"/>
      <c r="LM25" s="70">
        <f t="shared" si="631"/>
        <v>0</v>
      </c>
      <c r="LN25" s="110">
        <f t="shared" si="632"/>
        <v>0</v>
      </c>
      <c r="LO25" s="100">
        <f t="shared" si="633"/>
        <v>0</v>
      </c>
      <c r="LP25" s="70">
        <f t="shared" si="634"/>
        <v>0</v>
      </c>
      <c r="LQ25" s="79"/>
      <c r="LR25" s="69"/>
      <c r="LS25" s="69"/>
      <c r="LT25" s="69"/>
      <c r="LU25" s="69"/>
      <c r="LV25" s="69"/>
      <c r="LW25" s="69"/>
      <c r="LX25" s="70">
        <f t="shared" si="635"/>
        <v>0</v>
      </c>
      <c r="LY25" s="79"/>
      <c r="LZ25" s="69"/>
      <c r="MA25" s="69"/>
      <c r="MB25" s="69"/>
      <c r="MC25" s="69"/>
      <c r="MD25" s="69"/>
      <c r="ME25" s="69"/>
      <c r="MF25" s="97">
        <f t="shared" si="636"/>
        <v>0</v>
      </c>
      <c r="MG25" s="79"/>
      <c r="MH25" s="69"/>
      <c r="MI25" s="69"/>
      <c r="MJ25" s="69"/>
      <c r="MK25" s="69"/>
      <c r="ML25" s="69"/>
      <c r="MM25" s="69"/>
      <c r="MN25" s="70">
        <f t="shared" si="637"/>
        <v>0</v>
      </c>
      <c r="MO25" s="79"/>
      <c r="MP25" s="69"/>
      <c r="MQ25" s="69"/>
      <c r="MR25" s="69"/>
      <c r="MS25" s="69"/>
      <c r="MT25" s="69"/>
      <c r="MU25" s="69"/>
      <c r="MV25" s="70">
        <f t="shared" si="638"/>
        <v>0</v>
      </c>
      <c r="MW25" s="110">
        <f t="shared" si="639"/>
        <v>0</v>
      </c>
      <c r="MX25" s="100">
        <f t="shared" si="640"/>
        <v>0</v>
      </c>
      <c r="MY25" s="70">
        <f t="shared" si="641"/>
        <v>0</v>
      </c>
      <c r="MZ25" s="79"/>
      <c r="NA25" s="69"/>
      <c r="NB25" s="69"/>
      <c r="NC25" s="69"/>
      <c r="ND25" s="69"/>
      <c r="NE25" s="69"/>
      <c r="NF25" s="69"/>
      <c r="NG25" s="70">
        <f t="shared" si="642"/>
        <v>0</v>
      </c>
      <c r="NH25" s="79"/>
      <c r="NI25" s="69"/>
      <c r="NJ25" s="69"/>
      <c r="NK25" s="69"/>
      <c r="NL25" s="69"/>
      <c r="NM25" s="69"/>
      <c r="NN25" s="69"/>
      <c r="NO25" s="97">
        <f t="shared" si="643"/>
        <v>0</v>
      </c>
      <c r="NP25" s="79"/>
      <c r="NQ25" s="69"/>
      <c r="NR25" s="69"/>
      <c r="NS25" s="69"/>
      <c r="NT25" s="69"/>
      <c r="NU25" s="69"/>
      <c r="NV25" s="69"/>
      <c r="NW25" s="70">
        <f t="shared" si="644"/>
        <v>0</v>
      </c>
      <c r="NX25" s="79"/>
      <c r="NY25" s="69"/>
      <c r="NZ25" s="69"/>
      <c r="OA25" s="69"/>
      <c r="OB25" s="69"/>
      <c r="OC25" s="69"/>
      <c r="OD25" s="69"/>
      <c r="OE25" s="70">
        <f t="shared" si="645"/>
        <v>0</v>
      </c>
      <c r="OF25" s="110">
        <f t="shared" si="646"/>
        <v>0</v>
      </c>
      <c r="OG25" s="100">
        <f t="shared" si="647"/>
        <v>0</v>
      </c>
      <c r="OH25" s="70">
        <f t="shared" si="648"/>
        <v>0</v>
      </c>
      <c r="OI25" s="79"/>
      <c r="OJ25" s="69"/>
      <c r="OK25" s="69"/>
      <c r="OL25" s="69"/>
      <c r="OM25" s="69"/>
      <c r="ON25" s="69"/>
      <c r="OO25" s="69"/>
      <c r="OP25" s="70">
        <f t="shared" si="649"/>
        <v>0</v>
      </c>
      <c r="OQ25" s="79"/>
      <c r="OR25" s="69"/>
      <c r="OS25" s="69"/>
      <c r="OT25" s="69"/>
      <c r="OU25" s="69"/>
      <c r="OV25" s="69"/>
      <c r="OW25" s="69"/>
      <c r="OX25" s="97">
        <f t="shared" si="650"/>
        <v>0</v>
      </c>
      <c r="OY25" s="79"/>
      <c r="OZ25" s="69"/>
      <c r="PA25" s="69"/>
      <c r="PB25" s="69"/>
      <c r="PC25" s="69"/>
      <c r="PD25" s="69"/>
      <c r="PE25" s="69"/>
      <c r="PF25" s="70">
        <f t="shared" si="651"/>
        <v>0</v>
      </c>
      <c r="PG25" s="79"/>
      <c r="PH25" s="69"/>
      <c r="PI25" s="69"/>
      <c r="PJ25" s="69"/>
      <c r="PK25" s="69"/>
      <c r="PL25" s="69"/>
      <c r="PM25" s="69"/>
      <c r="PN25" s="70">
        <f t="shared" si="652"/>
        <v>0</v>
      </c>
      <c r="PO25" s="110">
        <f t="shared" si="653"/>
        <v>0</v>
      </c>
      <c r="PP25" s="100">
        <f t="shared" si="654"/>
        <v>0</v>
      </c>
      <c r="PQ25" s="70">
        <f t="shared" si="655"/>
        <v>0</v>
      </c>
      <c r="PR25" s="79"/>
      <c r="PS25" s="69"/>
      <c r="PT25" s="69"/>
      <c r="PU25" s="69"/>
      <c r="PV25" s="69"/>
      <c r="PW25" s="69"/>
      <c r="PX25" s="69"/>
      <c r="PY25" s="70">
        <f t="shared" si="656"/>
        <v>0</v>
      </c>
      <c r="PZ25" s="79"/>
      <c r="QA25" s="69"/>
      <c r="QB25" s="69"/>
      <c r="QC25" s="69"/>
      <c r="QD25" s="69"/>
      <c r="QE25" s="69"/>
      <c r="QF25" s="69"/>
      <c r="QG25" s="97">
        <f t="shared" si="657"/>
        <v>0</v>
      </c>
      <c r="QH25" s="79"/>
      <c r="QI25" s="69"/>
      <c r="QJ25" s="69"/>
      <c r="QK25" s="69"/>
      <c r="QL25" s="69"/>
      <c r="QM25" s="69"/>
      <c r="QN25" s="69"/>
      <c r="QO25" s="70">
        <f t="shared" si="658"/>
        <v>0</v>
      </c>
      <c r="QP25" s="79"/>
      <c r="QQ25" s="69"/>
      <c r="QR25" s="69"/>
      <c r="QS25" s="69"/>
      <c r="QT25" s="69"/>
      <c r="QU25" s="69"/>
      <c r="QV25" s="69"/>
      <c r="QW25" s="70">
        <f t="shared" si="659"/>
        <v>0</v>
      </c>
      <c r="QX25" s="110">
        <f t="shared" si="660"/>
        <v>0</v>
      </c>
      <c r="QY25" s="100">
        <f t="shared" si="661"/>
        <v>0</v>
      </c>
      <c r="QZ25" s="70">
        <f t="shared" si="662"/>
        <v>0</v>
      </c>
      <c r="RA25" s="71"/>
    </row>
    <row r="26" spans="1:469" ht="15" customHeight="1" x14ac:dyDescent="0.3">
      <c r="A26" s="178"/>
      <c r="B26" s="62"/>
      <c r="C26" s="50"/>
      <c r="D26" s="50"/>
      <c r="E26" s="50">
        <v>1</v>
      </c>
      <c r="F26" s="50"/>
      <c r="G26" s="63"/>
      <c r="H26" s="63"/>
      <c r="I26" s="50"/>
      <c r="J26" s="50"/>
      <c r="K26" s="64"/>
      <c r="L26" s="50"/>
      <c r="M26" s="77"/>
      <c r="N26" s="55"/>
      <c r="O26" s="51"/>
      <c r="P26" s="51"/>
      <c r="Q26" s="51"/>
      <c r="R26" s="51"/>
      <c r="S26" s="51"/>
      <c r="T26" s="51"/>
      <c r="U26" s="56">
        <f t="shared" si="572"/>
        <v>0</v>
      </c>
      <c r="V26" s="55"/>
      <c r="W26" s="51"/>
      <c r="X26" s="51"/>
      <c r="Y26" s="51"/>
      <c r="Z26" s="51"/>
      <c r="AA26" s="51"/>
      <c r="AB26" s="51"/>
      <c r="AC26" s="86">
        <f t="shared" si="573"/>
        <v>0</v>
      </c>
      <c r="AD26" s="55"/>
      <c r="AE26" s="51"/>
      <c r="AF26" s="51"/>
      <c r="AG26" s="51"/>
      <c r="AH26" s="51"/>
      <c r="AI26" s="51"/>
      <c r="AJ26" s="51"/>
      <c r="AK26" s="56">
        <f t="shared" si="574"/>
        <v>0</v>
      </c>
      <c r="AL26" s="55"/>
      <c r="AM26" s="51"/>
      <c r="AN26" s="51"/>
      <c r="AO26" s="51"/>
      <c r="AP26" s="51"/>
      <c r="AQ26" s="51"/>
      <c r="AR26" s="51"/>
      <c r="AS26" s="56">
        <f t="shared" si="575"/>
        <v>0</v>
      </c>
      <c r="AT26" s="92">
        <f t="shared" si="576"/>
        <v>0</v>
      </c>
      <c r="AU26" s="49">
        <f t="shared" si="577"/>
        <v>0</v>
      </c>
      <c r="AV26" s="56">
        <f t="shared" si="578"/>
        <v>0</v>
      </c>
      <c r="AW26" s="55"/>
      <c r="AX26" s="51"/>
      <c r="AY26" s="51"/>
      <c r="AZ26" s="51"/>
      <c r="BA26" s="51"/>
      <c r="BB26" s="51"/>
      <c r="BC26" s="51"/>
      <c r="BD26" s="56">
        <f t="shared" si="579"/>
        <v>0</v>
      </c>
      <c r="BE26" s="55"/>
      <c r="BF26" s="51"/>
      <c r="BG26" s="51"/>
      <c r="BH26" s="51"/>
      <c r="BI26" s="51"/>
      <c r="BJ26" s="51"/>
      <c r="BK26" s="51"/>
      <c r="BL26" s="86">
        <f t="shared" si="580"/>
        <v>0</v>
      </c>
      <c r="BM26" s="55"/>
      <c r="BN26" s="51"/>
      <c r="BO26" s="51"/>
      <c r="BP26" s="51"/>
      <c r="BQ26" s="51"/>
      <c r="BR26" s="51"/>
      <c r="BS26" s="51"/>
      <c r="BT26" s="56">
        <f t="shared" si="581"/>
        <v>0</v>
      </c>
      <c r="BU26" s="55"/>
      <c r="BV26" s="51"/>
      <c r="BW26" s="51"/>
      <c r="BX26" s="51"/>
      <c r="BY26" s="51"/>
      <c r="BZ26" s="51"/>
      <c r="CA26" s="51"/>
      <c r="CB26" s="56">
        <f t="shared" si="582"/>
        <v>0</v>
      </c>
      <c r="CC26" s="92">
        <f t="shared" si="583"/>
        <v>0</v>
      </c>
      <c r="CD26" s="49">
        <f t="shared" si="584"/>
        <v>0</v>
      </c>
      <c r="CE26" s="56">
        <f t="shared" si="585"/>
        <v>0</v>
      </c>
      <c r="CF26" s="55"/>
      <c r="CG26" s="51"/>
      <c r="CH26" s="51"/>
      <c r="CI26" s="51"/>
      <c r="CJ26" s="51"/>
      <c r="CK26" s="51"/>
      <c r="CL26" s="51"/>
      <c r="CM26" s="56">
        <f t="shared" si="586"/>
        <v>0</v>
      </c>
      <c r="CN26" s="55"/>
      <c r="CO26" s="51"/>
      <c r="CP26" s="51"/>
      <c r="CQ26" s="51"/>
      <c r="CR26" s="51"/>
      <c r="CS26" s="51"/>
      <c r="CT26" s="51"/>
      <c r="CU26" s="86">
        <f t="shared" si="587"/>
        <v>0</v>
      </c>
      <c r="CV26" s="55"/>
      <c r="CW26" s="51"/>
      <c r="CX26" s="51"/>
      <c r="CY26" s="51"/>
      <c r="CZ26" s="51"/>
      <c r="DA26" s="51"/>
      <c r="DB26" s="51"/>
      <c r="DC26" s="56">
        <f t="shared" si="588"/>
        <v>0</v>
      </c>
      <c r="DD26" s="55"/>
      <c r="DE26" s="51"/>
      <c r="DF26" s="51"/>
      <c r="DG26" s="51"/>
      <c r="DH26" s="51"/>
      <c r="DI26" s="51"/>
      <c r="DJ26" s="51"/>
      <c r="DK26" s="56">
        <f t="shared" si="589"/>
        <v>0</v>
      </c>
      <c r="DL26" s="92">
        <f t="shared" si="590"/>
        <v>0</v>
      </c>
      <c r="DM26" s="49">
        <f t="shared" si="591"/>
        <v>0</v>
      </c>
      <c r="DN26" s="56">
        <f t="shared" si="592"/>
        <v>0</v>
      </c>
      <c r="DO26" s="55"/>
      <c r="DP26" s="51"/>
      <c r="DQ26" s="51"/>
      <c r="DR26" s="51"/>
      <c r="DS26" s="51"/>
      <c r="DT26" s="51"/>
      <c r="DU26" s="51"/>
      <c r="DV26" s="56">
        <f t="shared" si="593"/>
        <v>0</v>
      </c>
      <c r="DW26" s="55"/>
      <c r="DX26" s="51"/>
      <c r="DY26" s="51"/>
      <c r="DZ26" s="51"/>
      <c r="EA26" s="51"/>
      <c r="EB26" s="51"/>
      <c r="EC26" s="51"/>
      <c r="ED26" s="86">
        <f t="shared" si="594"/>
        <v>0</v>
      </c>
      <c r="EE26" s="55"/>
      <c r="EF26" s="51"/>
      <c r="EG26" s="51"/>
      <c r="EH26" s="51"/>
      <c r="EI26" s="51"/>
      <c r="EJ26" s="51"/>
      <c r="EK26" s="51"/>
      <c r="EL26" s="56">
        <f t="shared" si="595"/>
        <v>0</v>
      </c>
      <c r="EM26" s="55"/>
      <c r="EN26" s="51"/>
      <c r="EO26" s="51"/>
      <c r="EP26" s="51"/>
      <c r="EQ26" s="51"/>
      <c r="ER26" s="51"/>
      <c r="ES26" s="51"/>
      <c r="ET26" s="56">
        <f t="shared" si="596"/>
        <v>0</v>
      </c>
      <c r="EU26" s="92">
        <f t="shared" si="597"/>
        <v>0</v>
      </c>
      <c r="EV26" s="49">
        <f t="shared" si="598"/>
        <v>0</v>
      </c>
      <c r="EW26" s="56">
        <f t="shared" si="599"/>
        <v>0</v>
      </c>
      <c r="EX26" s="55"/>
      <c r="EY26" s="51"/>
      <c r="EZ26" s="51"/>
      <c r="FA26" s="51"/>
      <c r="FB26" s="51"/>
      <c r="FC26" s="51"/>
      <c r="FD26" s="51"/>
      <c r="FE26" s="56">
        <f t="shared" si="600"/>
        <v>0</v>
      </c>
      <c r="FF26" s="55"/>
      <c r="FG26" s="51"/>
      <c r="FH26" s="51"/>
      <c r="FI26" s="51"/>
      <c r="FJ26" s="51"/>
      <c r="FK26" s="51"/>
      <c r="FL26" s="51"/>
      <c r="FM26" s="86">
        <f t="shared" si="601"/>
        <v>0</v>
      </c>
      <c r="FN26" s="55"/>
      <c r="FO26" s="51"/>
      <c r="FP26" s="51"/>
      <c r="FQ26" s="51"/>
      <c r="FR26" s="51"/>
      <c r="FS26" s="51"/>
      <c r="FT26" s="51"/>
      <c r="FU26" s="56">
        <f t="shared" si="602"/>
        <v>0</v>
      </c>
      <c r="FV26" s="55"/>
      <c r="FW26" s="51"/>
      <c r="FX26" s="51"/>
      <c r="FY26" s="51"/>
      <c r="FZ26" s="51"/>
      <c r="GA26" s="51"/>
      <c r="GB26" s="51"/>
      <c r="GC26" s="56">
        <f t="shared" si="603"/>
        <v>0</v>
      </c>
      <c r="GD26" s="92">
        <f t="shared" si="604"/>
        <v>0</v>
      </c>
      <c r="GE26" s="49">
        <f t="shared" si="605"/>
        <v>0</v>
      </c>
      <c r="GF26" s="56">
        <f t="shared" si="606"/>
        <v>0</v>
      </c>
      <c r="GG26" s="55"/>
      <c r="GH26" s="51"/>
      <c r="GI26" s="51"/>
      <c r="GJ26" s="51"/>
      <c r="GK26" s="51"/>
      <c r="GL26" s="51"/>
      <c r="GM26" s="51"/>
      <c r="GN26" s="56">
        <f t="shared" si="607"/>
        <v>0</v>
      </c>
      <c r="GO26" s="55"/>
      <c r="GP26" s="51"/>
      <c r="GQ26" s="51"/>
      <c r="GR26" s="51"/>
      <c r="GS26" s="51"/>
      <c r="GT26" s="51"/>
      <c r="GU26" s="51"/>
      <c r="GV26" s="86">
        <f t="shared" si="608"/>
        <v>0</v>
      </c>
      <c r="GW26" s="55"/>
      <c r="GX26" s="51"/>
      <c r="GY26" s="51"/>
      <c r="GZ26" s="51"/>
      <c r="HA26" s="51"/>
      <c r="HB26" s="51"/>
      <c r="HC26" s="51"/>
      <c r="HD26" s="56">
        <f t="shared" si="609"/>
        <v>0</v>
      </c>
      <c r="HE26" s="55"/>
      <c r="HF26" s="51"/>
      <c r="HG26" s="51"/>
      <c r="HH26" s="51"/>
      <c r="HI26" s="51"/>
      <c r="HJ26" s="51"/>
      <c r="HK26" s="51"/>
      <c r="HL26" s="56">
        <f t="shared" si="610"/>
        <v>0</v>
      </c>
      <c r="HM26" s="92">
        <f t="shared" si="611"/>
        <v>0</v>
      </c>
      <c r="HN26" s="49">
        <f t="shared" si="612"/>
        <v>0</v>
      </c>
      <c r="HO26" s="56">
        <f t="shared" si="613"/>
        <v>0</v>
      </c>
      <c r="HP26" s="55"/>
      <c r="HQ26" s="51"/>
      <c r="HR26" s="51"/>
      <c r="HS26" s="51"/>
      <c r="HT26" s="51"/>
      <c r="HU26" s="51"/>
      <c r="HV26" s="51"/>
      <c r="HW26" s="56">
        <f t="shared" si="614"/>
        <v>0</v>
      </c>
      <c r="HX26" s="55"/>
      <c r="HY26" s="51"/>
      <c r="HZ26" s="51"/>
      <c r="IA26" s="51"/>
      <c r="IB26" s="51"/>
      <c r="IC26" s="51"/>
      <c r="ID26" s="51"/>
      <c r="IE26" s="86">
        <f t="shared" si="615"/>
        <v>0</v>
      </c>
      <c r="IF26" s="55"/>
      <c r="IG26" s="51"/>
      <c r="IH26" s="51"/>
      <c r="II26" s="51"/>
      <c r="IJ26" s="51"/>
      <c r="IK26" s="51"/>
      <c r="IL26" s="51"/>
      <c r="IM26" s="56">
        <f t="shared" si="616"/>
        <v>0</v>
      </c>
      <c r="IN26" s="55"/>
      <c r="IO26" s="51"/>
      <c r="IP26" s="51"/>
      <c r="IQ26" s="51"/>
      <c r="IR26" s="51"/>
      <c r="IS26" s="51"/>
      <c r="IT26" s="51"/>
      <c r="IU26" s="56">
        <f t="shared" si="617"/>
        <v>0</v>
      </c>
      <c r="IV26" s="92">
        <f t="shared" si="618"/>
        <v>0</v>
      </c>
      <c r="IW26" s="49">
        <f t="shared" si="619"/>
        <v>0</v>
      </c>
      <c r="IX26" s="56">
        <f t="shared" si="620"/>
        <v>0</v>
      </c>
      <c r="IY26" s="55"/>
      <c r="IZ26" s="51"/>
      <c r="JA26" s="51"/>
      <c r="JB26" s="51"/>
      <c r="JC26" s="51"/>
      <c r="JD26" s="51"/>
      <c r="JE26" s="51"/>
      <c r="JF26" s="56">
        <f t="shared" si="621"/>
        <v>0</v>
      </c>
      <c r="JG26" s="55"/>
      <c r="JH26" s="51"/>
      <c r="JI26" s="51"/>
      <c r="JJ26" s="51"/>
      <c r="JK26" s="51"/>
      <c r="JL26" s="51"/>
      <c r="JM26" s="51"/>
      <c r="JN26" s="86">
        <f t="shared" si="622"/>
        <v>0</v>
      </c>
      <c r="JO26" s="55"/>
      <c r="JP26" s="51"/>
      <c r="JQ26" s="51"/>
      <c r="JR26" s="51"/>
      <c r="JS26" s="51"/>
      <c r="JT26" s="51"/>
      <c r="JU26" s="51"/>
      <c r="JV26" s="56">
        <f t="shared" si="623"/>
        <v>0</v>
      </c>
      <c r="JW26" s="55"/>
      <c r="JX26" s="51"/>
      <c r="JY26" s="51"/>
      <c r="JZ26" s="51"/>
      <c r="KA26" s="51"/>
      <c r="KB26" s="51"/>
      <c r="KC26" s="51"/>
      <c r="KD26" s="56">
        <f t="shared" si="624"/>
        <v>0</v>
      </c>
      <c r="KE26" s="92">
        <f t="shared" si="625"/>
        <v>0</v>
      </c>
      <c r="KF26" s="49">
        <f t="shared" si="626"/>
        <v>0</v>
      </c>
      <c r="KG26" s="56">
        <f t="shared" si="627"/>
        <v>0</v>
      </c>
      <c r="KH26" s="55"/>
      <c r="KI26" s="51"/>
      <c r="KJ26" s="51"/>
      <c r="KK26" s="51"/>
      <c r="KL26" s="51"/>
      <c r="KM26" s="51"/>
      <c r="KN26" s="51"/>
      <c r="KO26" s="56">
        <f t="shared" si="628"/>
        <v>0</v>
      </c>
      <c r="KP26" s="55"/>
      <c r="KQ26" s="51"/>
      <c r="KR26" s="51"/>
      <c r="KS26" s="51"/>
      <c r="KT26" s="51"/>
      <c r="KU26" s="51"/>
      <c r="KV26" s="51"/>
      <c r="KW26" s="86">
        <f t="shared" si="629"/>
        <v>0</v>
      </c>
      <c r="KX26" s="55"/>
      <c r="KY26" s="51"/>
      <c r="KZ26" s="51"/>
      <c r="LA26" s="51"/>
      <c r="LB26" s="51"/>
      <c r="LC26" s="51"/>
      <c r="LD26" s="51"/>
      <c r="LE26" s="56">
        <f t="shared" si="630"/>
        <v>0</v>
      </c>
      <c r="LF26" s="55"/>
      <c r="LG26" s="51"/>
      <c r="LH26" s="51"/>
      <c r="LI26" s="51"/>
      <c r="LJ26" s="51"/>
      <c r="LK26" s="51"/>
      <c r="LL26" s="51"/>
      <c r="LM26" s="56">
        <f t="shared" si="631"/>
        <v>0</v>
      </c>
      <c r="LN26" s="92">
        <f t="shared" si="632"/>
        <v>0</v>
      </c>
      <c r="LO26" s="49">
        <f t="shared" si="633"/>
        <v>0</v>
      </c>
      <c r="LP26" s="56">
        <f t="shared" si="634"/>
        <v>0</v>
      </c>
      <c r="LQ26" s="55"/>
      <c r="LR26" s="51"/>
      <c r="LS26" s="51"/>
      <c r="LT26" s="51"/>
      <c r="LU26" s="51"/>
      <c r="LV26" s="51"/>
      <c r="LW26" s="51"/>
      <c r="LX26" s="56">
        <f t="shared" si="635"/>
        <v>0</v>
      </c>
      <c r="LY26" s="55"/>
      <c r="LZ26" s="51"/>
      <c r="MA26" s="51"/>
      <c r="MB26" s="51"/>
      <c r="MC26" s="51"/>
      <c r="MD26" s="51"/>
      <c r="ME26" s="51"/>
      <c r="MF26" s="86">
        <f t="shared" si="636"/>
        <v>0</v>
      </c>
      <c r="MG26" s="55"/>
      <c r="MH26" s="51"/>
      <c r="MI26" s="51"/>
      <c r="MJ26" s="51"/>
      <c r="MK26" s="51"/>
      <c r="ML26" s="51"/>
      <c r="MM26" s="51"/>
      <c r="MN26" s="56">
        <f t="shared" si="637"/>
        <v>0</v>
      </c>
      <c r="MO26" s="55"/>
      <c r="MP26" s="51"/>
      <c r="MQ26" s="51"/>
      <c r="MR26" s="51"/>
      <c r="MS26" s="51"/>
      <c r="MT26" s="51"/>
      <c r="MU26" s="51"/>
      <c r="MV26" s="56">
        <f t="shared" si="638"/>
        <v>0</v>
      </c>
      <c r="MW26" s="92">
        <f t="shared" si="639"/>
        <v>0</v>
      </c>
      <c r="MX26" s="49">
        <f t="shared" si="640"/>
        <v>0</v>
      </c>
      <c r="MY26" s="56">
        <f t="shared" si="641"/>
        <v>0</v>
      </c>
      <c r="MZ26" s="55"/>
      <c r="NA26" s="51"/>
      <c r="NB26" s="51"/>
      <c r="NC26" s="51"/>
      <c r="ND26" s="51"/>
      <c r="NE26" s="51"/>
      <c r="NF26" s="51"/>
      <c r="NG26" s="56">
        <f t="shared" si="642"/>
        <v>0</v>
      </c>
      <c r="NH26" s="55"/>
      <c r="NI26" s="51"/>
      <c r="NJ26" s="51"/>
      <c r="NK26" s="51"/>
      <c r="NL26" s="51"/>
      <c r="NM26" s="51"/>
      <c r="NN26" s="51"/>
      <c r="NO26" s="86">
        <f t="shared" si="643"/>
        <v>0</v>
      </c>
      <c r="NP26" s="55"/>
      <c r="NQ26" s="51"/>
      <c r="NR26" s="51"/>
      <c r="NS26" s="51"/>
      <c r="NT26" s="51"/>
      <c r="NU26" s="51"/>
      <c r="NV26" s="51"/>
      <c r="NW26" s="56">
        <f t="shared" si="644"/>
        <v>0</v>
      </c>
      <c r="NX26" s="55"/>
      <c r="NY26" s="51"/>
      <c r="NZ26" s="51"/>
      <c r="OA26" s="51"/>
      <c r="OB26" s="51"/>
      <c r="OC26" s="51"/>
      <c r="OD26" s="51"/>
      <c r="OE26" s="56">
        <f t="shared" si="645"/>
        <v>0</v>
      </c>
      <c r="OF26" s="92">
        <f t="shared" si="646"/>
        <v>0</v>
      </c>
      <c r="OG26" s="49">
        <f t="shared" si="647"/>
        <v>0</v>
      </c>
      <c r="OH26" s="56">
        <f t="shared" si="648"/>
        <v>0</v>
      </c>
      <c r="OI26" s="55"/>
      <c r="OJ26" s="51"/>
      <c r="OK26" s="51"/>
      <c r="OL26" s="51"/>
      <c r="OM26" s="51"/>
      <c r="ON26" s="51"/>
      <c r="OO26" s="51"/>
      <c r="OP26" s="56">
        <f t="shared" si="649"/>
        <v>0</v>
      </c>
      <c r="OQ26" s="55"/>
      <c r="OR26" s="51"/>
      <c r="OS26" s="51"/>
      <c r="OT26" s="51"/>
      <c r="OU26" s="51"/>
      <c r="OV26" s="51"/>
      <c r="OW26" s="51"/>
      <c r="OX26" s="86">
        <f t="shared" si="650"/>
        <v>0</v>
      </c>
      <c r="OY26" s="55"/>
      <c r="OZ26" s="51"/>
      <c r="PA26" s="51"/>
      <c r="PB26" s="51"/>
      <c r="PC26" s="51"/>
      <c r="PD26" s="51"/>
      <c r="PE26" s="51"/>
      <c r="PF26" s="56">
        <f t="shared" si="651"/>
        <v>0</v>
      </c>
      <c r="PG26" s="55"/>
      <c r="PH26" s="51"/>
      <c r="PI26" s="51"/>
      <c r="PJ26" s="51"/>
      <c r="PK26" s="51"/>
      <c r="PL26" s="51"/>
      <c r="PM26" s="51"/>
      <c r="PN26" s="56">
        <f t="shared" si="652"/>
        <v>0</v>
      </c>
      <c r="PO26" s="92">
        <f t="shared" si="653"/>
        <v>0</v>
      </c>
      <c r="PP26" s="49">
        <f t="shared" si="654"/>
        <v>0</v>
      </c>
      <c r="PQ26" s="56">
        <f t="shared" si="655"/>
        <v>0</v>
      </c>
      <c r="PR26" s="55"/>
      <c r="PS26" s="51"/>
      <c r="PT26" s="51"/>
      <c r="PU26" s="51"/>
      <c r="PV26" s="51"/>
      <c r="PW26" s="51"/>
      <c r="PX26" s="51"/>
      <c r="PY26" s="56">
        <f t="shared" si="656"/>
        <v>0</v>
      </c>
      <c r="PZ26" s="55"/>
      <c r="QA26" s="51"/>
      <c r="QB26" s="51"/>
      <c r="QC26" s="51"/>
      <c r="QD26" s="51"/>
      <c r="QE26" s="51"/>
      <c r="QF26" s="51"/>
      <c r="QG26" s="86">
        <f t="shared" si="657"/>
        <v>0</v>
      </c>
      <c r="QH26" s="55"/>
      <c r="QI26" s="51"/>
      <c r="QJ26" s="51"/>
      <c r="QK26" s="51"/>
      <c r="QL26" s="51"/>
      <c r="QM26" s="51"/>
      <c r="QN26" s="51"/>
      <c r="QO26" s="56">
        <f t="shared" si="658"/>
        <v>0</v>
      </c>
      <c r="QP26" s="55"/>
      <c r="QQ26" s="51"/>
      <c r="QR26" s="51"/>
      <c r="QS26" s="51"/>
      <c r="QT26" s="51"/>
      <c r="QU26" s="51"/>
      <c r="QV26" s="51"/>
      <c r="QW26" s="56">
        <f t="shared" si="659"/>
        <v>0</v>
      </c>
      <c r="QX26" s="92">
        <f t="shared" si="660"/>
        <v>0</v>
      </c>
      <c r="QY26" s="49">
        <f t="shared" si="661"/>
        <v>0</v>
      </c>
      <c r="QZ26" s="56">
        <f t="shared" si="662"/>
        <v>0</v>
      </c>
      <c r="RA26" s="43"/>
    </row>
    <row r="27" spans="1:469" s="42" customFormat="1" ht="41.25" customHeight="1" x14ac:dyDescent="0.3">
      <c r="B27" s="59" t="s">
        <v>0</v>
      </c>
      <c r="C27" s="60" t="s">
        <v>1</v>
      </c>
      <c r="D27" s="60" t="s">
        <v>177</v>
      </c>
      <c r="E27" s="60" t="s">
        <v>178</v>
      </c>
      <c r="F27" s="60" t="s">
        <v>2</v>
      </c>
      <c r="G27" s="60" t="s">
        <v>3</v>
      </c>
      <c r="H27" s="60" t="s">
        <v>4</v>
      </c>
      <c r="I27" s="60" t="s">
        <v>5</v>
      </c>
      <c r="J27" s="60" t="s">
        <v>59</v>
      </c>
      <c r="K27" s="61" t="s">
        <v>73</v>
      </c>
      <c r="L27" s="61" t="s">
        <v>74</v>
      </c>
      <c r="M27" s="76" t="s">
        <v>75</v>
      </c>
      <c r="N27" s="54">
        <f t="shared" ref="N27:T27" si="705">N3</f>
        <v>43101</v>
      </c>
      <c r="O27" s="45">
        <f t="shared" si="705"/>
        <v>43102</v>
      </c>
      <c r="P27" s="45">
        <f t="shared" si="705"/>
        <v>43103</v>
      </c>
      <c r="Q27" s="45">
        <f t="shared" si="705"/>
        <v>43104</v>
      </c>
      <c r="R27" s="45">
        <f t="shared" si="705"/>
        <v>43105</v>
      </c>
      <c r="S27" s="45">
        <f t="shared" si="705"/>
        <v>43106</v>
      </c>
      <c r="T27" s="45">
        <f t="shared" si="705"/>
        <v>43107</v>
      </c>
      <c r="U27" s="57" t="s">
        <v>179</v>
      </c>
      <c r="V27" s="103">
        <f t="shared" ref="V27:AB27" si="706">V3</f>
        <v>43108</v>
      </c>
      <c r="W27" s="96">
        <f t="shared" si="706"/>
        <v>43109</v>
      </c>
      <c r="X27" s="96">
        <f t="shared" si="706"/>
        <v>43110</v>
      </c>
      <c r="Y27" s="96">
        <f t="shared" si="706"/>
        <v>43111</v>
      </c>
      <c r="Z27" s="96">
        <f t="shared" si="706"/>
        <v>43112</v>
      </c>
      <c r="AA27" s="96">
        <f t="shared" si="706"/>
        <v>43113</v>
      </c>
      <c r="AB27" s="96">
        <f t="shared" si="706"/>
        <v>43114</v>
      </c>
      <c r="AC27" s="98" t="s">
        <v>179</v>
      </c>
      <c r="AD27" s="54">
        <f t="shared" ref="AD27:AJ27" si="707">AD3</f>
        <v>43115</v>
      </c>
      <c r="AE27" s="45">
        <f t="shared" si="707"/>
        <v>43116</v>
      </c>
      <c r="AF27" s="45">
        <f t="shared" si="707"/>
        <v>43117</v>
      </c>
      <c r="AG27" s="45">
        <f t="shared" si="707"/>
        <v>43118</v>
      </c>
      <c r="AH27" s="45">
        <f t="shared" si="707"/>
        <v>43119</v>
      </c>
      <c r="AI27" s="45">
        <f t="shared" si="707"/>
        <v>43120</v>
      </c>
      <c r="AJ27" s="45">
        <f t="shared" si="707"/>
        <v>43121</v>
      </c>
      <c r="AK27" s="57" t="s">
        <v>179</v>
      </c>
      <c r="AL27" s="103">
        <f t="shared" ref="AL27:AR27" si="708">AL3</f>
        <v>43122</v>
      </c>
      <c r="AM27" s="96">
        <f t="shared" si="708"/>
        <v>43123</v>
      </c>
      <c r="AN27" s="96">
        <f t="shared" si="708"/>
        <v>43124</v>
      </c>
      <c r="AO27" s="96">
        <f t="shared" si="708"/>
        <v>43125</v>
      </c>
      <c r="AP27" s="96">
        <f t="shared" si="708"/>
        <v>43126</v>
      </c>
      <c r="AQ27" s="96">
        <f t="shared" si="708"/>
        <v>43127</v>
      </c>
      <c r="AR27" s="96">
        <f t="shared" si="708"/>
        <v>43128</v>
      </c>
      <c r="AS27" s="107" t="s">
        <v>179</v>
      </c>
      <c r="AT27" s="111" t="s">
        <v>180</v>
      </c>
      <c r="AU27" s="58" t="s">
        <v>98</v>
      </c>
      <c r="AV27" s="107" t="s">
        <v>106</v>
      </c>
      <c r="AW27" s="54">
        <f t="shared" ref="AW27:BC27" si="709">AW3</f>
        <v>43129</v>
      </c>
      <c r="AX27" s="45">
        <f t="shared" si="709"/>
        <v>43130</v>
      </c>
      <c r="AY27" s="45">
        <f t="shared" si="709"/>
        <v>43131</v>
      </c>
      <c r="AZ27" s="45">
        <f t="shared" si="709"/>
        <v>43132</v>
      </c>
      <c r="BA27" s="45">
        <f t="shared" si="709"/>
        <v>43133</v>
      </c>
      <c r="BB27" s="45">
        <f t="shared" si="709"/>
        <v>43134</v>
      </c>
      <c r="BC27" s="45">
        <f t="shared" si="709"/>
        <v>43135</v>
      </c>
      <c r="BD27" s="57" t="s">
        <v>179</v>
      </c>
      <c r="BE27" s="103">
        <f t="shared" ref="BE27:BK27" si="710">BE3</f>
        <v>43136</v>
      </c>
      <c r="BF27" s="96">
        <f t="shared" si="710"/>
        <v>43137</v>
      </c>
      <c r="BG27" s="96">
        <f t="shared" si="710"/>
        <v>43138</v>
      </c>
      <c r="BH27" s="96">
        <f t="shared" si="710"/>
        <v>43139</v>
      </c>
      <c r="BI27" s="96">
        <f t="shared" si="710"/>
        <v>43140</v>
      </c>
      <c r="BJ27" s="96">
        <f t="shared" si="710"/>
        <v>43141</v>
      </c>
      <c r="BK27" s="96">
        <f t="shared" si="710"/>
        <v>43142</v>
      </c>
      <c r="BL27" s="98" t="s">
        <v>179</v>
      </c>
      <c r="BM27" s="54">
        <f t="shared" ref="BM27:BS27" si="711">BM3</f>
        <v>43143</v>
      </c>
      <c r="BN27" s="45">
        <f t="shared" si="711"/>
        <v>43144</v>
      </c>
      <c r="BO27" s="45">
        <f t="shared" si="711"/>
        <v>43145</v>
      </c>
      <c r="BP27" s="45">
        <f t="shared" si="711"/>
        <v>43146</v>
      </c>
      <c r="BQ27" s="45">
        <f t="shared" si="711"/>
        <v>43147</v>
      </c>
      <c r="BR27" s="45">
        <f t="shared" si="711"/>
        <v>43148</v>
      </c>
      <c r="BS27" s="45">
        <f t="shared" si="711"/>
        <v>43149</v>
      </c>
      <c r="BT27" s="57" t="s">
        <v>179</v>
      </c>
      <c r="BU27" s="103">
        <f t="shared" ref="BU27:CA27" si="712">BU3</f>
        <v>43150</v>
      </c>
      <c r="BV27" s="96">
        <f t="shared" si="712"/>
        <v>43151</v>
      </c>
      <c r="BW27" s="96">
        <f t="shared" si="712"/>
        <v>43152</v>
      </c>
      <c r="BX27" s="96">
        <f t="shared" si="712"/>
        <v>43153</v>
      </c>
      <c r="BY27" s="96">
        <f t="shared" si="712"/>
        <v>43154</v>
      </c>
      <c r="BZ27" s="96">
        <f t="shared" si="712"/>
        <v>43155</v>
      </c>
      <c r="CA27" s="96">
        <f t="shared" si="712"/>
        <v>43156</v>
      </c>
      <c r="CB27" s="107" t="s">
        <v>179</v>
      </c>
      <c r="CC27" s="111" t="s">
        <v>180</v>
      </c>
      <c r="CD27" s="58" t="s">
        <v>98</v>
      </c>
      <c r="CE27" s="107" t="s">
        <v>106</v>
      </c>
      <c r="CF27" s="54">
        <f t="shared" ref="CF27:CL27" si="713">CF3</f>
        <v>43157</v>
      </c>
      <c r="CG27" s="45">
        <f t="shared" si="713"/>
        <v>43158</v>
      </c>
      <c r="CH27" s="45">
        <f t="shared" si="713"/>
        <v>43159</v>
      </c>
      <c r="CI27" s="45">
        <f t="shared" si="713"/>
        <v>43160</v>
      </c>
      <c r="CJ27" s="45">
        <f t="shared" si="713"/>
        <v>43161</v>
      </c>
      <c r="CK27" s="45">
        <f t="shared" si="713"/>
        <v>43162</v>
      </c>
      <c r="CL27" s="45">
        <f t="shared" si="713"/>
        <v>43163</v>
      </c>
      <c r="CM27" s="57" t="s">
        <v>179</v>
      </c>
      <c r="CN27" s="103">
        <f t="shared" ref="CN27:CT27" si="714">CN3</f>
        <v>43164</v>
      </c>
      <c r="CO27" s="96">
        <f t="shared" si="714"/>
        <v>43165</v>
      </c>
      <c r="CP27" s="96">
        <f t="shared" si="714"/>
        <v>43166</v>
      </c>
      <c r="CQ27" s="96">
        <f t="shared" si="714"/>
        <v>43167</v>
      </c>
      <c r="CR27" s="96">
        <f t="shared" si="714"/>
        <v>43168</v>
      </c>
      <c r="CS27" s="96">
        <f t="shared" si="714"/>
        <v>43169</v>
      </c>
      <c r="CT27" s="96">
        <f t="shared" si="714"/>
        <v>43170</v>
      </c>
      <c r="CU27" s="98" t="s">
        <v>179</v>
      </c>
      <c r="CV27" s="54">
        <f t="shared" ref="CV27:DB27" si="715">CV3</f>
        <v>43171</v>
      </c>
      <c r="CW27" s="45">
        <f t="shared" si="715"/>
        <v>43172</v>
      </c>
      <c r="CX27" s="45">
        <f t="shared" si="715"/>
        <v>43173</v>
      </c>
      <c r="CY27" s="45">
        <f t="shared" si="715"/>
        <v>43174</v>
      </c>
      <c r="CZ27" s="45">
        <f t="shared" si="715"/>
        <v>43175</v>
      </c>
      <c r="DA27" s="45">
        <f t="shared" si="715"/>
        <v>43176</v>
      </c>
      <c r="DB27" s="45">
        <f t="shared" si="715"/>
        <v>43177</v>
      </c>
      <c r="DC27" s="57" t="s">
        <v>179</v>
      </c>
      <c r="DD27" s="103">
        <f t="shared" ref="DD27:DJ27" si="716">DD3</f>
        <v>43178</v>
      </c>
      <c r="DE27" s="96">
        <f t="shared" si="716"/>
        <v>43179</v>
      </c>
      <c r="DF27" s="96">
        <f t="shared" si="716"/>
        <v>43180</v>
      </c>
      <c r="DG27" s="96">
        <f t="shared" si="716"/>
        <v>43181</v>
      </c>
      <c r="DH27" s="96">
        <f t="shared" si="716"/>
        <v>43182</v>
      </c>
      <c r="DI27" s="96">
        <f t="shared" si="716"/>
        <v>43183</v>
      </c>
      <c r="DJ27" s="96">
        <f t="shared" si="716"/>
        <v>43184</v>
      </c>
      <c r="DK27" s="107" t="s">
        <v>179</v>
      </c>
      <c r="DL27" s="111" t="s">
        <v>180</v>
      </c>
      <c r="DM27" s="58" t="s">
        <v>98</v>
      </c>
      <c r="DN27" s="107" t="s">
        <v>106</v>
      </c>
      <c r="DO27" s="54">
        <f t="shared" ref="DO27:DU27" si="717">DO3</f>
        <v>43185</v>
      </c>
      <c r="DP27" s="45">
        <f t="shared" si="717"/>
        <v>43186</v>
      </c>
      <c r="DQ27" s="45">
        <f t="shared" si="717"/>
        <v>43187</v>
      </c>
      <c r="DR27" s="45">
        <f t="shared" si="717"/>
        <v>43188</v>
      </c>
      <c r="DS27" s="45">
        <f t="shared" si="717"/>
        <v>43189</v>
      </c>
      <c r="DT27" s="45">
        <f t="shared" si="717"/>
        <v>43190</v>
      </c>
      <c r="DU27" s="45">
        <f t="shared" si="717"/>
        <v>43191</v>
      </c>
      <c r="DV27" s="57" t="s">
        <v>179</v>
      </c>
      <c r="DW27" s="103">
        <f t="shared" ref="DW27:EC27" si="718">DW3</f>
        <v>43192</v>
      </c>
      <c r="DX27" s="96">
        <f t="shared" si="718"/>
        <v>43193</v>
      </c>
      <c r="DY27" s="96">
        <f t="shared" si="718"/>
        <v>43194</v>
      </c>
      <c r="DZ27" s="96">
        <f t="shared" si="718"/>
        <v>43195</v>
      </c>
      <c r="EA27" s="96">
        <f t="shared" si="718"/>
        <v>43196</v>
      </c>
      <c r="EB27" s="96">
        <f t="shared" si="718"/>
        <v>43197</v>
      </c>
      <c r="EC27" s="96">
        <f t="shared" si="718"/>
        <v>43198</v>
      </c>
      <c r="ED27" s="98" t="s">
        <v>179</v>
      </c>
      <c r="EE27" s="54">
        <f t="shared" ref="EE27:EK27" si="719">EE3</f>
        <v>43199</v>
      </c>
      <c r="EF27" s="45">
        <f t="shared" si="719"/>
        <v>43200</v>
      </c>
      <c r="EG27" s="45">
        <f t="shared" si="719"/>
        <v>43201</v>
      </c>
      <c r="EH27" s="45">
        <f t="shared" si="719"/>
        <v>43202</v>
      </c>
      <c r="EI27" s="45">
        <f t="shared" si="719"/>
        <v>43203</v>
      </c>
      <c r="EJ27" s="45">
        <f t="shared" si="719"/>
        <v>43204</v>
      </c>
      <c r="EK27" s="45">
        <f t="shared" si="719"/>
        <v>43205</v>
      </c>
      <c r="EL27" s="57" t="s">
        <v>179</v>
      </c>
      <c r="EM27" s="103">
        <f t="shared" ref="EM27:ES27" si="720">EM3</f>
        <v>43206</v>
      </c>
      <c r="EN27" s="96">
        <f t="shared" si="720"/>
        <v>43207</v>
      </c>
      <c r="EO27" s="96">
        <f t="shared" si="720"/>
        <v>43208</v>
      </c>
      <c r="EP27" s="96">
        <f t="shared" si="720"/>
        <v>43209</v>
      </c>
      <c r="EQ27" s="96">
        <f t="shared" si="720"/>
        <v>43210</v>
      </c>
      <c r="ER27" s="96">
        <f t="shared" si="720"/>
        <v>43211</v>
      </c>
      <c r="ES27" s="96">
        <f t="shared" si="720"/>
        <v>43212</v>
      </c>
      <c r="ET27" s="107" t="s">
        <v>179</v>
      </c>
      <c r="EU27" s="111" t="s">
        <v>180</v>
      </c>
      <c r="EV27" s="58" t="s">
        <v>98</v>
      </c>
      <c r="EW27" s="107" t="s">
        <v>106</v>
      </c>
      <c r="EX27" s="54">
        <f t="shared" ref="EX27:FD27" si="721">EX3</f>
        <v>43213</v>
      </c>
      <c r="EY27" s="45">
        <f t="shared" si="721"/>
        <v>43214</v>
      </c>
      <c r="EZ27" s="45">
        <f t="shared" si="721"/>
        <v>43215</v>
      </c>
      <c r="FA27" s="45">
        <f t="shared" si="721"/>
        <v>43216</v>
      </c>
      <c r="FB27" s="45">
        <f t="shared" si="721"/>
        <v>43217</v>
      </c>
      <c r="FC27" s="45">
        <f t="shared" si="721"/>
        <v>43218</v>
      </c>
      <c r="FD27" s="45">
        <f t="shared" si="721"/>
        <v>43219</v>
      </c>
      <c r="FE27" s="57" t="s">
        <v>179</v>
      </c>
      <c r="FF27" s="103">
        <f t="shared" ref="FF27:FL27" si="722">FF3</f>
        <v>43220</v>
      </c>
      <c r="FG27" s="96">
        <f t="shared" si="722"/>
        <v>43221</v>
      </c>
      <c r="FH27" s="96">
        <f t="shared" si="722"/>
        <v>43222</v>
      </c>
      <c r="FI27" s="96">
        <f t="shared" si="722"/>
        <v>43223</v>
      </c>
      <c r="FJ27" s="96">
        <f t="shared" si="722"/>
        <v>43224</v>
      </c>
      <c r="FK27" s="96">
        <f t="shared" si="722"/>
        <v>43225</v>
      </c>
      <c r="FL27" s="96">
        <f t="shared" si="722"/>
        <v>43226</v>
      </c>
      <c r="FM27" s="98" t="s">
        <v>179</v>
      </c>
      <c r="FN27" s="54">
        <f t="shared" ref="FN27:FT27" si="723">FN3</f>
        <v>43227</v>
      </c>
      <c r="FO27" s="45">
        <f t="shared" si="723"/>
        <v>43228</v>
      </c>
      <c r="FP27" s="45">
        <f t="shared" si="723"/>
        <v>43229</v>
      </c>
      <c r="FQ27" s="45">
        <f t="shared" si="723"/>
        <v>43230</v>
      </c>
      <c r="FR27" s="45">
        <f t="shared" si="723"/>
        <v>43231</v>
      </c>
      <c r="FS27" s="45">
        <f t="shared" si="723"/>
        <v>43232</v>
      </c>
      <c r="FT27" s="45">
        <f t="shared" si="723"/>
        <v>43233</v>
      </c>
      <c r="FU27" s="57" t="s">
        <v>179</v>
      </c>
      <c r="FV27" s="103">
        <f t="shared" ref="FV27:GB27" si="724">FV3</f>
        <v>43234</v>
      </c>
      <c r="FW27" s="96">
        <f t="shared" si="724"/>
        <v>43235</v>
      </c>
      <c r="FX27" s="96">
        <f t="shared" si="724"/>
        <v>43236</v>
      </c>
      <c r="FY27" s="96">
        <f t="shared" si="724"/>
        <v>43237</v>
      </c>
      <c r="FZ27" s="96">
        <f t="shared" si="724"/>
        <v>43238</v>
      </c>
      <c r="GA27" s="96">
        <f t="shared" si="724"/>
        <v>43239</v>
      </c>
      <c r="GB27" s="96">
        <f t="shared" si="724"/>
        <v>43240</v>
      </c>
      <c r="GC27" s="107" t="s">
        <v>179</v>
      </c>
      <c r="GD27" s="111" t="s">
        <v>180</v>
      </c>
      <c r="GE27" s="58" t="s">
        <v>98</v>
      </c>
      <c r="GF27" s="107" t="s">
        <v>106</v>
      </c>
      <c r="GG27" s="54">
        <f t="shared" ref="GG27:GM27" si="725">GG3</f>
        <v>43241</v>
      </c>
      <c r="GH27" s="45">
        <f t="shared" si="725"/>
        <v>43242</v>
      </c>
      <c r="GI27" s="45">
        <f t="shared" si="725"/>
        <v>43243</v>
      </c>
      <c r="GJ27" s="45">
        <f t="shared" si="725"/>
        <v>43244</v>
      </c>
      <c r="GK27" s="45">
        <f t="shared" si="725"/>
        <v>43245</v>
      </c>
      <c r="GL27" s="45">
        <f t="shared" si="725"/>
        <v>43246</v>
      </c>
      <c r="GM27" s="45">
        <f t="shared" si="725"/>
        <v>43247</v>
      </c>
      <c r="GN27" s="57" t="s">
        <v>179</v>
      </c>
      <c r="GO27" s="103">
        <f t="shared" ref="GO27:GU27" si="726">GO3</f>
        <v>43248</v>
      </c>
      <c r="GP27" s="96">
        <f t="shared" si="726"/>
        <v>43249</v>
      </c>
      <c r="GQ27" s="96">
        <f t="shared" si="726"/>
        <v>43250</v>
      </c>
      <c r="GR27" s="96">
        <f t="shared" si="726"/>
        <v>43251</v>
      </c>
      <c r="GS27" s="96">
        <f t="shared" si="726"/>
        <v>43252</v>
      </c>
      <c r="GT27" s="96">
        <f t="shared" si="726"/>
        <v>43253</v>
      </c>
      <c r="GU27" s="96">
        <f t="shared" si="726"/>
        <v>43254</v>
      </c>
      <c r="GV27" s="98" t="s">
        <v>179</v>
      </c>
      <c r="GW27" s="54">
        <f t="shared" ref="GW27:HC27" si="727">GW3</f>
        <v>43255</v>
      </c>
      <c r="GX27" s="45">
        <f t="shared" si="727"/>
        <v>43256</v>
      </c>
      <c r="GY27" s="45">
        <f t="shared" si="727"/>
        <v>43257</v>
      </c>
      <c r="GZ27" s="45">
        <f t="shared" si="727"/>
        <v>43258</v>
      </c>
      <c r="HA27" s="45">
        <f t="shared" si="727"/>
        <v>43259</v>
      </c>
      <c r="HB27" s="45">
        <f t="shared" si="727"/>
        <v>43260</v>
      </c>
      <c r="HC27" s="45">
        <f t="shared" si="727"/>
        <v>43261</v>
      </c>
      <c r="HD27" s="57" t="s">
        <v>179</v>
      </c>
      <c r="HE27" s="103">
        <f t="shared" ref="HE27:HK27" si="728">HE3</f>
        <v>43262</v>
      </c>
      <c r="HF27" s="96">
        <f t="shared" si="728"/>
        <v>43263</v>
      </c>
      <c r="HG27" s="96">
        <f t="shared" si="728"/>
        <v>43264</v>
      </c>
      <c r="HH27" s="96">
        <f t="shared" si="728"/>
        <v>43265</v>
      </c>
      <c r="HI27" s="96">
        <f t="shared" si="728"/>
        <v>43266</v>
      </c>
      <c r="HJ27" s="96">
        <f t="shared" si="728"/>
        <v>43267</v>
      </c>
      <c r="HK27" s="96">
        <f t="shared" si="728"/>
        <v>43268</v>
      </c>
      <c r="HL27" s="107" t="s">
        <v>179</v>
      </c>
      <c r="HM27" s="111" t="s">
        <v>180</v>
      </c>
      <c r="HN27" s="58" t="s">
        <v>98</v>
      </c>
      <c r="HO27" s="107" t="s">
        <v>106</v>
      </c>
      <c r="HP27" s="54">
        <f t="shared" ref="HP27:HV27" si="729">HP3</f>
        <v>43269</v>
      </c>
      <c r="HQ27" s="45">
        <f t="shared" si="729"/>
        <v>43270</v>
      </c>
      <c r="HR27" s="45">
        <f t="shared" si="729"/>
        <v>43271</v>
      </c>
      <c r="HS27" s="45">
        <f t="shared" si="729"/>
        <v>43272</v>
      </c>
      <c r="HT27" s="45">
        <f t="shared" si="729"/>
        <v>43273</v>
      </c>
      <c r="HU27" s="45">
        <f t="shared" si="729"/>
        <v>43274</v>
      </c>
      <c r="HV27" s="45">
        <f t="shared" si="729"/>
        <v>43275</v>
      </c>
      <c r="HW27" s="57" t="s">
        <v>179</v>
      </c>
      <c r="HX27" s="103">
        <f t="shared" ref="HX27:ID27" si="730">HX3</f>
        <v>43276</v>
      </c>
      <c r="HY27" s="96">
        <f t="shared" si="730"/>
        <v>43277</v>
      </c>
      <c r="HZ27" s="96">
        <f t="shared" si="730"/>
        <v>43278</v>
      </c>
      <c r="IA27" s="96">
        <f t="shared" si="730"/>
        <v>43279</v>
      </c>
      <c r="IB27" s="96">
        <f t="shared" si="730"/>
        <v>43280</v>
      </c>
      <c r="IC27" s="96">
        <f t="shared" si="730"/>
        <v>43281</v>
      </c>
      <c r="ID27" s="96">
        <f t="shared" si="730"/>
        <v>43282</v>
      </c>
      <c r="IE27" s="98" t="s">
        <v>179</v>
      </c>
      <c r="IF27" s="54">
        <f t="shared" ref="IF27:IL27" si="731">IF3</f>
        <v>43283</v>
      </c>
      <c r="IG27" s="45">
        <f t="shared" si="731"/>
        <v>43284</v>
      </c>
      <c r="IH27" s="45">
        <f t="shared" si="731"/>
        <v>43285</v>
      </c>
      <c r="II27" s="45">
        <f t="shared" si="731"/>
        <v>43286</v>
      </c>
      <c r="IJ27" s="45">
        <f t="shared" si="731"/>
        <v>43287</v>
      </c>
      <c r="IK27" s="45">
        <f t="shared" si="731"/>
        <v>43288</v>
      </c>
      <c r="IL27" s="45">
        <f t="shared" si="731"/>
        <v>43289</v>
      </c>
      <c r="IM27" s="57" t="s">
        <v>179</v>
      </c>
      <c r="IN27" s="103">
        <f t="shared" ref="IN27:IT27" si="732">IN3</f>
        <v>43290</v>
      </c>
      <c r="IO27" s="96">
        <f t="shared" si="732"/>
        <v>43291</v>
      </c>
      <c r="IP27" s="96">
        <f t="shared" si="732"/>
        <v>43292</v>
      </c>
      <c r="IQ27" s="96">
        <f t="shared" si="732"/>
        <v>43293</v>
      </c>
      <c r="IR27" s="96">
        <f t="shared" si="732"/>
        <v>43294</v>
      </c>
      <c r="IS27" s="96">
        <f t="shared" si="732"/>
        <v>43295</v>
      </c>
      <c r="IT27" s="96">
        <f t="shared" si="732"/>
        <v>43296</v>
      </c>
      <c r="IU27" s="107" t="s">
        <v>179</v>
      </c>
      <c r="IV27" s="111" t="s">
        <v>180</v>
      </c>
      <c r="IW27" s="58" t="s">
        <v>98</v>
      </c>
      <c r="IX27" s="107" t="s">
        <v>106</v>
      </c>
      <c r="IY27" s="54">
        <f t="shared" ref="IY27:JE27" si="733">IY3</f>
        <v>43297</v>
      </c>
      <c r="IZ27" s="45">
        <f t="shared" si="733"/>
        <v>43298</v>
      </c>
      <c r="JA27" s="45">
        <f t="shared" si="733"/>
        <v>43299</v>
      </c>
      <c r="JB27" s="45">
        <f t="shared" si="733"/>
        <v>43300</v>
      </c>
      <c r="JC27" s="45">
        <f t="shared" si="733"/>
        <v>43301</v>
      </c>
      <c r="JD27" s="45">
        <f t="shared" si="733"/>
        <v>43302</v>
      </c>
      <c r="JE27" s="45">
        <f t="shared" si="733"/>
        <v>43303</v>
      </c>
      <c r="JF27" s="57" t="s">
        <v>179</v>
      </c>
      <c r="JG27" s="103">
        <f t="shared" ref="JG27:JM27" si="734">JG3</f>
        <v>43304</v>
      </c>
      <c r="JH27" s="96">
        <f t="shared" si="734"/>
        <v>43305</v>
      </c>
      <c r="JI27" s="96">
        <f t="shared" si="734"/>
        <v>43306</v>
      </c>
      <c r="JJ27" s="96">
        <f t="shared" si="734"/>
        <v>43307</v>
      </c>
      <c r="JK27" s="96">
        <f t="shared" si="734"/>
        <v>43308</v>
      </c>
      <c r="JL27" s="96">
        <f t="shared" si="734"/>
        <v>43309</v>
      </c>
      <c r="JM27" s="96">
        <f t="shared" si="734"/>
        <v>43310</v>
      </c>
      <c r="JN27" s="98" t="s">
        <v>179</v>
      </c>
      <c r="JO27" s="54">
        <f t="shared" ref="JO27:JU27" si="735">JO3</f>
        <v>43311</v>
      </c>
      <c r="JP27" s="45">
        <f t="shared" si="735"/>
        <v>43312</v>
      </c>
      <c r="JQ27" s="45">
        <f t="shared" si="735"/>
        <v>43313</v>
      </c>
      <c r="JR27" s="45">
        <f t="shared" si="735"/>
        <v>43314</v>
      </c>
      <c r="JS27" s="45">
        <f t="shared" si="735"/>
        <v>43315</v>
      </c>
      <c r="JT27" s="45">
        <f t="shared" si="735"/>
        <v>43316</v>
      </c>
      <c r="JU27" s="45">
        <f t="shared" si="735"/>
        <v>43317</v>
      </c>
      <c r="JV27" s="57" t="s">
        <v>179</v>
      </c>
      <c r="JW27" s="103">
        <f t="shared" ref="JW27:KC27" si="736">JW3</f>
        <v>43318</v>
      </c>
      <c r="JX27" s="96">
        <f t="shared" si="736"/>
        <v>43319</v>
      </c>
      <c r="JY27" s="96">
        <f t="shared" si="736"/>
        <v>43320</v>
      </c>
      <c r="JZ27" s="96">
        <f t="shared" si="736"/>
        <v>43321</v>
      </c>
      <c r="KA27" s="96">
        <f t="shared" si="736"/>
        <v>43322</v>
      </c>
      <c r="KB27" s="96">
        <f t="shared" si="736"/>
        <v>43323</v>
      </c>
      <c r="KC27" s="96">
        <f t="shared" si="736"/>
        <v>43324</v>
      </c>
      <c r="KD27" s="107" t="s">
        <v>179</v>
      </c>
      <c r="KE27" s="111" t="s">
        <v>180</v>
      </c>
      <c r="KF27" s="58" t="s">
        <v>98</v>
      </c>
      <c r="KG27" s="107" t="s">
        <v>106</v>
      </c>
      <c r="KH27" s="54">
        <f t="shared" ref="KH27:KN27" si="737">KH3</f>
        <v>43325</v>
      </c>
      <c r="KI27" s="45">
        <f t="shared" si="737"/>
        <v>43326</v>
      </c>
      <c r="KJ27" s="45">
        <f t="shared" si="737"/>
        <v>43327</v>
      </c>
      <c r="KK27" s="45">
        <f t="shared" si="737"/>
        <v>43328</v>
      </c>
      <c r="KL27" s="45">
        <f t="shared" si="737"/>
        <v>43329</v>
      </c>
      <c r="KM27" s="45">
        <f t="shared" si="737"/>
        <v>43330</v>
      </c>
      <c r="KN27" s="45">
        <f t="shared" si="737"/>
        <v>43331</v>
      </c>
      <c r="KO27" s="57" t="s">
        <v>179</v>
      </c>
      <c r="KP27" s="103">
        <f t="shared" ref="KP27:KV27" si="738">KP3</f>
        <v>43332</v>
      </c>
      <c r="KQ27" s="96">
        <f t="shared" si="738"/>
        <v>43333</v>
      </c>
      <c r="KR27" s="96">
        <f t="shared" si="738"/>
        <v>43334</v>
      </c>
      <c r="KS27" s="96">
        <f t="shared" si="738"/>
        <v>43335</v>
      </c>
      <c r="KT27" s="96">
        <f t="shared" si="738"/>
        <v>43336</v>
      </c>
      <c r="KU27" s="96">
        <f t="shared" si="738"/>
        <v>43337</v>
      </c>
      <c r="KV27" s="96">
        <f t="shared" si="738"/>
        <v>43338</v>
      </c>
      <c r="KW27" s="98" t="s">
        <v>179</v>
      </c>
      <c r="KX27" s="54">
        <f t="shared" ref="KX27:LD27" si="739">KX3</f>
        <v>43339</v>
      </c>
      <c r="KY27" s="45">
        <f t="shared" si="739"/>
        <v>43340</v>
      </c>
      <c r="KZ27" s="45">
        <f t="shared" si="739"/>
        <v>43341</v>
      </c>
      <c r="LA27" s="45">
        <f t="shared" si="739"/>
        <v>43342</v>
      </c>
      <c r="LB27" s="45">
        <f t="shared" si="739"/>
        <v>43343</v>
      </c>
      <c r="LC27" s="45">
        <f t="shared" si="739"/>
        <v>43344</v>
      </c>
      <c r="LD27" s="45">
        <f t="shared" si="739"/>
        <v>43345</v>
      </c>
      <c r="LE27" s="57" t="s">
        <v>179</v>
      </c>
      <c r="LF27" s="103">
        <f t="shared" ref="LF27:LL27" si="740">LF3</f>
        <v>43346</v>
      </c>
      <c r="LG27" s="96">
        <f t="shared" si="740"/>
        <v>43347</v>
      </c>
      <c r="LH27" s="96">
        <f t="shared" si="740"/>
        <v>43348</v>
      </c>
      <c r="LI27" s="96">
        <f t="shared" si="740"/>
        <v>43349</v>
      </c>
      <c r="LJ27" s="96">
        <f t="shared" si="740"/>
        <v>43350</v>
      </c>
      <c r="LK27" s="96">
        <f t="shared" si="740"/>
        <v>43351</v>
      </c>
      <c r="LL27" s="96">
        <f t="shared" si="740"/>
        <v>43352</v>
      </c>
      <c r="LM27" s="107" t="s">
        <v>179</v>
      </c>
      <c r="LN27" s="111" t="s">
        <v>180</v>
      </c>
      <c r="LO27" s="58" t="s">
        <v>98</v>
      </c>
      <c r="LP27" s="107" t="s">
        <v>106</v>
      </c>
      <c r="LQ27" s="54">
        <f t="shared" ref="LQ27:LW27" si="741">LQ3</f>
        <v>43353</v>
      </c>
      <c r="LR27" s="45">
        <f t="shared" si="741"/>
        <v>43354</v>
      </c>
      <c r="LS27" s="45">
        <f t="shared" si="741"/>
        <v>43355</v>
      </c>
      <c r="LT27" s="45">
        <f t="shared" si="741"/>
        <v>43356</v>
      </c>
      <c r="LU27" s="45">
        <f t="shared" si="741"/>
        <v>43357</v>
      </c>
      <c r="LV27" s="45">
        <f t="shared" si="741"/>
        <v>43358</v>
      </c>
      <c r="LW27" s="45">
        <f t="shared" si="741"/>
        <v>43359</v>
      </c>
      <c r="LX27" s="57" t="s">
        <v>179</v>
      </c>
      <c r="LY27" s="103">
        <f t="shared" ref="LY27:ME27" si="742">LY3</f>
        <v>43360</v>
      </c>
      <c r="LZ27" s="96">
        <f t="shared" si="742"/>
        <v>43361</v>
      </c>
      <c r="MA27" s="96">
        <f t="shared" si="742"/>
        <v>43362</v>
      </c>
      <c r="MB27" s="96">
        <f t="shared" si="742"/>
        <v>43363</v>
      </c>
      <c r="MC27" s="96">
        <f t="shared" si="742"/>
        <v>43364</v>
      </c>
      <c r="MD27" s="96">
        <f t="shared" si="742"/>
        <v>43365</v>
      </c>
      <c r="ME27" s="96">
        <f t="shared" si="742"/>
        <v>43366</v>
      </c>
      <c r="MF27" s="98" t="s">
        <v>179</v>
      </c>
      <c r="MG27" s="54">
        <f t="shared" ref="MG27:MM27" si="743">MG3</f>
        <v>43367</v>
      </c>
      <c r="MH27" s="45">
        <f t="shared" si="743"/>
        <v>43368</v>
      </c>
      <c r="MI27" s="45">
        <f t="shared" si="743"/>
        <v>43369</v>
      </c>
      <c r="MJ27" s="45">
        <f t="shared" si="743"/>
        <v>43370</v>
      </c>
      <c r="MK27" s="45">
        <f t="shared" si="743"/>
        <v>43371</v>
      </c>
      <c r="ML27" s="45">
        <f t="shared" si="743"/>
        <v>43372</v>
      </c>
      <c r="MM27" s="45">
        <f t="shared" si="743"/>
        <v>43373</v>
      </c>
      <c r="MN27" s="57" t="s">
        <v>179</v>
      </c>
      <c r="MO27" s="103">
        <f t="shared" ref="MO27:MU27" si="744">MO3</f>
        <v>43374</v>
      </c>
      <c r="MP27" s="96">
        <f t="shared" si="744"/>
        <v>43375</v>
      </c>
      <c r="MQ27" s="96">
        <f t="shared" si="744"/>
        <v>43376</v>
      </c>
      <c r="MR27" s="96">
        <f t="shared" si="744"/>
        <v>43377</v>
      </c>
      <c r="MS27" s="96">
        <f t="shared" si="744"/>
        <v>43378</v>
      </c>
      <c r="MT27" s="96">
        <f t="shared" si="744"/>
        <v>43379</v>
      </c>
      <c r="MU27" s="96">
        <f t="shared" si="744"/>
        <v>43380</v>
      </c>
      <c r="MV27" s="107" t="s">
        <v>179</v>
      </c>
      <c r="MW27" s="111" t="s">
        <v>180</v>
      </c>
      <c r="MX27" s="58" t="s">
        <v>98</v>
      </c>
      <c r="MY27" s="107" t="s">
        <v>106</v>
      </c>
      <c r="MZ27" s="54">
        <f t="shared" ref="MZ27:NF27" si="745">MZ3</f>
        <v>43381</v>
      </c>
      <c r="NA27" s="45">
        <f t="shared" si="745"/>
        <v>43382</v>
      </c>
      <c r="NB27" s="45">
        <f t="shared" si="745"/>
        <v>43383</v>
      </c>
      <c r="NC27" s="45">
        <f t="shared" si="745"/>
        <v>43384</v>
      </c>
      <c r="ND27" s="45">
        <f t="shared" si="745"/>
        <v>43385</v>
      </c>
      <c r="NE27" s="45">
        <f t="shared" si="745"/>
        <v>43386</v>
      </c>
      <c r="NF27" s="45">
        <f t="shared" si="745"/>
        <v>43387</v>
      </c>
      <c r="NG27" s="57" t="s">
        <v>179</v>
      </c>
      <c r="NH27" s="103">
        <f t="shared" ref="NH27:NN27" si="746">NH3</f>
        <v>43388</v>
      </c>
      <c r="NI27" s="96">
        <f t="shared" si="746"/>
        <v>43389</v>
      </c>
      <c r="NJ27" s="96">
        <f t="shared" si="746"/>
        <v>43390</v>
      </c>
      <c r="NK27" s="96">
        <f t="shared" si="746"/>
        <v>43391</v>
      </c>
      <c r="NL27" s="96">
        <f t="shared" si="746"/>
        <v>43392</v>
      </c>
      <c r="NM27" s="96">
        <f t="shared" si="746"/>
        <v>43393</v>
      </c>
      <c r="NN27" s="96">
        <f t="shared" si="746"/>
        <v>43394</v>
      </c>
      <c r="NO27" s="98" t="s">
        <v>179</v>
      </c>
      <c r="NP27" s="54">
        <f t="shared" ref="NP27:NV27" si="747">NP3</f>
        <v>43395</v>
      </c>
      <c r="NQ27" s="45">
        <f t="shared" si="747"/>
        <v>43396</v>
      </c>
      <c r="NR27" s="45">
        <f t="shared" si="747"/>
        <v>43397</v>
      </c>
      <c r="NS27" s="45">
        <f t="shared" si="747"/>
        <v>43398</v>
      </c>
      <c r="NT27" s="45">
        <f t="shared" si="747"/>
        <v>43399</v>
      </c>
      <c r="NU27" s="45">
        <f t="shared" si="747"/>
        <v>43400</v>
      </c>
      <c r="NV27" s="45">
        <f t="shared" si="747"/>
        <v>43401</v>
      </c>
      <c r="NW27" s="57" t="s">
        <v>179</v>
      </c>
      <c r="NX27" s="103">
        <f t="shared" ref="NX27:OD27" si="748">NX3</f>
        <v>43402</v>
      </c>
      <c r="NY27" s="96">
        <f t="shared" si="748"/>
        <v>43403</v>
      </c>
      <c r="NZ27" s="96">
        <f t="shared" si="748"/>
        <v>43404</v>
      </c>
      <c r="OA27" s="96">
        <f t="shared" si="748"/>
        <v>43405</v>
      </c>
      <c r="OB27" s="96">
        <f t="shared" si="748"/>
        <v>43406</v>
      </c>
      <c r="OC27" s="96">
        <f t="shared" si="748"/>
        <v>43407</v>
      </c>
      <c r="OD27" s="96">
        <f t="shared" si="748"/>
        <v>43408</v>
      </c>
      <c r="OE27" s="107" t="s">
        <v>179</v>
      </c>
      <c r="OF27" s="111" t="s">
        <v>180</v>
      </c>
      <c r="OG27" s="58" t="s">
        <v>98</v>
      </c>
      <c r="OH27" s="107" t="s">
        <v>106</v>
      </c>
      <c r="OI27" s="54">
        <f t="shared" ref="OI27:OO27" si="749">OI3</f>
        <v>43409</v>
      </c>
      <c r="OJ27" s="45">
        <f t="shared" si="749"/>
        <v>43410</v>
      </c>
      <c r="OK27" s="45">
        <f t="shared" si="749"/>
        <v>43411</v>
      </c>
      <c r="OL27" s="45">
        <f t="shared" si="749"/>
        <v>43412</v>
      </c>
      <c r="OM27" s="45">
        <f t="shared" si="749"/>
        <v>43413</v>
      </c>
      <c r="ON27" s="45">
        <f t="shared" si="749"/>
        <v>43414</v>
      </c>
      <c r="OO27" s="45">
        <f t="shared" si="749"/>
        <v>43415</v>
      </c>
      <c r="OP27" s="57" t="s">
        <v>179</v>
      </c>
      <c r="OQ27" s="103">
        <f t="shared" ref="OQ27:OW27" si="750">OQ3</f>
        <v>43416</v>
      </c>
      <c r="OR27" s="96">
        <f t="shared" si="750"/>
        <v>43417</v>
      </c>
      <c r="OS27" s="96">
        <f t="shared" si="750"/>
        <v>43418</v>
      </c>
      <c r="OT27" s="96">
        <f t="shared" si="750"/>
        <v>43419</v>
      </c>
      <c r="OU27" s="96">
        <f t="shared" si="750"/>
        <v>43420</v>
      </c>
      <c r="OV27" s="96">
        <f t="shared" si="750"/>
        <v>43421</v>
      </c>
      <c r="OW27" s="96">
        <f t="shared" si="750"/>
        <v>43422</v>
      </c>
      <c r="OX27" s="98" t="s">
        <v>179</v>
      </c>
      <c r="OY27" s="54">
        <f t="shared" ref="OY27:PE27" si="751">OY3</f>
        <v>43423</v>
      </c>
      <c r="OZ27" s="45">
        <f t="shared" si="751"/>
        <v>43424</v>
      </c>
      <c r="PA27" s="45">
        <f t="shared" si="751"/>
        <v>43425</v>
      </c>
      <c r="PB27" s="45">
        <f t="shared" si="751"/>
        <v>43426</v>
      </c>
      <c r="PC27" s="45">
        <f t="shared" si="751"/>
        <v>43427</v>
      </c>
      <c r="PD27" s="45">
        <f t="shared" si="751"/>
        <v>43428</v>
      </c>
      <c r="PE27" s="45">
        <f t="shared" si="751"/>
        <v>43429</v>
      </c>
      <c r="PF27" s="57" t="s">
        <v>179</v>
      </c>
      <c r="PG27" s="103">
        <f t="shared" ref="PG27:PM27" si="752">PG3</f>
        <v>43430</v>
      </c>
      <c r="PH27" s="96">
        <f t="shared" si="752"/>
        <v>43431</v>
      </c>
      <c r="PI27" s="96">
        <f t="shared" si="752"/>
        <v>43432</v>
      </c>
      <c r="PJ27" s="96">
        <f t="shared" si="752"/>
        <v>43433</v>
      </c>
      <c r="PK27" s="96">
        <f t="shared" si="752"/>
        <v>43434</v>
      </c>
      <c r="PL27" s="96">
        <f t="shared" si="752"/>
        <v>43435</v>
      </c>
      <c r="PM27" s="96">
        <f t="shared" si="752"/>
        <v>43436</v>
      </c>
      <c r="PN27" s="107" t="s">
        <v>179</v>
      </c>
      <c r="PO27" s="111" t="s">
        <v>180</v>
      </c>
      <c r="PP27" s="58" t="s">
        <v>98</v>
      </c>
      <c r="PQ27" s="107" t="s">
        <v>106</v>
      </c>
      <c r="PR27" s="54">
        <f t="shared" ref="PR27:PX27" si="753">PR3</f>
        <v>43437</v>
      </c>
      <c r="PS27" s="45">
        <f t="shared" si="753"/>
        <v>43438</v>
      </c>
      <c r="PT27" s="45">
        <f t="shared" si="753"/>
        <v>43439</v>
      </c>
      <c r="PU27" s="45">
        <f t="shared" si="753"/>
        <v>43440</v>
      </c>
      <c r="PV27" s="45">
        <f t="shared" si="753"/>
        <v>43441</v>
      </c>
      <c r="PW27" s="45">
        <f t="shared" si="753"/>
        <v>43442</v>
      </c>
      <c r="PX27" s="45">
        <f t="shared" si="753"/>
        <v>43443</v>
      </c>
      <c r="PY27" s="57" t="s">
        <v>179</v>
      </c>
      <c r="PZ27" s="103">
        <f t="shared" ref="PZ27:QF27" si="754">PZ3</f>
        <v>43444</v>
      </c>
      <c r="QA27" s="96">
        <f t="shared" si="754"/>
        <v>43445</v>
      </c>
      <c r="QB27" s="96">
        <f t="shared" si="754"/>
        <v>43446</v>
      </c>
      <c r="QC27" s="96">
        <f t="shared" si="754"/>
        <v>43447</v>
      </c>
      <c r="QD27" s="96">
        <f t="shared" si="754"/>
        <v>43448</v>
      </c>
      <c r="QE27" s="96">
        <f t="shared" si="754"/>
        <v>43449</v>
      </c>
      <c r="QF27" s="96">
        <f t="shared" si="754"/>
        <v>43450</v>
      </c>
      <c r="QG27" s="98" t="s">
        <v>179</v>
      </c>
      <c r="QH27" s="54">
        <f t="shared" ref="QH27:QN27" si="755">QH3</f>
        <v>43451</v>
      </c>
      <c r="QI27" s="45">
        <f t="shared" si="755"/>
        <v>43452</v>
      </c>
      <c r="QJ27" s="45">
        <f t="shared" si="755"/>
        <v>43453</v>
      </c>
      <c r="QK27" s="45">
        <f t="shared" si="755"/>
        <v>43454</v>
      </c>
      <c r="QL27" s="45">
        <f t="shared" si="755"/>
        <v>43455</v>
      </c>
      <c r="QM27" s="45">
        <f t="shared" si="755"/>
        <v>43456</v>
      </c>
      <c r="QN27" s="45">
        <f t="shared" si="755"/>
        <v>43457</v>
      </c>
      <c r="QO27" s="57" t="s">
        <v>179</v>
      </c>
      <c r="QP27" s="103">
        <f t="shared" ref="QP27:QV27" si="756">QP3</f>
        <v>43458</v>
      </c>
      <c r="QQ27" s="96">
        <f t="shared" si="756"/>
        <v>43459</v>
      </c>
      <c r="QR27" s="96">
        <f t="shared" si="756"/>
        <v>43460</v>
      </c>
      <c r="QS27" s="96">
        <f t="shared" si="756"/>
        <v>43461</v>
      </c>
      <c r="QT27" s="96">
        <f t="shared" si="756"/>
        <v>43462</v>
      </c>
      <c r="QU27" s="96">
        <f t="shared" si="756"/>
        <v>43463</v>
      </c>
      <c r="QV27" s="96">
        <f t="shared" si="756"/>
        <v>43464</v>
      </c>
      <c r="QW27" s="107" t="s">
        <v>179</v>
      </c>
      <c r="QX27" s="111" t="s">
        <v>180</v>
      </c>
      <c r="QY27" s="58" t="s">
        <v>98</v>
      </c>
      <c r="QZ27" s="107" t="s">
        <v>106</v>
      </c>
      <c r="RA27" s="34">
        <f>RA3</f>
        <v>43465</v>
      </c>
    </row>
    <row r="28" spans="1:469" ht="13" x14ac:dyDescent="0.3">
      <c r="A28" s="163"/>
      <c r="B28" s="62" t="s">
        <v>264</v>
      </c>
      <c r="C28" s="50" t="s">
        <v>28</v>
      </c>
      <c r="D28" s="50"/>
      <c r="E28" s="50">
        <v>1</v>
      </c>
      <c r="F28" s="50" t="s">
        <v>50</v>
      </c>
      <c r="G28" s="63">
        <v>43227</v>
      </c>
      <c r="H28" s="63">
        <v>43292</v>
      </c>
      <c r="I28" s="50" t="s">
        <v>51</v>
      </c>
      <c r="J28" s="50" t="s">
        <v>69</v>
      </c>
      <c r="K28" s="64" t="s">
        <v>76</v>
      </c>
      <c r="L28" s="50"/>
      <c r="M28" s="77"/>
      <c r="N28" s="55">
        <f>N$11</f>
        <v>7</v>
      </c>
      <c r="O28" s="51" t="s">
        <v>104</v>
      </c>
      <c r="P28" s="51">
        <f t="shared" ref="P28:CO29" si="757">P$11</f>
        <v>7</v>
      </c>
      <c r="Q28" s="51">
        <f t="shared" si="757"/>
        <v>7</v>
      </c>
      <c r="R28" s="51">
        <f t="shared" si="757"/>
        <v>7</v>
      </c>
      <c r="S28" s="51">
        <f t="shared" si="757"/>
        <v>7</v>
      </c>
      <c r="T28" s="51" t="s">
        <v>104</v>
      </c>
      <c r="U28" s="56">
        <f>SUM(N28:T28)</f>
        <v>35</v>
      </c>
      <c r="V28" s="55">
        <f t="shared" si="757"/>
        <v>7</v>
      </c>
      <c r="W28" s="51">
        <f t="shared" si="757"/>
        <v>7</v>
      </c>
      <c r="X28" s="51">
        <f t="shared" si="757"/>
        <v>7</v>
      </c>
      <c r="Y28" s="51" t="s">
        <v>104</v>
      </c>
      <c r="Z28" s="51">
        <f t="shared" si="757"/>
        <v>7</v>
      </c>
      <c r="AA28" s="51">
        <f t="shared" si="757"/>
        <v>7</v>
      </c>
      <c r="AB28" s="51" t="s">
        <v>104</v>
      </c>
      <c r="AC28" s="86">
        <f>SUM(V28:AB28)</f>
        <v>35</v>
      </c>
      <c r="AD28" s="55">
        <f t="shared" si="757"/>
        <v>7</v>
      </c>
      <c r="AE28" s="51">
        <f t="shared" si="757"/>
        <v>7</v>
      </c>
      <c r="AF28" s="51" t="s">
        <v>104</v>
      </c>
      <c r="AG28" s="51">
        <f t="shared" si="757"/>
        <v>7</v>
      </c>
      <c r="AH28" s="51">
        <f t="shared" si="757"/>
        <v>7</v>
      </c>
      <c r="AI28" s="51">
        <f t="shared" si="757"/>
        <v>7</v>
      </c>
      <c r="AJ28" s="51" t="s">
        <v>104</v>
      </c>
      <c r="AK28" s="56">
        <f>SUM(AD28:AJ28)</f>
        <v>35</v>
      </c>
      <c r="AL28" s="55">
        <f t="shared" si="757"/>
        <v>7</v>
      </c>
      <c r="AM28" s="51">
        <f t="shared" si="757"/>
        <v>7</v>
      </c>
      <c r="AN28" s="51">
        <f t="shared" si="757"/>
        <v>7</v>
      </c>
      <c r="AO28" s="51">
        <f t="shared" si="757"/>
        <v>7</v>
      </c>
      <c r="AP28" s="51">
        <f t="shared" si="757"/>
        <v>7</v>
      </c>
      <c r="AQ28" s="51">
        <f t="shared" si="757"/>
        <v>7</v>
      </c>
      <c r="AR28" s="51">
        <f t="shared" si="757"/>
        <v>7</v>
      </c>
      <c r="AS28" s="56">
        <f>SUM(AL28:AR28)</f>
        <v>49</v>
      </c>
      <c r="AT28" s="92">
        <f>SUM(U28,AC28,AK28,AS28)</f>
        <v>154</v>
      </c>
      <c r="AU28" s="49">
        <f>COUNTIF(N28:AT28,"AI")</f>
        <v>0</v>
      </c>
      <c r="AV28" s="56">
        <f>COUNTIF(N28:AT28,"RS")</f>
        <v>0</v>
      </c>
      <c r="AW28" s="55">
        <f t="shared" si="757"/>
        <v>7</v>
      </c>
      <c r="AX28" s="51">
        <f t="shared" si="757"/>
        <v>7</v>
      </c>
      <c r="AY28" s="51">
        <f t="shared" si="757"/>
        <v>7</v>
      </c>
      <c r="AZ28" s="51">
        <f t="shared" si="757"/>
        <v>7</v>
      </c>
      <c r="BA28" s="51">
        <f t="shared" si="757"/>
        <v>7</v>
      </c>
      <c r="BB28" s="51">
        <f t="shared" si="757"/>
        <v>7</v>
      </c>
      <c r="BC28" s="51">
        <f t="shared" si="757"/>
        <v>7</v>
      </c>
      <c r="BD28" s="56">
        <f>SUM(AW28:BC28)</f>
        <v>49</v>
      </c>
      <c r="BE28" s="55">
        <f t="shared" si="757"/>
        <v>7</v>
      </c>
      <c r="BF28" s="51">
        <f t="shared" si="757"/>
        <v>7</v>
      </c>
      <c r="BG28" s="51">
        <f t="shared" si="757"/>
        <v>7</v>
      </c>
      <c r="BH28" s="51">
        <f t="shared" si="757"/>
        <v>7</v>
      </c>
      <c r="BI28" s="51">
        <f t="shared" si="757"/>
        <v>7</v>
      </c>
      <c r="BJ28" s="51">
        <f t="shared" si="757"/>
        <v>7</v>
      </c>
      <c r="BK28" s="51">
        <f t="shared" si="757"/>
        <v>7</v>
      </c>
      <c r="BL28" s="86">
        <f>SUM(BE28:BK28)</f>
        <v>49</v>
      </c>
      <c r="BM28" s="55">
        <f t="shared" si="757"/>
        <v>7</v>
      </c>
      <c r="BN28" s="51">
        <f t="shared" si="757"/>
        <v>7</v>
      </c>
      <c r="BO28" s="51">
        <f t="shared" si="757"/>
        <v>7</v>
      </c>
      <c r="BP28" s="51">
        <f t="shared" si="757"/>
        <v>7</v>
      </c>
      <c r="BQ28" s="51">
        <f t="shared" si="757"/>
        <v>7</v>
      </c>
      <c r="BR28" s="51">
        <f t="shared" si="757"/>
        <v>7</v>
      </c>
      <c r="BS28" s="51">
        <f t="shared" si="757"/>
        <v>7</v>
      </c>
      <c r="BT28" s="56">
        <f>SUM(BM28:BS28)</f>
        <v>49</v>
      </c>
      <c r="BU28" s="55">
        <f t="shared" si="757"/>
        <v>7</v>
      </c>
      <c r="BV28" s="51">
        <f t="shared" si="757"/>
        <v>7</v>
      </c>
      <c r="BW28" s="51">
        <f t="shared" si="757"/>
        <v>7</v>
      </c>
      <c r="BX28" s="51">
        <f t="shared" si="757"/>
        <v>7</v>
      </c>
      <c r="BY28" s="51">
        <f t="shared" si="757"/>
        <v>7</v>
      </c>
      <c r="BZ28" s="51">
        <f t="shared" si="757"/>
        <v>7</v>
      </c>
      <c r="CA28" s="51">
        <f t="shared" si="757"/>
        <v>7</v>
      </c>
      <c r="CB28" s="56">
        <f>SUM(BU28:CA28)</f>
        <v>49</v>
      </c>
      <c r="CC28" s="92">
        <f>SUM(BD28,BL28,BT28,CB28)</f>
        <v>196</v>
      </c>
      <c r="CD28" s="49">
        <f>COUNTIF(AW28:CC28,"AI")</f>
        <v>0</v>
      </c>
      <c r="CE28" s="56">
        <f>COUNTIF(AW28:CC28,"RS")</f>
        <v>0</v>
      </c>
      <c r="CF28" s="55">
        <f t="shared" si="757"/>
        <v>7</v>
      </c>
      <c r="CG28" s="51">
        <f t="shared" si="757"/>
        <v>7</v>
      </c>
      <c r="CH28" s="51">
        <f t="shared" si="757"/>
        <v>7</v>
      </c>
      <c r="CI28" s="51">
        <f t="shared" si="757"/>
        <v>7</v>
      </c>
      <c r="CJ28" s="51">
        <f t="shared" si="757"/>
        <v>7</v>
      </c>
      <c r="CK28" s="51">
        <f t="shared" si="757"/>
        <v>7</v>
      </c>
      <c r="CL28" s="51">
        <f t="shared" si="757"/>
        <v>7</v>
      </c>
      <c r="CM28" s="56">
        <f>SUM(CF28:CL28)</f>
        <v>49</v>
      </c>
      <c r="CN28" s="55">
        <f t="shared" si="757"/>
        <v>7</v>
      </c>
      <c r="CO28" s="51">
        <f t="shared" si="757"/>
        <v>7</v>
      </c>
      <c r="CP28" s="51">
        <f t="shared" ref="CP28:FP31" si="758">CP$11</f>
        <v>7</v>
      </c>
      <c r="CQ28" s="51">
        <f t="shared" si="758"/>
        <v>7</v>
      </c>
      <c r="CR28" s="51">
        <f t="shared" si="758"/>
        <v>7</v>
      </c>
      <c r="CS28" s="51">
        <f t="shared" si="758"/>
        <v>7</v>
      </c>
      <c r="CT28" s="51">
        <f t="shared" si="758"/>
        <v>7</v>
      </c>
      <c r="CU28" s="86">
        <f>SUM(CN28:CT28)</f>
        <v>49</v>
      </c>
      <c r="CV28" s="55">
        <f t="shared" si="758"/>
        <v>7</v>
      </c>
      <c r="CW28" s="51">
        <f t="shared" si="758"/>
        <v>7</v>
      </c>
      <c r="CX28" s="51">
        <f t="shared" si="758"/>
        <v>7</v>
      </c>
      <c r="CY28" s="51">
        <f t="shared" si="758"/>
        <v>7</v>
      </c>
      <c r="CZ28" s="51">
        <f t="shared" si="758"/>
        <v>7</v>
      </c>
      <c r="DA28" s="51">
        <f t="shared" si="758"/>
        <v>7</v>
      </c>
      <c r="DB28" s="51">
        <f t="shared" si="758"/>
        <v>7</v>
      </c>
      <c r="DC28" s="56">
        <f>SUM(CV28:DB28)</f>
        <v>49</v>
      </c>
      <c r="DD28" s="55">
        <f t="shared" si="758"/>
        <v>7</v>
      </c>
      <c r="DE28" s="51">
        <f t="shared" si="758"/>
        <v>7</v>
      </c>
      <c r="DF28" s="51">
        <f t="shared" si="758"/>
        <v>7</v>
      </c>
      <c r="DG28" s="51">
        <f t="shared" si="758"/>
        <v>7</v>
      </c>
      <c r="DH28" s="51">
        <f t="shared" si="758"/>
        <v>7</v>
      </c>
      <c r="DI28" s="51">
        <f t="shared" si="758"/>
        <v>7</v>
      </c>
      <c r="DJ28" s="51">
        <f t="shared" si="758"/>
        <v>7</v>
      </c>
      <c r="DK28" s="56">
        <f>SUM(DD28:DJ28)</f>
        <v>49</v>
      </c>
      <c r="DL28" s="92">
        <f>SUM(CM28,CU28,DC28,DK28)</f>
        <v>196</v>
      </c>
      <c r="DM28" s="49">
        <f>COUNTIF(CF28:DL28,"AI")</f>
        <v>0</v>
      </c>
      <c r="DN28" s="56">
        <f>COUNTIF(CF28:DL28,"RS")</f>
        <v>0</v>
      </c>
      <c r="DO28" s="55">
        <f t="shared" si="758"/>
        <v>7</v>
      </c>
      <c r="DP28" s="51">
        <f t="shared" si="758"/>
        <v>7</v>
      </c>
      <c r="DQ28" s="51">
        <f t="shared" si="758"/>
        <v>7</v>
      </c>
      <c r="DR28" s="51">
        <f t="shared" si="758"/>
        <v>7</v>
      </c>
      <c r="DS28" s="51">
        <f t="shared" si="758"/>
        <v>7</v>
      </c>
      <c r="DT28" s="51">
        <f t="shared" si="758"/>
        <v>7</v>
      </c>
      <c r="DU28" s="51">
        <f t="shared" si="758"/>
        <v>7</v>
      </c>
      <c r="DV28" s="56">
        <f>SUM(DO28:DU28)</f>
        <v>49</v>
      </c>
      <c r="DW28" s="55">
        <f t="shared" si="758"/>
        <v>7</v>
      </c>
      <c r="DX28" s="51">
        <f t="shared" si="758"/>
        <v>7</v>
      </c>
      <c r="DY28" s="51">
        <f t="shared" si="758"/>
        <v>7</v>
      </c>
      <c r="DZ28" s="51">
        <f t="shared" si="758"/>
        <v>7</v>
      </c>
      <c r="EA28" s="51">
        <f t="shared" si="758"/>
        <v>7</v>
      </c>
      <c r="EB28" s="51">
        <f t="shared" si="758"/>
        <v>7</v>
      </c>
      <c r="EC28" s="51">
        <f t="shared" si="758"/>
        <v>7</v>
      </c>
      <c r="ED28" s="86">
        <f>SUM(DW28:EC28)</f>
        <v>49</v>
      </c>
      <c r="EE28" s="55">
        <f t="shared" si="758"/>
        <v>7</v>
      </c>
      <c r="EF28" s="51">
        <f t="shared" si="758"/>
        <v>7</v>
      </c>
      <c r="EG28" s="51">
        <f t="shared" si="758"/>
        <v>7</v>
      </c>
      <c r="EH28" s="51">
        <f t="shared" si="758"/>
        <v>7</v>
      </c>
      <c r="EI28" s="51">
        <f t="shared" si="758"/>
        <v>7</v>
      </c>
      <c r="EJ28" s="51">
        <f t="shared" si="758"/>
        <v>7</v>
      </c>
      <c r="EK28" s="51">
        <f t="shared" si="758"/>
        <v>7</v>
      </c>
      <c r="EL28" s="56">
        <f>SUM(EE28:EK28)</f>
        <v>49</v>
      </c>
      <c r="EM28" s="55">
        <f t="shared" si="758"/>
        <v>7</v>
      </c>
      <c r="EN28" s="51">
        <f t="shared" si="758"/>
        <v>7</v>
      </c>
      <c r="EO28" s="51">
        <f t="shared" si="758"/>
        <v>7</v>
      </c>
      <c r="EP28" s="51">
        <f t="shared" si="758"/>
        <v>7</v>
      </c>
      <c r="EQ28" s="51">
        <f t="shared" si="758"/>
        <v>7</v>
      </c>
      <c r="ER28" s="51">
        <f t="shared" si="758"/>
        <v>7</v>
      </c>
      <c r="ES28" s="51">
        <f t="shared" si="758"/>
        <v>7</v>
      </c>
      <c r="ET28" s="56">
        <f>SUM(EM28:ES28)</f>
        <v>49</v>
      </c>
      <c r="EU28" s="92">
        <f>SUM(DV28,ED28,EL28,ET28)</f>
        <v>196</v>
      </c>
      <c r="EV28" s="49">
        <f>COUNTIF(DO28:EU28,"AI")</f>
        <v>0</v>
      </c>
      <c r="EW28" s="56">
        <f>COUNTIF(DO28:EU28,"RS")</f>
        <v>0</v>
      </c>
      <c r="EX28" s="55">
        <f t="shared" si="758"/>
        <v>7</v>
      </c>
      <c r="EY28" s="51">
        <f t="shared" si="758"/>
        <v>7</v>
      </c>
      <c r="EZ28" s="51">
        <f t="shared" si="758"/>
        <v>7</v>
      </c>
      <c r="FA28" s="51">
        <f t="shared" si="758"/>
        <v>7</v>
      </c>
      <c r="FB28" s="51">
        <f t="shared" si="758"/>
        <v>7</v>
      </c>
      <c r="FC28" s="51">
        <f t="shared" si="758"/>
        <v>7</v>
      </c>
      <c r="FD28" s="51">
        <f t="shared" si="758"/>
        <v>7</v>
      </c>
      <c r="FE28" s="56">
        <f>SUM(EX28:FD28)</f>
        <v>49</v>
      </c>
      <c r="FF28" s="55">
        <f t="shared" si="758"/>
        <v>7</v>
      </c>
      <c r="FG28" s="51">
        <f t="shared" si="758"/>
        <v>7</v>
      </c>
      <c r="FH28" s="51">
        <f t="shared" si="758"/>
        <v>7</v>
      </c>
      <c r="FI28" s="51">
        <f t="shared" si="758"/>
        <v>7</v>
      </c>
      <c r="FJ28" s="51">
        <f t="shared" si="758"/>
        <v>7</v>
      </c>
      <c r="FK28" s="51">
        <f t="shared" si="758"/>
        <v>7</v>
      </c>
      <c r="FL28" s="51">
        <f t="shared" si="758"/>
        <v>7</v>
      </c>
      <c r="FM28" s="86">
        <f>SUM(FF28:FL28)</f>
        <v>49</v>
      </c>
      <c r="FN28" s="55">
        <f t="shared" si="758"/>
        <v>7</v>
      </c>
      <c r="FO28" s="51">
        <f t="shared" si="758"/>
        <v>7</v>
      </c>
      <c r="FP28" s="51">
        <f t="shared" si="758"/>
        <v>7</v>
      </c>
      <c r="FQ28" s="51">
        <f t="shared" ref="FQ28:FT30" si="759">FQ$11</f>
        <v>7</v>
      </c>
      <c r="FR28" s="51">
        <f t="shared" si="759"/>
        <v>7</v>
      </c>
      <c r="FS28" s="51">
        <f t="shared" si="759"/>
        <v>7</v>
      </c>
      <c r="FT28" s="51">
        <f t="shared" si="759"/>
        <v>7</v>
      </c>
      <c r="FU28" s="56">
        <f>SUM(FN28:FT28)</f>
        <v>49</v>
      </c>
      <c r="FV28" s="55">
        <f t="shared" ref="FV28:GB30" si="760">FV$11</f>
        <v>7</v>
      </c>
      <c r="FW28" s="51">
        <f t="shared" si="760"/>
        <v>7</v>
      </c>
      <c r="FX28" s="51">
        <f t="shared" si="760"/>
        <v>7</v>
      </c>
      <c r="FY28" s="51">
        <f t="shared" si="760"/>
        <v>7</v>
      </c>
      <c r="FZ28" s="51">
        <f t="shared" si="760"/>
        <v>7</v>
      </c>
      <c r="GA28" s="51">
        <f t="shared" si="760"/>
        <v>7</v>
      </c>
      <c r="GB28" s="51">
        <f t="shared" si="760"/>
        <v>7</v>
      </c>
      <c r="GC28" s="56">
        <f>SUM(FV28:GB28)</f>
        <v>49</v>
      </c>
      <c r="GD28" s="92">
        <f>SUM(FE28,FM28,FU28,GC28)</f>
        <v>196</v>
      </c>
      <c r="GE28" s="49">
        <f>COUNTIF(EX28:GD28,"AI")</f>
        <v>0</v>
      </c>
      <c r="GF28" s="56">
        <f>COUNTIF(EX28:GD28,"RS")</f>
        <v>0</v>
      </c>
      <c r="GG28" s="55">
        <f t="shared" ref="GG28:GM30" si="761">GG$11</f>
        <v>7</v>
      </c>
      <c r="GH28" s="51">
        <f t="shared" si="761"/>
        <v>7</v>
      </c>
      <c r="GI28" s="51">
        <f t="shared" si="761"/>
        <v>7</v>
      </c>
      <c r="GJ28" s="51">
        <f t="shared" si="761"/>
        <v>7</v>
      </c>
      <c r="GK28" s="51">
        <f t="shared" si="761"/>
        <v>7</v>
      </c>
      <c r="GL28" s="51">
        <f t="shared" si="761"/>
        <v>7</v>
      </c>
      <c r="GM28" s="51">
        <f t="shared" si="761"/>
        <v>7</v>
      </c>
      <c r="GN28" s="56">
        <f>SUM(GG28:GM28)</f>
        <v>49</v>
      </c>
      <c r="GO28" s="55">
        <f t="shared" ref="GO28:GU30" si="762">GO$11</f>
        <v>7</v>
      </c>
      <c r="GP28" s="51">
        <f t="shared" si="762"/>
        <v>7</v>
      </c>
      <c r="GQ28" s="51">
        <f t="shared" si="762"/>
        <v>7</v>
      </c>
      <c r="GR28" s="51">
        <f t="shared" si="762"/>
        <v>7</v>
      </c>
      <c r="GS28" s="51">
        <f t="shared" si="762"/>
        <v>7</v>
      </c>
      <c r="GT28" s="51">
        <f t="shared" si="762"/>
        <v>7</v>
      </c>
      <c r="GU28" s="51">
        <f t="shared" si="762"/>
        <v>7</v>
      </c>
      <c r="GV28" s="86">
        <f>SUM(GO28:GU28)</f>
        <v>49</v>
      </c>
      <c r="GW28" s="55">
        <f t="shared" ref="GW28:HC30" si="763">GW$11</f>
        <v>7</v>
      </c>
      <c r="GX28" s="51">
        <f t="shared" si="763"/>
        <v>7</v>
      </c>
      <c r="GY28" s="51">
        <f t="shared" si="763"/>
        <v>7</v>
      </c>
      <c r="GZ28" s="51">
        <f t="shared" si="763"/>
        <v>7</v>
      </c>
      <c r="HA28" s="51">
        <f t="shared" si="763"/>
        <v>7</v>
      </c>
      <c r="HB28" s="51">
        <f t="shared" si="763"/>
        <v>7</v>
      </c>
      <c r="HC28" s="51">
        <f t="shared" si="763"/>
        <v>7</v>
      </c>
      <c r="HD28" s="56">
        <f>SUM(GW28:HC28)</f>
        <v>49</v>
      </c>
      <c r="HE28" s="55">
        <f t="shared" ref="HE28:HK30" si="764">HE$11</f>
        <v>7</v>
      </c>
      <c r="HF28" s="51">
        <f t="shared" si="764"/>
        <v>7</v>
      </c>
      <c r="HG28" s="51">
        <f t="shared" si="764"/>
        <v>7</v>
      </c>
      <c r="HH28" s="51">
        <f t="shared" si="764"/>
        <v>7</v>
      </c>
      <c r="HI28" s="51">
        <f t="shared" si="764"/>
        <v>7</v>
      </c>
      <c r="HJ28" s="51">
        <f t="shared" si="764"/>
        <v>7</v>
      </c>
      <c r="HK28" s="51">
        <f t="shared" si="764"/>
        <v>7</v>
      </c>
      <c r="HL28" s="56">
        <f>SUM(HE28:HK28)</f>
        <v>49</v>
      </c>
      <c r="HM28" s="92">
        <f>SUM(GN28,GV28,HD28,HL28)</f>
        <v>196</v>
      </c>
      <c r="HN28" s="49">
        <f>COUNTIF(GG28:HM28,"AI")</f>
        <v>0</v>
      </c>
      <c r="HO28" s="56">
        <f>COUNTIF(GG28:HM28,"RS")</f>
        <v>0</v>
      </c>
      <c r="HP28" s="55">
        <f t="shared" ref="HP28:HV30" si="765">HP$11</f>
        <v>7</v>
      </c>
      <c r="HQ28" s="51">
        <f t="shared" si="765"/>
        <v>7</v>
      </c>
      <c r="HR28" s="51">
        <f t="shared" si="765"/>
        <v>7</v>
      </c>
      <c r="HS28" s="51">
        <f t="shared" si="765"/>
        <v>7</v>
      </c>
      <c r="HT28" s="51">
        <f t="shared" si="765"/>
        <v>7</v>
      </c>
      <c r="HU28" s="51">
        <f t="shared" si="765"/>
        <v>7</v>
      </c>
      <c r="HV28" s="51">
        <f t="shared" si="765"/>
        <v>7</v>
      </c>
      <c r="HW28" s="56">
        <f>SUM(HP28:HV28)</f>
        <v>49</v>
      </c>
      <c r="HX28" s="55">
        <f t="shared" ref="HX28:ID30" si="766">HX$11</f>
        <v>7</v>
      </c>
      <c r="HY28" s="51">
        <f t="shared" si="766"/>
        <v>7</v>
      </c>
      <c r="HZ28" s="51">
        <f t="shared" si="766"/>
        <v>7</v>
      </c>
      <c r="IA28" s="51">
        <f t="shared" si="766"/>
        <v>7</v>
      </c>
      <c r="IB28" s="51">
        <f t="shared" si="766"/>
        <v>7</v>
      </c>
      <c r="IC28" s="51">
        <f t="shared" si="766"/>
        <v>7</v>
      </c>
      <c r="ID28" s="51">
        <f t="shared" si="766"/>
        <v>7</v>
      </c>
      <c r="IE28" s="86">
        <f>SUM(HX28:ID28)</f>
        <v>49</v>
      </c>
      <c r="IF28" s="55">
        <f t="shared" ref="IF28:IL30" si="767">IF$11</f>
        <v>7</v>
      </c>
      <c r="IG28" s="51">
        <f t="shared" si="767"/>
        <v>7</v>
      </c>
      <c r="IH28" s="51">
        <f t="shared" si="767"/>
        <v>7</v>
      </c>
      <c r="II28" s="51">
        <f t="shared" si="767"/>
        <v>7</v>
      </c>
      <c r="IJ28" s="51">
        <f t="shared" si="767"/>
        <v>7</v>
      </c>
      <c r="IK28" s="51">
        <f t="shared" si="767"/>
        <v>7</v>
      </c>
      <c r="IL28" s="51">
        <f t="shared" si="767"/>
        <v>7</v>
      </c>
      <c r="IM28" s="56">
        <f>SUM(IF28:IL28)</f>
        <v>49</v>
      </c>
      <c r="IN28" s="55">
        <f t="shared" ref="IN28:IQ30" si="768">IN$11</f>
        <v>7</v>
      </c>
      <c r="IO28" s="51">
        <f t="shared" si="768"/>
        <v>7</v>
      </c>
      <c r="IP28" s="51">
        <f t="shared" si="768"/>
        <v>7</v>
      </c>
      <c r="IQ28" s="51">
        <f t="shared" si="768"/>
        <v>7</v>
      </c>
      <c r="IR28" s="51">
        <f t="shared" ref="IR28:LU31" si="769">IR$11</f>
        <v>7</v>
      </c>
      <c r="IS28" s="51">
        <f t="shared" si="769"/>
        <v>7</v>
      </c>
      <c r="IT28" s="51">
        <f t="shared" si="769"/>
        <v>7</v>
      </c>
      <c r="IU28" s="56">
        <f>SUM(IN28:IT28)</f>
        <v>49</v>
      </c>
      <c r="IV28" s="92">
        <f>SUM(HW28,IE28,IM28,IU28)</f>
        <v>196</v>
      </c>
      <c r="IW28" s="49">
        <f>COUNTIF(HP28:IV28,"AI")</f>
        <v>0</v>
      </c>
      <c r="IX28" s="56">
        <f>COUNTIF(HP28:IV28,"RS")</f>
        <v>0</v>
      </c>
      <c r="IY28" s="55">
        <f t="shared" si="769"/>
        <v>7</v>
      </c>
      <c r="IZ28" s="51">
        <f t="shared" si="769"/>
        <v>7</v>
      </c>
      <c r="JA28" s="51">
        <f t="shared" si="769"/>
        <v>7</v>
      </c>
      <c r="JB28" s="51">
        <f t="shared" si="769"/>
        <v>7</v>
      </c>
      <c r="JC28" s="51">
        <f t="shared" si="769"/>
        <v>7</v>
      </c>
      <c r="JD28" s="51">
        <f t="shared" si="769"/>
        <v>7</v>
      </c>
      <c r="JE28" s="51">
        <f t="shared" si="769"/>
        <v>7</v>
      </c>
      <c r="JF28" s="56">
        <f>SUM(IY28:JE28)</f>
        <v>49</v>
      </c>
      <c r="JG28" s="55">
        <f t="shared" si="769"/>
        <v>7</v>
      </c>
      <c r="JH28" s="51">
        <f t="shared" si="769"/>
        <v>7</v>
      </c>
      <c r="JI28" s="51">
        <f t="shared" si="769"/>
        <v>7</v>
      </c>
      <c r="JJ28" s="51">
        <f t="shared" si="769"/>
        <v>7</v>
      </c>
      <c r="JK28" s="51">
        <f t="shared" si="769"/>
        <v>7</v>
      </c>
      <c r="JL28" s="51">
        <f t="shared" si="769"/>
        <v>7</v>
      </c>
      <c r="JM28" s="51">
        <f t="shared" si="769"/>
        <v>7</v>
      </c>
      <c r="JN28" s="86">
        <f>SUM(JG28:JM28)</f>
        <v>49</v>
      </c>
      <c r="JO28" s="55">
        <f t="shared" si="769"/>
        <v>7</v>
      </c>
      <c r="JP28" s="51">
        <f t="shared" si="769"/>
        <v>7</v>
      </c>
      <c r="JQ28" s="51">
        <f t="shared" si="769"/>
        <v>7</v>
      </c>
      <c r="JR28" s="51">
        <f t="shared" si="769"/>
        <v>7</v>
      </c>
      <c r="JS28" s="51">
        <f t="shared" si="769"/>
        <v>7</v>
      </c>
      <c r="JT28" s="51">
        <f t="shared" si="769"/>
        <v>7</v>
      </c>
      <c r="JU28" s="51">
        <f t="shared" si="769"/>
        <v>7</v>
      </c>
      <c r="JV28" s="56">
        <f>SUM(JO28:JU28)</f>
        <v>49</v>
      </c>
      <c r="JW28" s="55">
        <f t="shared" si="769"/>
        <v>7</v>
      </c>
      <c r="JX28" s="51">
        <f t="shared" si="769"/>
        <v>7</v>
      </c>
      <c r="JY28" s="51">
        <f t="shared" si="769"/>
        <v>7</v>
      </c>
      <c r="JZ28" s="51">
        <f t="shared" si="769"/>
        <v>7</v>
      </c>
      <c r="KA28" s="51">
        <f t="shared" si="769"/>
        <v>7</v>
      </c>
      <c r="KB28" s="51">
        <f t="shared" si="769"/>
        <v>7</v>
      </c>
      <c r="KC28" s="51">
        <f t="shared" si="769"/>
        <v>7</v>
      </c>
      <c r="KD28" s="56">
        <f>SUM(JW28:KC28)</f>
        <v>49</v>
      </c>
      <c r="KE28" s="92">
        <f>SUM(JF28,JN28,JV28,KD28)</f>
        <v>196</v>
      </c>
      <c r="KF28" s="49">
        <f>COUNTIF(IY28:KE28,"AI")</f>
        <v>0</v>
      </c>
      <c r="KG28" s="56">
        <f>COUNTIF(IY28:KE28,"RS")</f>
        <v>0</v>
      </c>
      <c r="KH28" s="55">
        <f t="shared" si="769"/>
        <v>7</v>
      </c>
      <c r="KI28" s="51">
        <f t="shared" si="769"/>
        <v>7</v>
      </c>
      <c r="KJ28" s="51">
        <f t="shared" si="769"/>
        <v>7</v>
      </c>
      <c r="KK28" s="51">
        <f t="shared" si="769"/>
        <v>7</v>
      </c>
      <c r="KL28" s="51">
        <f t="shared" si="769"/>
        <v>7</v>
      </c>
      <c r="KM28" s="51">
        <f t="shared" si="769"/>
        <v>7</v>
      </c>
      <c r="KN28" s="51">
        <f t="shared" si="769"/>
        <v>7</v>
      </c>
      <c r="KO28" s="56">
        <f>SUM(KH28:KN28)</f>
        <v>49</v>
      </c>
      <c r="KP28" s="55">
        <f t="shared" si="769"/>
        <v>7</v>
      </c>
      <c r="KQ28" s="51">
        <f t="shared" si="769"/>
        <v>7</v>
      </c>
      <c r="KR28" s="51">
        <f t="shared" si="769"/>
        <v>7</v>
      </c>
      <c r="KS28" s="51">
        <f t="shared" si="769"/>
        <v>7</v>
      </c>
      <c r="KT28" s="51">
        <f t="shared" si="769"/>
        <v>7</v>
      </c>
      <c r="KU28" s="51">
        <f t="shared" si="769"/>
        <v>7</v>
      </c>
      <c r="KV28" s="51">
        <f t="shared" si="769"/>
        <v>7</v>
      </c>
      <c r="KW28" s="86">
        <f>SUM(KP28:KV28)</f>
        <v>49</v>
      </c>
      <c r="KX28" s="55">
        <f t="shared" si="769"/>
        <v>7</v>
      </c>
      <c r="KY28" s="51">
        <f t="shared" si="769"/>
        <v>7</v>
      </c>
      <c r="KZ28" s="51">
        <f t="shared" si="769"/>
        <v>7</v>
      </c>
      <c r="LA28" s="51">
        <f t="shared" si="769"/>
        <v>7</v>
      </c>
      <c r="LB28" s="51">
        <f t="shared" si="769"/>
        <v>7</v>
      </c>
      <c r="LC28" s="51">
        <f t="shared" si="769"/>
        <v>7</v>
      </c>
      <c r="LD28" s="51">
        <f t="shared" si="769"/>
        <v>7</v>
      </c>
      <c r="LE28" s="56">
        <f>SUM(KX28:LD28)</f>
        <v>49</v>
      </c>
      <c r="LF28" s="55">
        <f t="shared" si="769"/>
        <v>7</v>
      </c>
      <c r="LG28" s="51">
        <f t="shared" si="769"/>
        <v>7</v>
      </c>
      <c r="LH28" s="51">
        <f t="shared" si="769"/>
        <v>7</v>
      </c>
      <c r="LI28" s="51">
        <f t="shared" si="769"/>
        <v>7</v>
      </c>
      <c r="LJ28" s="51">
        <f t="shared" si="769"/>
        <v>7</v>
      </c>
      <c r="LK28" s="51">
        <f t="shared" si="769"/>
        <v>7</v>
      </c>
      <c r="LL28" s="51">
        <f t="shared" si="769"/>
        <v>7</v>
      </c>
      <c r="LM28" s="56">
        <f>SUM(LF28:LL28)</f>
        <v>49</v>
      </c>
      <c r="LN28" s="92">
        <f>SUM(KO28,KW28,LE28,LM28)</f>
        <v>196</v>
      </c>
      <c r="LO28" s="49">
        <f>COUNTIF(KH28:LN28,"AI")</f>
        <v>0</v>
      </c>
      <c r="LP28" s="56">
        <f>COUNTIF(KH28:LN28,"RS")</f>
        <v>0</v>
      </c>
      <c r="LQ28" s="55">
        <f t="shared" si="769"/>
        <v>7</v>
      </c>
      <c r="LR28" s="51">
        <f t="shared" si="769"/>
        <v>7</v>
      </c>
      <c r="LS28" s="51">
        <f t="shared" si="769"/>
        <v>7</v>
      </c>
      <c r="LT28" s="51">
        <f t="shared" si="769"/>
        <v>7</v>
      </c>
      <c r="LU28" s="51">
        <f t="shared" si="769"/>
        <v>7</v>
      </c>
      <c r="LV28" s="51">
        <f t="shared" ref="LV28:LW30" si="770">LV$11</f>
        <v>7</v>
      </c>
      <c r="LW28" s="51">
        <f t="shared" si="770"/>
        <v>7</v>
      </c>
      <c r="LX28" s="56">
        <f>SUM(LQ28:LW28)</f>
        <v>49</v>
      </c>
      <c r="LY28" s="55">
        <f t="shared" ref="LY28:ME30" si="771">LY$11</f>
        <v>7</v>
      </c>
      <c r="LZ28" s="51">
        <f t="shared" si="771"/>
        <v>7</v>
      </c>
      <c r="MA28" s="51">
        <f t="shared" si="771"/>
        <v>7</v>
      </c>
      <c r="MB28" s="51">
        <f t="shared" si="771"/>
        <v>7</v>
      </c>
      <c r="MC28" s="51">
        <f t="shared" si="771"/>
        <v>7</v>
      </c>
      <c r="MD28" s="51">
        <f t="shared" si="771"/>
        <v>7</v>
      </c>
      <c r="ME28" s="51">
        <f t="shared" si="771"/>
        <v>7</v>
      </c>
      <c r="MF28" s="86">
        <f>SUM(LY28:ME28)</f>
        <v>49</v>
      </c>
      <c r="MG28" s="55">
        <f t="shared" ref="MG28:MM30" si="772">MG$11</f>
        <v>7</v>
      </c>
      <c r="MH28" s="51">
        <f t="shared" si="772"/>
        <v>7</v>
      </c>
      <c r="MI28" s="51">
        <f t="shared" si="772"/>
        <v>7</v>
      </c>
      <c r="MJ28" s="51">
        <f t="shared" si="772"/>
        <v>7</v>
      </c>
      <c r="MK28" s="51">
        <f t="shared" si="772"/>
        <v>7</v>
      </c>
      <c r="ML28" s="51">
        <f t="shared" si="772"/>
        <v>7</v>
      </c>
      <c r="MM28" s="51">
        <f t="shared" si="772"/>
        <v>7</v>
      </c>
      <c r="MN28" s="56">
        <f>SUM(MG28:MM28)</f>
        <v>49</v>
      </c>
      <c r="MO28" s="55">
        <f t="shared" ref="MO28:MU30" si="773">MO$11</f>
        <v>7</v>
      </c>
      <c r="MP28" s="51">
        <f t="shared" si="773"/>
        <v>7</v>
      </c>
      <c r="MQ28" s="51">
        <f t="shared" si="773"/>
        <v>7</v>
      </c>
      <c r="MR28" s="51">
        <f t="shared" si="773"/>
        <v>7</v>
      </c>
      <c r="MS28" s="51">
        <f t="shared" si="773"/>
        <v>7</v>
      </c>
      <c r="MT28" s="51">
        <f t="shared" si="773"/>
        <v>7</v>
      </c>
      <c r="MU28" s="51">
        <f t="shared" si="773"/>
        <v>7</v>
      </c>
      <c r="MV28" s="56">
        <f>SUM(MO28:MU28)</f>
        <v>49</v>
      </c>
      <c r="MW28" s="92">
        <f>SUM(LX28,MF28,MN28,MV28)</f>
        <v>196</v>
      </c>
      <c r="MX28" s="49">
        <f>COUNTIF(LQ28:MW28,"AI")</f>
        <v>0</v>
      </c>
      <c r="MY28" s="56">
        <f>COUNTIF(LQ28:MW28,"RS")</f>
        <v>0</v>
      </c>
      <c r="MZ28" s="55">
        <f t="shared" ref="MZ28:NF30" si="774">MZ$11</f>
        <v>7</v>
      </c>
      <c r="NA28" s="51">
        <f t="shared" si="774"/>
        <v>7</v>
      </c>
      <c r="NB28" s="51">
        <f t="shared" si="774"/>
        <v>7</v>
      </c>
      <c r="NC28" s="51">
        <f t="shared" si="774"/>
        <v>7</v>
      </c>
      <c r="ND28" s="51">
        <f t="shared" si="774"/>
        <v>7</v>
      </c>
      <c r="NE28" s="51">
        <f t="shared" si="774"/>
        <v>7</v>
      </c>
      <c r="NF28" s="51">
        <f t="shared" si="774"/>
        <v>7</v>
      </c>
      <c r="NG28" s="56">
        <f>SUM(MZ28:NF28)</f>
        <v>49</v>
      </c>
      <c r="NH28" s="55">
        <f t="shared" ref="NH28:NN30" si="775">NH$11</f>
        <v>7</v>
      </c>
      <c r="NI28" s="51">
        <f t="shared" si="775"/>
        <v>7</v>
      </c>
      <c r="NJ28" s="51">
        <f t="shared" si="775"/>
        <v>7</v>
      </c>
      <c r="NK28" s="51">
        <f t="shared" si="775"/>
        <v>7</v>
      </c>
      <c r="NL28" s="51">
        <f t="shared" si="775"/>
        <v>7</v>
      </c>
      <c r="NM28" s="51">
        <f t="shared" si="775"/>
        <v>7</v>
      </c>
      <c r="NN28" s="51">
        <f t="shared" si="775"/>
        <v>7</v>
      </c>
      <c r="NO28" s="86">
        <f>SUM(NH28:NN28)</f>
        <v>49</v>
      </c>
      <c r="NP28" s="55">
        <f t="shared" ref="NP28:NV30" si="776">NP$11</f>
        <v>7</v>
      </c>
      <c r="NQ28" s="51">
        <f t="shared" si="776"/>
        <v>7</v>
      </c>
      <c r="NR28" s="51">
        <f t="shared" si="776"/>
        <v>7</v>
      </c>
      <c r="NS28" s="51">
        <f t="shared" si="776"/>
        <v>7</v>
      </c>
      <c r="NT28" s="51">
        <f t="shared" si="776"/>
        <v>7</v>
      </c>
      <c r="NU28" s="51">
        <f t="shared" si="776"/>
        <v>7</v>
      </c>
      <c r="NV28" s="51">
        <f t="shared" si="776"/>
        <v>7</v>
      </c>
      <c r="NW28" s="56">
        <f>SUM(NP28:NV28)</f>
        <v>49</v>
      </c>
      <c r="NX28" s="55">
        <f t="shared" ref="NX28:OD30" si="777">NX$11</f>
        <v>7</v>
      </c>
      <c r="NY28" s="51">
        <f t="shared" si="777"/>
        <v>7</v>
      </c>
      <c r="NZ28" s="51">
        <f t="shared" si="777"/>
        <v>7</v>
      </c>
      <c r="OA28" s="51">
        <f t="shared" si="777"/>
        <v>7</v>
      </c>
      <c r="OB28" s="51">
        <f t="shared" si="777"/>
        <v>7</v>
      </c>
      <c r="OC28" s="51">
        <f t="shared" si="777"/>
        <v>7</v>
      </c>
      <c r="OD28" s="51">
        <f t="shared" si="777"/>
        <v>7</v>
      </c>
      <c r="OE28" s="56">
        <f>SUM(NX28:OD28)</f>
        <v>49</v>
      </c>
      <c r="OF28" s="92">
        <f>SUM(NG28,NO28,NW28,OE28)</f>
        <v>196</v>
      </c>
      <c r="OG28" s="49">
        <f>COUNTIF(MZ28:OF28,"AI")</f>
        <v>0</v>
      </c>
      <c r="OH28" s="56">
        <f>COUNTIF(MZ28:OF28,"RS")</f>
        <v>0</v>
      </c>
      <c r="OI28" s="55">
        <f t="shared" ref="OI28:OO30" si="778">OI$11</f>
        <v>7</v>
      </c>
      <c r="OJ28" s="51">
        <f t="shared" si="778"/>
        <v>7</v>
      </c>
      <c r="OK28" s="51">
        <f t="shared" si="778"/>
        <v>7</v>
      </c>
      <c r="OL28" s="51">
        <f t="shared" si="778"/>
        <v>7</v>
      </c>
      <c r="OM28" s="51">
        <f t="shared" si="778"/>
        <v>7</v>
      </c>
      <c r="ON28" s="51">
        <f t="shared" si="778"/>
        <v>7</v>
      </c>
      <c r="OO28" s="51">
        <f t="shared" si="778"/>
        <v>7</v>
      </c>
      <c r="OP28" s="56">
        <f>SUM(OI28:OO28)</f>
        <v>49</v>
      </c>
      <c r="OQ28" s="55">
        <f t="shared" ref="OQ28:OV30" si="779">OQ$11</f>
        <v>7</v>
      </c>
      <c r="OR28" s="51">
        <f t="shared" si="779"/>
        <v>7</v>
      </c>
      <c r="OS28" s="51">
        <f t="shared" si="779"/>
        <v>7</v>
      </c>
      <c r="OT28" s="51">
        <f t="shared" si="779"/>
        <v>7</v>
      </c>
      <c r="OU28" s="51">
        <f t="shared" si="779"/>
        <v>7</v>
      </c>
      <c r="OV28" s="51">
        <f t="shared" si="779"/>
        <v>7</v>
      </c>
      <c r="OW28" s="51">
        <f t="shared" ref="OW28:QU34" si="780">OW$11</f>
        <v>7</v>
      </c>
      <c r="OX28" s="86">
        <f>SUM(OQ28:OW28)</f>
        <v>49</v>
      </c>
      <c r="OY28" s="55">
        <f t="shared" si="780"/>
        <v>7</v>
      </c>
      <c r="OZ28" s="51">
        <f t="shared" si="780"/>
        <v>7</v>
      </c>
      <c r="PA28" s="51">
        <f t="shared" si="780"/>
        <v>7</v>
      </c>
      <c r="PB28" s="51">
        <f t="shared" si="780"/>
        <v>7</v>
      </c>
      <c r="PC28" s="51">
        <f t="shared" si="780"/>
        <v>7</v>
      </c>
      <c r="PD28" s="51">
        <f t="shared" si="780"/>
        <v>7</v>
      </c>
      <c r="PE28" s="51">
        <f t="shared" si="780"/>
        <v>7</v>
      </c>
      <c r="PF28" s="56">
        <f>SUM(OY28:PE28)</f>
        <v>49</v>
      </c>
      <c r="PG28" s="55">
        <f t="shared" si="780"/>
        <v>7</v>
      </c>
      <c r="PH28" s="51">
        <f t="shared" si="780"/>
        <v>7</v>
      </c>
      <c r="PI28" s="51">
        <f t="shared" si="780"/>
        <v>7</v>
      </c>
      <c r="PJ28" s="51">
        <f t="shared" si="780"/>
        <v>7</v>
      </c>
      <c r="PK28" s="51">
        <f t="shared" si="780"/>
        <v>7</v>
      </c>
      <c r="PL28" s="51">
        <f t="shared" si="780"/>
        <v>7</v>
      </c>
      <c r="PM28" s="51">
        <f t="shared" si="780"/>
        <v>7</v>
      </c>
      <c r="PN28" s="56">
        <f>SUM(PG28:PM28)</f>
        <v>49</v>
      </c>
      <c r="PO28" s="92">
        <f>SUM(OP28,OX28,PF28,PN28)</f>
        <v>196</v>
      </c>
      <c r="PP28" s="49">
        <f>COUNTIF(OI28:PO28,"AI")</f>
        <v>0</v>
      </c>
      <c r="PQ28" s="56">
        <f>COUNTIF(OI28:PO28,"RS")</f>
        <v>0</v>
      </c>
      <c r="PR28" s="55">
        <f t="shared" si="780"/>
        <v>7</v>
      </c>
      <c r="PS28" s="51">
        <f t="shared" si="780"/>
        <v>7</v>
      </c>
      <c r="PT28" s="51">
        <f t="shared" si="780"/>
        <v>7</v>
      </c>
      <c r="PU28" s="51">
        <f t="shared" si="780"/>
        <v>7</v>
      </c>
      <c r="PV28" s="51">
        <f t="shared" si="780"/>
        <v>7</v>
      </c>
      <c r="PW28" s="51">
        <f t="shared" si="780"/>
        <v>7</v>
      </c>
      <c r="PX28" s="51">
        <f t="shared" si="780"/>
        <v>7</v>
      </c>
      <c r="PY28" s="56">
        <f>SUM(PR28:PX28)</f>
        <v>49</v>
      </c>
      <c r="PZ28" s="55">
        <f t="shared" si="780"/>
        <v>7</v>
      </c>
      <c r="QA28" s="51">
        <f t="shared" si="780"/>
        <v>7</v>
      </c>
      <c r="QB28" s="51">
        <f t="shared" si="780"/>
        <v>7</v>
      </c>
      <c r="QC28" s="51">
        <f t="shared" si="780"/>
        <v>7</v>
      </c>
      <c r="QD28" s="51">
        <f t="shared" si="780"/>
        <v>7</v>
      </c>
      <c r="QE28" s="51">
        <f t="shared" si="780"/>
        <v>7</v>
      </c>
      <c r="QF28" s="51">
        <f t="shared" si="780"/>
        <v>7</v>
      </c>
      <c r="QG28" s="86">
        <f>SUM(PZ28:QF28)</f>
        <v>49</v>
      </c>
      <c r="QH28" s="55">
        <f t="shared" si="780"/>
        <v>7</v>
      </c>
      <c r="QI28" s="51">
        <f t="shared" si="780"/>
        <v>7</v>
      </c>
      <c r="QJ28" s="51">
        <f t="shared" si="780"/>
        <v>7</v>
      </c>
      <c r="QK28" s="51">
        <f t="shared" si="780"/>
        <v>7</v>
      </c>
      <c r="QL28" s="51">
        <f t="shared" si="780"/>
        <v>7</v>
      </c>
      <c r="QM28" s="51">
        <f t="shared" si="780"/>
        <v>7</v>
      </c>
      <c r="QN28" s="51">
        <f t="shared" si="780"/>
        <v>7</v>
      </c>
      <c r="QO28" s="56">
        <f>SUM(QH28:QN28)</f>
        <v>49</v>
      </c>
      <c r="QP28" s="55">
        <f t="shared" si="780"/>
        <v>7</v>
      </c>
      <c r="QQ28" s="51">
        <f t="shared" si="780"/>
        <v>7</v>
      </c>
      <c r="QR28" s="51">
        <f t="shared" si="780"/>
        <v>7</v>
      </c>
      <c r="QS28" s="51">
        <f t="shared" si="780"/>
        <v>7</v>
      </c>
      <c r="QT28" s="51">
        <f t="shared" si="780"/>
        <v>7</v>
      </c>
      <c r="QU28" s="51">
        <f t="shared" si="780"/>
        <v>7</v>
      </c>
      <c r="QV28" s="51">
        <f t="shared" ref="QV28:QV91" si="781">QV$11</f>
        <v>7</v>
      </c>
      <c r="QW28" s="56">
        <f>SUM(QP28:QV28)</f>
        <v>49</v>
      </c>
      <c r="QX28" s="92">
        <f>SUM(PY28,QG28,QO28,QW28)</f>
        <v>196</v>
      </c>
      <c r="QY28" s="49">
        <f>COUNTIF(PR28:QX28,"AI")</f>
        <v>0</v>
      </c>
      <c r="QZ28" s="56">
        <f>COUNTIF(PR28:QX28,"RS")</f>
        <v>0</v>
      </c>
      <c r="RA28" s="43"/>
    </row>
    <row r="29" spans="1:469" s="72" customFormat="1" ht="13" x14ac:dyDescent="0.3">
      <c r="A29" s="164"/>
      <c r="B29" s="65" t="s">
        <v>265</v>
      </c>
      <c r="C29" s="66" t="s">
        <v>32</v>
      </c>
      <c r="D29" s="66"/>
      <c r="E29" s="66">
        <v>1</v>
      </c>
      <c r="F29" s="66" t="s">
        <v>50</v>
      </c>
      <c r="G29" s="67">
        <v>43230</v>
      </c>
      <c r="H29" s="67">
        <v>43295</v>
      </c>
      <c r="I29" s="66" t="s">
        <v>51</v>
      </c>
      <c r="J29" s="66" t="s">
        <v>60</v>
      </c>
      <c r="K29" s="68" t="s">
        <v>66</v>
      </c>
      <c r="L29" s="66" t="s">
        <v>65</v>
      </c>
      <c r="M29" s="78"/>
      <c r="N29" s="79">
        <f>N$11</f>
        <v>7</v>
      </c>
      <c r="O29" s="69">
        <f>O$11</f>
        <v>7</v>
      </c>
      <c r="P29" s="69">
        <f>P$11</f>
        <v>7</v>
      </c>
      <c r="Q29" s="69">
        <v>7</v>
      </c>
      <c r="R29" s="69">
        <f>R$11</f>
        <v>7</v>
      </c>
      <c r="S29" s="69" t="s">
        <v>106</v>
      </c>
      <c r="T29" s="69" t="s">
        <v>104</v>
      </c>
      <c r="U29" s="70">
        <f t="shared" ref="U29:U92" si="782">SUM(N29:T29)</f>
        <v>35</v>
      </c>
      <c r="V29" s="79" t="s">
        <v>104</v>
      </c>
      <c r="W29" s="69">
        <f>W$11</f>
        <v>7</v>
      </c>
      <c r="X29" s="69">
        <f>X$11</f>
        <v>7</v>
      </c>
      <c r="Y29" s="69">
        <f>Y$11</f>
        <v>7</v>
      </c>
      <c r="Z29" s="69">
        <f>Z$11</f>
        <v>7</v>
      </c>
      <c r="AA29" s="69">
        <f>AA$11</f>
        <v>7</v>
      </c>
      <c r="AB29" s="69" t="s">
        <v>104</v>
      </c>
      <c r="AC29" s="97">
        <f t="shared" ref="AC29:AC92" si="783">SUM(V29:AB29)</f>
        <v>35</v>
      </c>
      <c r="AD29" s="79">
        <f>AD$11</f>
        <v>7</v>
      </c>
      <c r="AE29" s="69" t="s">
        <v>98</v>
      </c>
      <c r="AF29" s="69">
        <f t="shared" si="757"/>
        <v>7</v>
      </c>
      <c r="AG29" s="69" t="s">
        <v>104</v>
      </c>
      <c r="AH29" s="69">
        <f t="shared" si="757"/>
        <v>7</v>
      </c>
      <c r="AI29" s="69">
        <f t="shared" si="757"/>
        <v>7</v>
      </c>
      <c r="AJ29" s="69" t="s">
        <v>104</v>
      </c>
      <c r="AK29" s="70">
        <f t="shared" ref="AK29:AK92" si="784">SUM(AD29:AJ29)</f>
        <v>28</v>
      </c>
      <c r="AL29" s="79">
        <f t="shared" si="757"/>
        <v>7</v>
      </c>
      <c r="AM29" s="69">
        <f t="shared" si="757"/>
        <v>7</v>
      </c>
      <c r="AN29" s="69">
        <f t="shared" si="757"/>
        <v>7</v>
      </c>
      <c r="AO29" s="69">
        <f t="shared" si="757"/>
        <v>7</v>
      </c>
      <c r="AP29" s="69">
        <f t="shared" si="757"/>
        <v>7</v>
      </c>
      <c r="AQ29" s="69">
        <f t="shared" si="757"/>
        <v>7</v>
      </c>
      <c r="AR29" s="69">
        <f t="shared" si="757"/>
        <v>7</v>
      </c>
      <c r="AS29" s="70">
        <f t="shared" ref="AS29:AS92" si="785">SUM(AL29:AR29)</f>
        <v>49</v>
      </c>
      <c r="AT29" s="110">
        <f t="shared" ref="AT29:AT92" si="786">SUM(U29,AC29,AK29,AS29)</f>
        <v>147</v>
      </c>
      <c r="AU29" s="100">
        <f t="shared" ref="AU29:AU92" si="787">COUNTIF(N29:AT29,"AI")</f>
        <v>1</v>
      </c>
      <c r="AV29" s="70">
        <f t="shared" ref="AV29:AV92" si="788">COUNTIF(N29:AT29,"RS")</f>
        <v>1</v>
      </c>
      <c r="AW29" s="79">
        <f t="shared" si="757"/>
        <v>7</v>
      </c>
      <c r="AX29" s="69">
        <f t="shared" si="757"/>
        <v>7</v>
      </c>
      <c r="AY29" s="69">
        <f t="shared" si="757"/>
        <v>7</v>
      </c>
      <c r="AZ29" s="69">
        <f t="shared" si="757"/>
        <v>7</v>
      </c>
      <c r="BA29" s="69">
        <f t="shared" si="757"/>
        <v>7</v>
      </c>
      <c r="BB29" s="69">
        <f t="shared" si="757"/>
        <v>7</v>
      </c>
      <c r="BC29" s="69">
        <f t="shared" si="757"/>
        <v>7</v>
      </c>
      <c r="BD29" s="70">
        <f t="shared" ref="BD29:BD92" si="789">SUM(AW29:BC29)</f>
        <v>49</v>
      </c>
      <c r="BE29" s="79">
        <f t="shared" si="757"/>
        <v>7</v>
      </c>
      <c r="BF29" s="69">
        <f t="shared" si="757"/>
        <v>7</v>
      </c>
      <c r="BG29" s="69">
        <f t="shared" si="757"/>
        <v>7</v>
      </c>
      <c r="BH29" s="69">
        <f t="shared" si="757"/>
        <v>7</v>
      </c>
      <c r="BI29" s="69">
        <f t="shared" si="757"/>
        <v>7</v>
      </c>
      <c r="BJ29" s="69">
        <f t="shared" si="757"/>
        <v>7</v>
      </c>
      <c r="BK29" s="69">
        <f t="shared" si="757"/>
        <v>7</v>
      </c>
      <c r="BL29" s="97">
        <f t="shared" ref="BL29:BL92" si="790">SUM(BE29:BK29)</f>
        <v>49</v>
      </c>
      <c r="BM29" s="79">
        <f t="shared" si="757"/>
        <v>7</v>
      </c>
      <c r="BN29" s="69">
        <f t="shared" si="757"/>
        <v>7</v>
      </c>
      <c r="BO29" s="69">
        <f t="shared" si="757"/>
        <v>7</v>
      </c>
      <c r="BP29" s="69">
        <f t="shared" si="757"/>
        <v>7</v>
      </c>
      <c r="BQ29" s="69">
        <f t="shared" si="757"/>
        <v>7</v>
      </c>
      <c r="BR29" s="69">
        <f t="shared" si="757"/>
        <v>7</v>
      </c>
      <c r="BS29" s="69">
        <f t="shared" si="757"/>
        <v>7</v>
      </c>
      <c r="BT29" s="70">
        <f t="shared" ref="BT29:BT92" si="791">SUM(BM29:BS29)</f>
        <v>49</v>
      </c>
      <c r="BU29" s="79">
        <f t="shared" si="757"/>
        <v>7</v>
      </c>
      <c r="BV29" s="69">
        <f t="shared" si="757"/>
        <v>7</v>
      </c>
      <c r="BW29" s="69">
        <f t="shared" si="757"/>
        <v>7</v>
      </c>
      <c r="BX29" s="69">
        <f t="shared" si="757"/>
        <v>7</v>
      </c>
      <c r="BY29" s="69">
        <f t="shared" si="757"/>
        <v>7</v>
      </c>
      <c r="BZ29" s="69">
        <f t="shared" si="757"/>
        <v>7</v>
      </c>
      <c r="CA29" s="69">
        <f t="shared" si="757"/>
        <v>7</v>
      </c>
      <c r="CB29" s="70">
        <f t="shared" ref="CB29:CB92" si="792">SUM(BU29:CA29)</f>
        <v>49</v>
      </c>
      <c r="CC29" s="110">
        <f t="shared" ref="CC29:CC92" si="793">SUM(BD29,BL29,BT29,CB29)</f>
        <v>196</v>
      </c>
      <c r="CD29" s="100">
        <f t="shared" ref="CD29:CD92" si="794">COUNTIF(AW29:CC29,"AI")</f>
        <v>0</v>
      </c>
      <c r="CE29" s="70">
        <f t="shared" ref="CE29:CE92" si="795">COUNTIF(AW29:CC29,"RS")</f>
        <v>0</v>
      </c>
      <c r="CF29" s="79">
        <f t="shared" si="757"/>
        <v>7</v>
      </c>
      <c r="CG29" s="69">
        <f t="shared" si="757"/>
        <v>7</v>
      </c>
      <c r="CH29" s="69">
        <f t="shared" si="757"/>
        <v>7</v>
      </c>
      <c r="CI29" s="69">
        <f t="shared" si="757"/>
        <v>7</v>
      </c>
      <c r="CJ29" s="69">
        <f t="shared" si="757"/>
        <v>7</v>
      </c>
      <c r="CK29" s="69">
        <f t="shared" si="757"/>
        <v>7</v>
      </c>
      <c r="CL29" s="69">
        <f t="shared" si="757"/>
        <v>7</v>
      </c>
      <c r="CM29" s="70">
        <f t="shared" ref="CM29:CM92" si="796">SUM(CF29:CL29)</f>
        <v>49</v>
      </c>
      <c r="CN29" s="79">
        <f t="shared" si="757"/>
        <v>7</v>
      </c>
      <c r="CO29" s="69">
        <f t="shared" si="757"/>
        <v>7</v>
      </c>
      <c r="CP29" s="69">
        <f t="shared" si="758"/>
        <v>7</v>
      </c>
      <c r="CQ29" s="69">
        <f t="shared" si="758"/>
        <v>7</v>
      </c>
      <c r="CR29" s="69">
        <f t="shared" si="758"/>
        <v>7</v>
      </c>
      <c r="CS29" s="69">
        <f t="shared" si="758"/>
        <v>7</v>
      </c>
      <c r="CT29" s="69">
        <f t="shared" si="758"/>
        <v>7</v>
      </c>
      <c r="CU29" s="97">
        <f t="shared" ref="CU29:CU92" si="797">SUM(CN29:CT29)</f>
        <v>49</v>
      </c>
      <c r="CV29" s="79">
        <f t="shared" si="758"/>
        <v>7</v>
      </c>
      <c r="CW29" s="69">
        <f t="shared" si="758"/>
        <v>7</v>
      </c>
      <c r="CX29" s="69">
        <f t="shared" si="758"/>
        <v>7</v>
      </c>
      <c r="CY29" s="69">
        <f t="shared" si="758"/>
        <v>7</v>
      </c>
      <c r="CZ29" s="69">
        <f t="shared" si="758"/>
        <v>7</v>
      </c>
      <c r="DA29" s="69">
        <f t="shared" si="758"/>
        <v>7</v>
      </c>
      <c r="DB29" s="69">
        <f t="shared" si="758"/>
        <v>7</v>
      </c>
      <c r="DC29" s="70">
        <f t="shared" ref="DC29:DC92" si="798">SUM(CV29:DB29)</f>
        <v>49</v>
      </c>
      <c r="DD29" s="79">
        <f t="shared" si="758"/>
        <v>7</v>
      </c>
      <c r="DE29" s="69">
        <f t="shared" si="758"/>
        <v>7</v>
      </c>
      <c r="DF29" s="69">
        <f t="shared" si="758"/>
        <v>7</v>
      </c>
      <c r="DG29" s="69">
        <f t="shared" si="758"/>
        <v>7</v>
      </c>
      <c r="DH29" s="69">
        <f t="shared" si="758"/>
        <v>7</v>
      </c>
      <c r="DI29" s="69">
        <f t="shared" si="758"/>
        <v>7</v>
      </c>
      <c r="DJ29" s="69">
        <f t="shared" si="758"/>
        <v>7</v>
      </c>
      <c r="DK29" s="70">
        <f t="shared" ref="DK29:DK92" si="799">SUM(DD29:DJ29)</f>
        <v>49</v>
      </c>
      <c r="DL29" s="110">
        <f t="shared" ref="DL29:DL92" si="800">SUM(CM29,CU29,DC29,DK29)</f>
        <v>196</v>
      </c>
      <c r="DM29" s="100">
        <f t="shared" ref="DM29:DM92" si="801">COUNTIF(CF29:DL29,"AI")</f>
        <v>0</v>
      </c>
      <c r="DN29" s="70">
        <f t="shared" ref="DN29:DN92" si="802">COUNTIF(CF29:DL29,"RS")</f>
        <v>0</v>
      </c>
      <c r="DO29" s="79">
        <f t="shared" si="758"/>
        <v>7</v>
      </c>
      <c r="DP29" s="69">
        <f t="shared" si="758"/>
        <v>7</v>
      </c>
      <c r="DQ29" s="69">
        <f t="shared" si="758"/>
        <v>7</v>
      </c>
      <c r="DR29" s="69">
        <f t="shared" si="758"/>
        <v>7</v>
      </c>
      <c r="DS29" s="69">
        <f t="shared" si="758"/>
        <v>7</v>
      </c>
      <c r="DT29" s="69">
        <f t="shared" si="758"/>
        <v>7</v>
      </c>
      <c r="DU29" s="69">
        <f t="shared" si="758"/>
        <v>7</v>
      </c>
      <c r="DV29" s="70">
        <f t="shared" ref="DV29:DV92" si="803">SUM(DO29:DU29)</f>
        <v>49</v>
      </c>
      <c r="DW29" s="79">
        <f t="shared" si="758"/>
        <v>7</v>
      </c>
      <c r="DX29" s="69">
        <f t="shared" si="758"/>
        <v>7</v>
      </c>
      <c r="DY29" s="69">
        <f t="shared" si="758"/>
        <v>7</v>
      </c>
      <c r="DZ29" s="69">
        <f t="shared" si="758"/>
        <v>7</v>
      </c>
      <c r="EA29" s="69">
        <f t="shared" si="758"/>
        <v>7</v>
      </c>
      <c r="EB29" s="69">
        <f t="shared" si="758"/>
        <v>7</v>
      </c>
      <c r="EC29" s="69">
        <f t="shared" si="758"/>
        <v>7</v>
      </c>
      <c r="ED29" s="97">
        <f t="shared" ref="ED29:ED92" si="804">SUM(DW29:EC29)</f>
        <v>49</v>
      </c>
      <c r="EE29" s="79">
        <f t="shared" si="758"/>
        <v>7</v>
      </c>
      <c r="EF29" s="69">
        <f t="shared" si="758"/>
        <v>7</v>
      </c>
      <c r="EG29" s="69">
        <f t="shared" si="758"/>
        <v>7</v>
      </c>
      <c r="EH29" s="69">
        <f t="shared" si="758"/>
        <v>7</v>
      </c>
      <c r="EI29" s="69">
        <f t="shared" si="758"/>
        <v>7</v>
      </c>
      <c r="EJ29" s="69">
        <f t="shared" si="758"/>
        <v>7</v>
      </c>
      <c r="EK29" s="69">
        <f t="shared" si="758"/>
        <v>7</v>
      </c>
      <c r="EL29" s="70">
        <f t="shared" ref="EL29:EL92" si="805">SUM(EE29:EK29)</f>
        <v>49</v>
      </c>
      <c r="EM29" s="79">
        <f t="shared" si="758"/>
        <v>7</v>
      </c>
      <c r="EN29" s="69">
        <f t="shared" si="758"/>
        <v>7</v>
      </c>
      <c r="EO29" s="69">
        <f t="shared" si="758"/>
        <v>7</v>
      </c>
      <c r="EP29" s="69">
        <f t="shared" si="758"/>
        <v>7</v>
      </c>
      <c r="EQ29" s="69">
        <f t="shared" si="758"/>
        <v>7</v>
      </c>
      <c r="ER29" s="69">
        <f t="shared" si="758"/>
        <v>7</v>
      </c>
      <c r="ES29" s="69">
        <f t="shared" si="758"/>
        <v>7</v>
      </c>
      <c r="ET29" s="70">
        <f t="shared" ref="ET29:ET92" si="806">SUM(EM29:ES29)</f>
        <v>49</v>
      </c>
      <c r="EU29" s="110">
        <f t="shared" ref="EU29:EU92" si="807">SUM(DV29,ED29,EL29,ET29)</f>
        <v>196</v>
      </c>
      <c r="EV29" s="100">
        <f t="shared" ref="EV29:EV92" si="808">COUNTIF(DO29:EU29,"AI")</f>
        <v>0</v>
      </c>
      <c r="EW29" s="70">
        <f t="shared" ref="EW29:EW92" si="809">COUNTIF(DO29:EU29,"RS")</f>
        <v>0</v>
      </c>
      <c r="EX29" s="79">
        <f t="shared" si="758"/>
        <v>7</v>
      </c>
      <c r="EY29" s="69">
        <f t="shared" si="758"/>
        <v>7</v>
      </c>
      <c r="EZ29" s="69">
        <f t="shared" si="758"/>
        <v>7</v>
      </c>
      <c r="FA29" s="69">
        <f t="shared" si="758"/>
        <v>7</v>
      </c>
      <c r="FB29" s="69">
        <f t="shared" si="758"/>
        <v>7</v>
      </c>
      <c r="FC29" s="69">
        <f t="shared" si="758"/>
        <v>7</v>
      </c>
      <c r="FD29" s="69">
        <f t="shared" si="758"/>
        <v>7</v>
      </c>
      <c r="FE29" s="70">
        <f t="shared" ref="FE29:FE92" si="810">SUM(EX29:FD29)</f>
        <v>49</v>
      </c>
      <c r="FF29" s="79">
        <f t="shared" si="758"/>
        <v>7</v>
      </c>
      <c r="FG29" s="69">
        <f t="shared" si="758"/>
        <v>7</v>
      </c>
      <c r="FH29" s="69">
        <f t="shared" si="758"/>
        <v>7</v>
      </c>
      <c r="FI29" s="69">
        <f t="shared" si="758"/>
        <v>7</v>
      </c>
      <c r="FJ29" s="69">
        <f t="shared" si="758"/>
        <v>7</v>
      </c>
      <c r="FK29" s="69">
        <f t="shared" si="758"/>
        <v>7</v>
      </c>
      <c r="FL29" s="69">
        <f t="shared" si="758"/>
        <v>7</v>
      </c>
      <c r="FM29" s="97">
        <f t="shared" ref="FM29:FM92" si="811">SUM(FF29:FL29)</f>
        <v>49</v>
      </c>
      <c r="FN29" s="79">
        <f t="shared" si="758"/>
        <v>7</v>
      </c>
      <c r="FO29" s="69">
        <f t="shared" si="758"/>
        <v>7</v>
      </c>
      <c r="FP29" s="69">
        <f t="shared" si="758"/>
        <v>7</v>
      </c>
      <c r="FQ29" s="69">
        <f t="shared" si="759"/>
        <v>7</v>
      </c>
      <c r="FR29" s="69">
        <f t="shared" si="759"/>
        <v>7</v>
      </c>
      <c r="FS29" s="69">
        <f t="shared" si="759"/>
        <v>7</v>
      </c>
      <c r="FT29" s="69">
        <f t="shared" si="759"/>
        <v>7</v>
      </c>
      <c r="FU29" s="70">
        <f t="shared" ref="FU29:FU92" si="812">SUM(FN29:FT29)</f>
        <v>49</v>
      </c>
      <c r="FV29" s="79">
        <f t="shared" si="760"/>
        <v>7</v>
      </c>
      <c r="FW29" s="69">
        <f t="shared" si="760"/>
        <v>7</v>
      </c>
      <c r="FX29" s="69">
        <f t="shared" si="760"/>
        <v>7</v>
      </c>
      <c r="FY29" s="69">
        <f t="shared" si="760"/>
        <v>7</v>
      </c>
      <c r="FZ29" s="69">
        <f t="shared" si="760"/>
        <v>7</v>
      </c>
      <c r="GA29" s="69">
        <f t="shared" si="760"/>
        <v>7</v>
      </c>
      <c r="GB29" s="69">
        <f t="shared" si="760"/>
        <v>7</v>
      </c>
      <c r="GC29" s="70">
        <f t="shared" ref="GC29:GC92" si="813">SUM(FV29:GB29)</f>
        <v>49</v>
      </c>
      <c r="GD29" s="110">
        <f t="shared" ref="GD29:GD92" si="814">SUM(FE29,FM29,FU29,GC29)</f>
        <v>196</v>
      </c>
      <c r="GE29" s="100">
        <f t="shared" ref="GE29:GE92" si="815">COUNTIF(EX29:GD29,"AI")</f>
        <v>0</v>
      </c>
      <c r="GF29" s="70">
        <f t="shared" ref="GF29:GF92" si="816">COUNTIF(EX29:GD29,"RS")</f>
        <v>0</v>
      </c>
      <c r="GG29" s="79">
        <f t="shared" si="761"/>
        <v>7</v>
      </c>
      <c r="GH29" s="69">
        <f t="shared" si="761"/>
        <v>7</v>
      </c>
      <c r="GI29" s="69">
        <f t="shared" si="761"/>
        <v>7</v>
      </c>
      <c r="GJ29" s="69">
        <f t="shared" si="761"/>
        <v>7</v>
      </c>
      <c r="GK29" s="69">
        <f t="shared" si="761"/>
        <v>7</v>
      </c>
      <c r="GL29" s="69">
        <f t="shared" si="761"/>
        <v>7</v>
      </c>
      <c r="GM29" s="69">
        <f t="shared" si="761"/>
        <v>7</v>
      </c>
      <c r="GN29" s="70">
        <f t="shared" ref="GN29:GN92" si="817">SUM(GG29:GM29)</f>
        <v>49</v>
      </c>
      <c r="GO29" s="79">
        <f t="shared" si="762"/>
        <v>7</v>
      </c>
      <c r="GP29" s="69">
        <f t="shared" si="762"/>
        <v>7</v>
      </c>
      <c r="GQ29" s="69">
        <f t="shared" si="762"/>
        <v>7</v>
      </c>
      <c r="GR29" s="69">
        <f t="shared" si="762"/>
        <v>7</v>
      </c>
      <c r="GS29" s="69">
        <f t="shared" si="762"/>
        <v>7</v>
      </c>
      <c r="GT29" s="69">
        <f t="shared" si="762"/>
        <v>7</v>
      </c>
      <c r="GU29" s="69">
        <f t="shared" si="762"/>
        <v>7</v>
      </c>
      <c r="GV29" s="97">
        <f t="shared" ref="GV29:GV92" si="818">SUM(GO29:GU29)</f>
        <v>49</v>
      </c>
      <c r="GW29" s="79">
        <f t="shared" si="763"/>
        <v>7</v>
      </c>
      <c r="GX29" s="69">
        <f t="shared" si="763"/>
        <v>7</v>
      </c>
      <c r="GY29" s="69">
        <f t="shared" si="763"/>
        <v>7</v>
      </c>
      <c r="GZ29" s="69">
        <f t="shared" si="763"/>
        <v>7</v>
      </c>
      <c r="HA29" s="69">
        <f t="shared" si="763"/>
        <v>7</v>
      </c>
      <c r="HB29" s="69">
        <f t="shared" si="763"/>
        <v>7</v>
      </c>
      <c r="HC29" s="69">
        <f t="shared" si="763"/>
        <v>7</v>
      </c>
      <c r="HD29" s="70">
        <f t="shared" ref="HD29:HD92" si="819">SUM(GW29:HC29)</f>
        <v>49</v>
      </c>
      <c r="HE29" s="79">
        <f t="shared" si="764"/>
        <v>7</v>
      </c>
      <c r="HF29" s="69">
        <f t="shared" si="764"/>
        <v>7</v>
      </c>
      <c r="HG29" s="69">
        <f t="shared" si="764"/>
        <v>7</v>
      </c>
      <c r="HH29" s="69">
        <f t="shared" si="764"/>
        <v>7</v>
      </c>
      <c r="HI29" s="69">
        <f t="shared" si="764"/>
        <v>7</v>
      </c>
      <c r="HJ29" s="69">
        <f t="shared" si="764"/>
        <v>7</v>
      </c>
      <c r="HK29" s="69">
        <f t="shared" si="764"/>
        <v>7</v>
      </c>
      <c r="HL29" s="70">
        <f t="shared" ref="HL29:HL92" si="820">SUM(HE29:HK29)</f>
        <v>49</v>
      </c>
      <c r="HM29" s="110">
        <f t="shared" ref="HM29:HM92" si="821">SUM(GN29,GV29,HD29,HL29)</f>
        <v>196</v>
      </c>
      <c r="HN29" s="100">
        <f t="shared" ref="HN29:HN92" si="822">COUNTIF(GG29:HM29,"AI")</f>
        <v>0</v>
      </c>
      <c r="HO29" s="70">
        <f t="shared" ref="HO29:HO92" si="823">COUNTIF(GG29:HM29,"RS")</f>
        <v>0</v>
      </c>
      <c r="HP29" s="79">
        <f t="shared" si="765"/>
        <v>7</v>
      </c>
      <c r="HQ29" s="69">
        <f t="shared" si="765"/>
        <v>7</v>
      </c>
      <c r="HR29" s="69">
        <f t="shared" si="765"/>
        <v>7</v>
      </c>
      <c r="HS29" s="69">
        <f t="shared" si="765"/>
        <v>7</v>
      </c>
      <c r="HT29" s="69">
        <f t="shared" si="765"/>
        <v>7</v>
      </c>
      <c r="HU29" s="69">
        <f t="shared" si="765"/>
        <v>7</v>
      </c>
      <c r="HV29" s="69">
        <f t="shared" si="765"/>
        <v>7</v>
      </c>
      <c r="HW29" s="70">
        <f t="shared" ref="HW29:HW92" si="824">SUM(HP29:HV29)</f>
        <v>49</v>
      </c>
      <c r="HX29" s="79">
        <f t="shared" si="766"/>
        <v>7</v>
      </c>
      <c r="HY29" s="69">
        <f t="shared" si="766"/>
        <v>7</v>
      </c>
      <c r="HZ29" s="69">
        <f t="shared" si="766"/>
        <v>7</v>
      </c>
      <c r="IA29" s="69">
        <f t="shared" si="766"/>
        <v>7</v>
      </c>
      <c r="IB29" s="69">
        <f t="shared" si="766"/>
        <v>7</v>
      </c>
      <c r="IC29" s="69">
        <f t="shared" si="766"/>
        <v>7</v>
      </c>
      <c r="ID29" s="69">
        <f t="shared" si="766"/>
        <v>7</v>
      </c>
      <c r="IE29" s="97">
        <f t="shared" ref="IE29:IE92" si="825">SUM(HX29:ID29)</f>
        <v>49</v>
      </c>
      <c r="IF29" s="79">
        <f t="shared" si="767"/>
        <v>7</v>
      </c>
      <c r="IG29" s="69">
        <f t="shared" si="767"/>
        <v>7</v>
      </c>
      <c r="IH29" s="69">
        <f t="shared" si="767"/>
        <v>7</v>
      </c>
      <c r="II29" s="69">
        <f t="shared" si="767"/>
        <v>7</v>
      </c>
      <c r="IJ29" s="69">
        <f t="shared" si="767"/>
        <v>7</v>
      </c>
      <c r="IK29" s="69">
        <f t="shared" si="767"/>
        <v>7</v>
      </c>
      <c r="IL29" s="69">
        <f t="shared" si="767"/>
        <v>7</v>
      </c>
      <c r="IM29" s="70">
        <f t="shared" ref="IM29:IM92" si="826">SUM(IF29:IL29)</f>
        <v>49</v>
      </c>
      <c r="IN29" s="79">
        <f t="shared" si="768"/>
        <v>7</v>
      </c>
      <c r="IO29" s="69">
        <f t="shared" si="768"/>
        <v>7</v>
      </c>
      <c r="IP29" s="69">
        <f t="shared" si="768"/>
        <v>7</v>
      </c>
      <c r="IQ29" s="69">
        <f t="shared" si="768"/>
        <v>7</v>
      </c>
      <c r="IR29" s="69">
        <f t="shared" si="769"/>
        <v>7</v>
      </c>
      <c r="IS29" s="69">
        <f t="shared" si="769"/>
        <v>7</v>
      </c>
      <c r="IT29" s="69">
        <f t="shared" si="769"/>
        <v>7</v>
      </c>
      <c r="IU29" s="70">
        <f t="shared" ref="IU29:IU92" si="827">SUM(IN29:IT29)</f>
        <v>49</v>
      </c>
      <c r="IV29" s="110">
        <f t="shared" ref="IV29:IV92" si="828">SUM(HW29,IE29,IM29,IU29)</f>
        <v>196</v>
      </c>
      <c r="IW29" s="100">
        <f t="shared" ref="IW29:IW92" si="829">COUNTIF(HP29:IV29,"AI")</f>
        <v>0</v>
      </c>
      <c r="IX29" s="70">
        <f t="shared" ref="IX29:IX92" si="830">COUNTIF(HP29:IV29,"RS")</f>
        <v>0</v>
      </c>
      <c r="IY29" s="79">
        <f t="shared" si="769"/>
        <v>7</v>
      </c>
      <c r="IZ29" s="69">
        <f t="shared" si="769"/>
        <v>7</v>
      </c>
      <c r="JA29" s="69">
        <f t="shared" si="769"/>
        <v>7</v>
      </c>
      <c r="JB29" s="69">
        <f t="shared" si="769"/>
        <v>7</v>
      </c>
      <c r="JC29" s="69">
        <f t="shared" si="769"/>
        <v>7</v>
      </c>
      <c r="JD29" s="69">
        <f t="shared" si="769"/>
        <v>7</v>
      </c>
      <c r="JE29" s="69">
        <f t="shared" si="769"/>
        <v>7</v>
      </c>
      <c r="JF29" s="70">
        <f t="shared" ref="JF29:JF92" si="831">SUM(IY29:JE29)</f>
        <v>49</v>
      </c>
      <c r="JG29" s="79">
        <f t="shared" si="769"/>
        <v>7</v>
      </c>
      <c r="JH29" s="69">
        <f t="shared" si="769"/>
        <v>7</v>
      </c>
      <c r="JI29" s="69">
        <f t="shared" si="769"/>
        <v>7</v>
      </c>
      <c r="JJ29" s="69">
        <f t="shared" si="769"/>
        <v>7</v>
      </c>
      <c r="JK29" s="69">
        <f t="shared" si="769"/>
        <v>7</v>
      </c>
      <c r="JL29" s="69">
        <f t="shared" si="769"/>
        <v>7</v>
      </c>
      <c r="JM29" s="69">
        <f t="shared" si="769"/>
        <v>7</v>
      </c>
      <c r="JN29" s="97">
        <f t="shared" ref="JN29:JN92" si="832">SUM(JG29:JM29)</f>
        <v>49</v>
      </c>
      <c r="JO29" s="79">
        <f t="shared" si="769"/>
        <v>7</v>
      </c>
      <c r="JP29" s="69">
        <f t="shared" si="769"/>
        <v>7</v>
      </c>
      <c r="JQ29" s="69">
        <f t="shared" si="769"/>
        <v>7</v>
      </c>
      <c r="JR29" s="69">
        <f t="shared" si="769"/>
        <v>7</v>
      </c>
      <c r="JS29" s="69">
        <f t="shared" si="769"/>
        <v>7</v>
      </c>
      <c r="JT29" s="69">
        <f t="shared" si="769"/>
        <v>7</v>
      </c>
      <c r="JU29" s="69">
        <f t="shared" si="769"/>
        <v>7</v>
      </c>
      <c r="JV29" s="70">
        <f t="shared" ref="JV29:JV92" si="833">SUM(JO29:JU29)</f>
        <v>49</v>
      </c>
      <c r="JW29" s="79">
        <f t="shared" si="769"/>
        <v>7</v>
      </c>
      <c r="JX29" s="69">
        <f t="shared" si="769"/>
        <v>7</v>
      </c>
      <c r="JY29" s="69">
        <f t="shared" si="769"/>
        <v>7</v>
      </c>
      <c r="JZ29" s="69">
        <f t="shared" si="769"/>
        <v>7</v>
      </c>
      <c r="KA29" s="69">
        <f t="shared" si="769"/>
        <v>7</v>
      </c>
      <c r="KB29" s="69">
        <f t="shared" si="769"/>
        <v>7</v>
      </c>
      <c r="KC29" s="69">
        <f t="shared" si="769"/>
        <v>7</v>
      </c>
      <c r="KD29" s="70">
        <f t="shared" ref="KD29:KD92" si="834">SUM(JW29:KC29)</f>
        <v>49</v>
      </c>
      <c r="KE29" s="110">
        <f t="shared" ref="KE29:KE92" si="835">SUM(JF29,JN29,JV29,KD29)</f>
        <v>196</v>
      </c>
      <c r="KF29" s="100">
        <f t="shared" ref="KF29:KF92" si="836">COUNTIF(IY29:KE29,"AI")</f>
        <v>0</v>
      </c>
      <c r="KG29" s="70">
        <f t="shared" ref="KG29:KG92" si="837">COUNTIF(IY29:KE29,"RS")</f>
        <v>0</v>
      </c>
      <c r="KH29" s="79">
        <f t="shared" si="769"/>
        <v>7</v>
      </c>
      <c r="KI29" s="69">
        <f t="shared" si="769"/>
        <v>7</v>
      </c>
      <c r="KJ29" s="69">
        <f t="shared" si="769"/>
        <v>7</v>
      </c>
      <c r="KK29" s="69">
        <f t="shared" si="769"/>
        <v>7</v>
      </c>
      <c r="KL29" s="69">
        <f t="shared" si="769"/>
        <v>7</v>
      </c>
      <c r="KM29" s="69">
        <f t="shared" si="769"/>
        <v>7</v>
      </c>
      <c r="KN29" s="69">
        <f t="shared" si="769"/>
        <v>7</v>
      </c>
      <c r="KO29" s="70">
        <f t="shared" ref="KO29:KO92" si="838">SUM(KH29:KN29)</f>
        <v>49</v>
      </c>
      <c r="KP29" s="79">
        <f t="shared" si="769"/>
        <v>7</v>
      </c>
      <c r="KQ29" s="69">
        <f t="shared" si="769"/>
        <v>7</v>
      </c>
      <c r="KR29" s="69">
        <f t="shared" si="769"/>
        <v>7</v>
      </c>
      <c r="KS29" s="69">
        <f t="shared" si="769"/>
        <v>7</v>
      </c>
      <c r="KT29" s="69">
        <f t="shared" si="769"/>
        <v>7</v>
      </c>
      <c r="KU29" s="69">
        <f t="shared" si="769"/>
        <v>7</v>
      </c>
      <c r="KV29" s="69">
        <f t="shared" si="769"/>
        <v>7</v>
      </c>
      <c r="KW29" s="97">
        <f t="shared" ref="KW29:KW92" si="839">SUM(KP29:KV29)</f>
        <v>49</v>
      </c>
      <c r="KX29" s="79">
        <f t="shared" si="769"/>
        <v>7</v>
      </c>
      <c r="KY29" s="69">
        <f t="shared" si="769"/>
        <v>7</v>
      </c>
      <c r="KZ29" s="69">
        <f t="shared" si="769"/>
        <v>7</v>
      </c>
      <c r="LA29" s="69">
        <f t="shared" si="769"/>
        <v>7</v>
      </c>
      <c r="LB29" s="69">
        <f t="shared" si="769"/>
        <v>7</v>
      </c>
      <c r="LC29" s="69">
        <f t="shared" si="769"/>
        <v>7</v>
      </c>
      <c r="LD29" s="69">
        <f t="shared" si="769"/>
        <v>7</v>
      </c>
      <c r="LE29" s="70">
        <f t="shared" ref="LE29:LE92" si="840">SUM(KX29:LD29)</f>
        <v>49</v>
      </c>
      <c r="LF29" s="79">
        <f t="shared" si="769"/>
        <v>7</v>
      </c>
      <c r="LG29" s="69">
        <f t="shared" si="769"/>
        <v>7</v>
      </c>
      <c r="LH29" s="69">
        <f t="shared" si="769"/>
        <v>7</v>
      </c>
      <c r="LI29" s="69">
        <f t="shared" si="769"/>
        <v>7</v>
      </c>
      <c r="LJ29" s="69">
        <f t="shared" si="769"/>
        <v>7</v>
      </c>
      <c r="LK29" s="69">
        <f t="shared" si="769"/>
        <v>7</v>
      </c>
      <c r="LL29" s="69">
        <f t="shared" si="769"/>
        <v>7</v>
      </c>
      <c r="LM29" s="70">
        <f t="shared" ref="LM29:LM92" si="841">SUM(LF29:LL29)</f>
        <v>49</v>
      </c>
      <c r="LN29" s="110">
        <f t="shared" ref="LN29:LN92" si="842">SUM(KO29,KW29,LE29,LM29)</f>
        <v>196</v>
      </c>
      <c r="LO29" s="100">
        <f t="shared" ref="LO29:LO92" si="843">COUNTIF(KH29:LN29,"AI")</f>
        <v>0</v>
      </c>
      <c r="LP29" s="70">
        <f t="shared" ref="LP29:LP92" si="844">COUNTIF(KH29:LN29,"RS")</f>
        <v>0</v>
      </c>
      <c r="LQ29" s="79">
        <f t="shared" si="769"/>
        <v>7</v>
      </c>
      <c r="LR29" s="69">
        <f t="shared" si="769"/>
        <v>7</v>
      </c>
      <c r="LS29" s="69">
        <f t="shared" si="769"/>
        <v>7</v>
      </c>
      <c r="LT29" s="69">
        <f t="shared" si="769"/>
        <v>7</v>
      </c>
      <c r="LU29" s="69">
        <f t="shared" si="769"/>
        <v>7</v>
      </c>
      <c r="LV29" s="69">
        <f t="shared" si="770"/>
        <v>7</v>
      </c>
      <c r="LW29" s="69">
        <f t="shared" si="770"/>
        <v>7</v>
      </c>
      <c r="LX29" s="70">
        <f t="shared" ref="LX29:LX92" si="845">SUM(LQ29:LW29)</f>
        <v>49</v>
      </c>
      <c r="LY29" s="79">
        <f t="shared" si="771"/>
        <v>7</v>
      </c>
      <c r="LZ29" s="69">
        <f t="shared" si="771"/>
        <v>7</v>
      </c>
      <c r="MA29" s="69">
        <f t="shared" si="771"/>
        <v>7</v>
      </c>
      <c r="MB29" s="69">
        <f t="shared" si="771"/>
        <v>7</v>
      </c>
      <c r="MC29" s="69">
        <f t="shared" si="771"/>
        <v>7</v>
      </c>
      <c r="MD29" s="69">
        <f t="shared" si="771"/>
        <v>7</v>
      </c>
      <c r="ME29" s="69">
        <f t="shared" si="771"/>
        <v>7</v>
      </c>
      <c r="MF29" s="97">
        <f t="shared" ref="MF29:MF92" si="846">SUM(LY29:ME29)</f>
        <v>49</v>
      </c>
      <c r="MG29" s="79">
        <f t="shared" si="772"/>
        <v>7</v>
      </c>
      <c r="MH29" s="69">
        <f t="shared" si="772"/>
        <v>7</v>
      </c>
      <c r="MI29" s="69">
        <f t="shared" si="772"/>
        <v>7</v>
      </c>
      <c r="MJ29" s="69">
        <f t="shared" si="772"/>
        <v>7</v>
      </c>
      <c r="MK29" s="69">
        <f t="shared" si="772"/>
        <v>7</v>
      </c>
      <c r="ML29" s="69">
        <f t="shared" si="772"/>
        <v>7</v>
      </c>
      <c r="MM29" s="69">
        <f t="shared" si="772"/>
        <v>7</v>
      </c>
      <c r="MN29" s="70">
        <f t="shared" ref="MN29:MN92" si="847">SUM(MG29:MM29)</f>
        <v>49</v>
      </c>
      <c r="MO29" s="79">
        <f t="shared" si="773"/>
        <v>7</v>
      </c>
      <c r="MP29" s="69">
        <f t="shared" si="773"/>
        <v>7</v>
      </c>
      <c r="MQ29" s="69">
        <f t="shared" si="773"/>
        <v>7</v>
      </c>
      <c r="MR29" s="69">
        <f t="shared" si="773"/>
        <v>7</v>
      </c>
      <c r="MS29" s="69">
        <f t="shared" si="773"/>
        <v>7</v>
      </c>
      <c r="MT29" s="69">
        <f t="shared" si="773"/>
        <v>7</v>
      </c>
      <c r="MU29" s="69">
        <f t="shared" si="773"/>
        <v>7</v>
      </c>
      <c r="MV29" s="70">
        <f t="shared" ref="MV29:MV92" si="848">SUM(MO29:MU29)</f>
        <v>49</v>
      </c>
      <c r="MW29" s="110">
        <f t="shared" ref="MW29:MW92" si="849">SUM(LX29,MF29,MN29,MV29)</f>
        <v>196</v>
      </c>
      <c r="MX29" s="100">
        <f t="shared" ref="MX29:MX92" si="850">COUNTIF(LQ29:MW29,"AI")</f>
        <v>0</v>
      </c>
      <c r="MY29" s="70">
        <f t="shared" ref="MY29:MY92" si="851">COUNTIF(LQ29:MW29,"RS")</f>
        <v>0</v>
      </c>
      <c r="MZ29" s="79">
        <f t="shared" si="774"/>
        <v>7</v>
      </c>
      <c r="NA29" s="69">
        <f t="shared" si="774"/>
        <v>7</v>
      </c>
      <c r="NB29" s="69">
        <f t="shared" si="774"/>
        <v>7</v>
      </c>
      <c r="NC29" s="69">
        <f t="shared" si="774"/>
        <v>7</v>
      </c>
      <c r="ND29" s="69">
        <f t="shared" si="774"/>
        <v>7</v>
      </c>
      <c r="NE29" s="69">
        <f t="shared" si="774"/>
        <v>7</v>
      </c>
      <c r="NF29" s="69">
        <f t="shared" si="774"/>
        <v>7</v>
      </c>
      <c r="NG29" s="70">
        <f t="shared" ref="NG29:NG92" si="852">SUM(MZ29:NF29)</f>
        <v>49</v>
      </c>
      <c r="NH29" s="79">
        <f t="shared" si="775"/>
        <v>7</v>
      </c>
      <c r="NI29" s="69">
        <f t="shared" si="775"/>
        <v>7</v>
      </c>
      <c r="NJ29" s="69">
        <f t="shared" si="775"/>
        <v>7</v>
      </c>
      <c r="NK29" s="69">
        <f t="shared" si="775"/>
        <v>7</v>
      </c>
      <c r="NL29" s="69">
        <f t="shared" si="775"/>
        <v>7</v>
      </c>
      <c r="NM29" s="69">
        <f t="shared" si="775"/>
        <v>7</v>
      </c>
      <c r="NN29" s="69">
        <f t="shared" si="775"/>
        <v>7</v>
      </c>
      <c r="NO29" s="97">
        <f t="shared" ref="NO29:NO92" si="853">SUM(NH29:NN29)</f>
        <v>49</v>
      </c>
      <c r="NP29" s="79">
        <f t="shared" si="776"/>
        <v>7</v>
      </c>
      <c r="NQ29" s="69">
        <f t="shared" si="776"/>
        <v>7</v>
      </c>
      <c r="NR29" s="69">
        <f t="shared" si="776"/>
        <v>7</v>
      </c>
      <c r="NS29" s="69">
        <f t="shared" si="776"/>
        <v>7</v>
      </c>
      <c r="NT29" s="69">
        <f t="shared" si="776"/>
        <v>7</v>
      </c>
      <c r="NU29" s="69">
        <f t="shared" si="776"/>
        <v>7</v>
      </c>
      <c r="NV29" s="69">
        <f t="shared" si="776"/>
        <v>7</v>
      </c>
      <c r="NW29" s="70">
        <f t="shared" ref="NW29:NW92" si="854">SUM(NP29:NV29)</f>
        <v>49</v>
      </c>
      <c r="NX29" s="79">
        <f t="shared" si="777"/>
        <v>7</v>
      </c>
      <c r="NY29" s="69">
        <f t="shared" si="777"/>
        <v>7</v>
      </c>
      <c r="NZ29" s="69">
        <f t="shared" si="777"/>
        <v>7</v>
      </c>
      <c r="OA29" s="69">
        <f t="shared" si="777"/>
        <v>7</v>
      </c>
      <c r="OB29" s="69">
        <f t="shared" si="777"/>
        <v>7</v>
      </c>
      <c r="OC29" s="69">
        <f t="shared" si="777"/>
        <v>7</v>
      </c>
      <c r="OD29" s="69">
        <f t="shared" si="777"/>
        <v>7</v>
      </c>
      <c r="OE29" s="70">
        <f t="shared" ref="OE29:OE92" si="855">SUM(NX29:OD29)</f>
        <v>49</v>
      </c>
      <c r="OF29" s="110">
        <f t="shared" ref="OF29:OF92" si="856">SUM(NG29,NO29,NW29,OE29)</f>
        <v>196</v>
      </c>
      <c r="OG29" s="100">
        <f t="shared" ref="OG29:OG92" si="857">COUNTIF(MZ29:OF29,"AI")</f>
        <v>0</v>
      </c>
      <c r="OH29" s="70">
        <f t="shared" ref="OH29:OH92" si="858">COUNTIF(MZ29:OF29,"RS")</f>
        <v>0</v>
      </c>
      <c r="OI29" s="79">
        <f t="shared" si="778"/>
        <v>7</v>
      </c>
      <c r="OJ29" s="69">
        <f t="shared" si="778"/>
        <v>7</v>
      </c>
      <c r="OK29" s="69">
        <f t="shared" si="778"/>
        <v>7</v>
      </c>
      <c r="OL29" s="69">
        <f t="shared" si="778"/>
        <v>7</v>
      </c>
      <c r="OM29" s="69">
        <f t="shared" si="778"/>
        <v>7</v>
      </c>
      <c r="ON29" s="69">
        <f t="shared" si="778"/>
        <v>7</v>
      </c>
      <c r="OO29" s="69">
        <f t="shared" si="778"/>
        <v>7</v>
      </c>
      <c r="OP29" s="70">
        <f t="shared" ref="OP29:OP92" si="859">SUM(OI29:OO29)</f>
        <v>49</v>
      </c>
      <c r="OQ29" s="79">
        <f t="shared" si="779"/>
        <v>7</v>
      </c>
      <c r="OR29" s="69">
        <f t="shared" si="779"/>
        <v>7</v>
      </c>
      <c r="OS29" s="69">
        <f t="shared" si="779"/>
        <v>7</v>
      </c>
      <c r="OT29" s="69">
        <f t="shared" si="779"/>
        <v>7</v>
      </c>
      <c r="OU29" s="69">
        <f t="shared" si="779"/>
        <v>7</v>
      </c>
      <c r="OV29" s="69">
        <f t="shared" si="779"/>
        <v>7</v>
      </c>
      <c r="OW29" s="69">
        <f t="shared" si="780"/>
        <v>7</v>
      </c>
      <c r="OX29" s="97">
        <f t="shared" ref="OX29:OX92" si="860">SUM(OQ29:OW29)</f>
        <v>49</v>
      </c>
      <c r="OY29" s="79">
        <f t="shared" si="780"/>
        <v>7</v>
      </c>
      <c r="OZ29" s="69">
        <f t="shared" si="780"/>
        <v>7</v>
      </c>
      <c r="PA29" s="69">
        <f t="shared" si="780"/>
        <v>7</v>
      </c>
      <c r="PB29" s="69">
        <f t="shared" si="780"/>
        <v>7</v>
      </c>
      <c r="PC29" s="69">
        <f t="shared" si="780"/>
        <v>7</v>
      </c>
      <c r="PD29" s="69">
        <f t="shared" si="780"/>
        <v>7</v>
      </c>
      <c r="PE29" s="69">
        <f t="shared" si="780"/>
        <v>7</v>
      </c>
      <c r="PF29" s="70">
        <f t="shared" ref="PF29:PF92" si="861">SUM(OY29:PE29)</f>
        <v>49</v>
      </c>
      <c r="PG29" s="79">
        <f t="shared" si="780"/>
        <v>7</v>
      </c>
      <c r="PH29" s="69">
        <f t="shared" si="780"/>
        <v>7</v>
      </c>
      <c r="PI29" s="69">
        <f t="shared" si="780"/>
        <v>7</v>
      </c>
      <c r="PJ29" s="69">
        <f t="shared" si="780"/>
        <v>7</v>
      </c>
      <c r="PK29" s="69">
        <f t="shared" si="780"/>
        <v>7</v>
      </c>
      <c r="PL29" s="69">
        <f t="shared" si="780"/>
        <v>7</v>
      </c>
      <c r="PM29" s="69">
        <f t="shared" si="780"/>
        <v>7</v>
      </c>
      <c r="PN29" s="70">
        <f t="shared" ref="PN29:PN92" si="862">SUM(PG29:PM29)</f>
        <v>49</v>
      </c>
      <c r="PO29" s="110">
        <f t="shared" ref="PO29:PO92" si="863">SUM(OP29,OX29,PF29,PN29)</f>
        <v>196</v>
      </c>
      <c r="PP29" s="100">
        <f t="shared" ref="PP29:PP92" si="864">COUNTIF(OI29:PO29,"AI")</f>
        <v>0</v>
      </c>
      <c r="PQ29" s="70">
        <f t="shared" ref="PQ29:PQ92" si="865">COUNTIF(OI29:PO29,"RS")</f>
        <v>0</v>
      </c>
      <c r="PR29" s="79">
        <f t="shared" si="780"/>
        <v>7</v>
      </c>
      <c r="PS29" s="69">
        <f t="shared" si="780"/>
        <v>7</v>
      </c>
      <c r="PT29" s="69">
        <f t="shared" si="780"/>
        <v>7</v>
      </c>
      <c r="PU29" s="69">
        <f t="shared" si="780"/>
        <v>7</v>
      </c>
      <c r="PV29" s="69">
        <f t="shared" si="780"/>
        <v>7</v>
      </c>
      <c r="PW29" s="69">
        <f t="shared" si="780"/>
        <v>7</v>
      </c>
      <c r="PX29" s="69">
        <f t="shared" si="780"/>
        <v>7</v>
      </c>
      <c r="PY29" s="70">
        <f t="shared" ref="PY29:PY92" si="866">SUM(PR29:PX29)</f>
        <v>49</v>
      </c>
      <c r="PZ29" s="79">
        <f t="shared" si="780"/>
        <v>7</v>
      </c>
      <c r="QA29" s="69">
        <f t="shared" si="780"/>
        <v>7</v>
      </c>
      <c r="QB29" s="69">
        <f t="shared" si="780"/>
        <v>7</v>
      </c>
      <c r="QC29" s="69">
        <f t="shared" si="780"/>
        <v>7</v>
      </c>
      <c r="QD29" s="69">
        <f t="shared" si="780"/>
        <v>7</v>
      </c>
      <c r="QE29" s="69">
        <f t="shared" si="780"/>
        <v>7</v>
      </c>
      <c r="QF29" s="69">
        <f t="shared" si="780"/>
        <v>7</v>
      </c>
      <c r="QG29" s="97">
        <f t="shared" ref="QG29:QG92" si="867">SUM(PZ29:QF29)</f>
        <v>49</v>
      </c>
      <c r="QH29" s="79">
        <f t="shared" si="780"/>
        <v>7</v>
      </c>
      <c r="QI29" s="69">
        <f t="shared" si="780"/>
        <v>7</v>
      </c>
      <c r="QJ29" s="69">
        <f t="shared" si="780"/>
        <v>7</v>
      </c>
      <c r="QK29" s="69">
        <f t="shared" si="780"/>
        <v>7</v>
      </c>
      <c r="QL29" s="69">
        <f t="shared" si="780"/>
        <v>7</v>
      </c>
      <c r="QM29" s="69">
        <f t="shared" si="780"/>
        <v>7</v>
      </c>
      <c r="QN29" s="69">
        <f t="shared" si="780"/>
        <v>7</v>
      </c>
      <c r="QO29" s="70">
        <f t="shared" ref="QO29:QO92" si="868">SUM(QH29:QN29)</f>
        <v>49</v>
      </c>
      <c r="QP29" s="79">
        <f t="shared" si="780"/>
        <v>7</v>
      </c>
      <c r="QQ29" s="69">
        <f t="shared" si="780"/>
        <v>7</v>
      </c>
      <c r="QR29" s="69">
        <f t="shared" si="780"/>
        <v>7</v>
      </c>
      <c r="QS29" s="69">
        <f t="shared" si="780"/>
        <v>7</v>
      </c>
      <c r="QT29" s="69">
        <f t="shared" si="780"/>
        <v>7</v>
      </c>
      <c r="QU29" s="69">
        <f t="shared" si="780"/>
        <v>7</v>
      </c>
      <c r="QV29" s="69">
        <f t="shared" si="781"/>
        <v>7</v>
      </c>
      <c r="QW29" s="70">
        <f t="shared" ref="QW29:QW92" si="869">SUM(QP29:QV29)</f>
        <v>49</v>
      </c>
      <c r="QX29" s="110">
        <f t="shared" ref="QX29:QX92" si="870">SUM(PY29,QG29,QO29,QW29)</f>
        <v>196</v>
      </c>
      <c r="QY29" s="100">
        <f t="shared" ref="QY29:QY92" si="871">COUNTIF(PR29:QX29,"AI")</f>
        <v>0</v>
      </c>
      <c r="QZ29" s="70">
        <f t="shared" ref="QZ29:QZ92" si="872">COUNTIF(PR29:QX29,"RS")</f>
        <v>0</v>
      </c>
      <c r="RA29" s="71"/>
    </row>
    <row r="30" spans="1:469" ht="13" x14ac:dyDescent="0.3">
      <c r="A30" s="164"/>
      <c r="B30" s="62" t="s">
        <v>266</v>
      </c>
      <c r="C30" s="50" t="s">
        <v>28</v>
      </c>
      <c r="D30" s="50"/>
      <c r="E30" s="50">
        <v>1</v>
      </c>
      <c r="F30" s="50" t="s">
        <v>49</v>
      </c>
      <c r="G30" s="63">
        <v>43231</v>
      </c>
      <c r="H30" s="63">
        <v>43296</v>
      </c>
      <c r="I30" s="50" t="s">
        <v>51</v>
      </c>
      <c r="J30" s="50" t="s">
        <v>63</v>
      </c>
      <c r="K30" s="64" t="s">
        <v>65</v>
      </c>
      <c r="L30" s="50" t="s">
        <v>71</v>
      </c>
      <c r="M30" s="77"/>
      <c r="N30" s="55" t="s">
        <v>90</v>
      </c>
      <c r="O30" s="51">
        <f>O$11</f>
        <v>7</v>
      </c>
      <c r="P30" s="51">
        <f>P$11</f>
        <v>7</v>
      </c>
      <c r="Q30" s="51">
        <f>Q$11</f>
        <v>7</v>
      </c>
      <c r="R30" s="51" t="s">
        <v>104</v>
      </c>
      <c r="S30" s="51">
        <f>S$11</f>
        <v>7</v>
      </c>
      <c r="T30" s="51" t="s">
        <v>104</v>
      </c>
      <c r="U30" s="56">
        <f t="shared" si="782"/>
        <v>28</v>
      </c>
      <c r="V30" s="55">
        <f>V$11</f>
        <v>7</v>
      </c>
      <c r="W30" s="51">
        <f>W$11</f>
        <v>7</v>
      </c>
      <c r="X30" s="51" t="s">
        <v>104</v>
      </c>
      <c r="Y30" s="51">
        <f t="shared" ref="Y30:AA32" si="873">Y$11</f>
        <v>7</v>
      </c>
      <c r="Z30" s="51">
        <f t="shared" si="873"/>
        <v>7</v>
      </c>
      <c r="AA30" s="51">
        <f t="shared" si="873"/>
        <v>7</v>
      </c>
      <c r="AB30" s="51" t="s">
        <v>104</v>
      </c>
      <c r="AC30" s="86">
        <f t="shared" si="783"/>
        <v>35</v>
      </c>
      <c r="AD30" s="55">
        <f>AD$11</f>
        <v>7</v>
      </c>
      <c r="AE30" s="51">
        <f>AE$11</f>
        <v>7</v>
      </c>
      <c r="AF30" s="51">
        <v>7</v>
      </c>
      <c r="AG30" s="51">
        <f t="shared" ref="AG30:AH33" si="874">AG$11</f>
        <v>7</v>
      </c>
      <c r="AH30" s="51">
        <f t="shared" si="874"/>
        <v>7</v>
      </c>
      <c r="AI30" s="51" t="s">
        <v>106</v>
      </c>
      <c r="AJ30" s="51" t="s">
        <v>104</v>
      </c>
      <c r="AK30" s="56">
        <f t="shared" si="784"/>
        <v>35</v>
      </c>
      <c r="AL30" s="55">
        <f t="shared" ref="AL30:AR30" si="875">AL$11</f>
        <v>7</v>
      </c>
      <c r="AM30" s="51">
        <f t="shared" si="875"/>
        <v>7</v>
      </c>
      <c r="AN30" s="51">
        <f t="shared" si="875"/>
        <v>7</v>
      </c>
      <c r="AO30" s="51">
        <f t="shared" si="875"/>
        <v>7</v>
      </c>
      <c r="AP30" s="51">
        <f t="shared" si="875"/>
        <v>7</v>
      </c>
      <c r="AQ30" s="51">
        <f t="shared" si="875"/>
        <v>7</v>
      </c>
      <c r="AR30" s="51">
        <f t="shared" si="875"/>
        <v>7</v>
      </c>
      <c r="AS30" s="56">
        <f t="shared" si="785"/>
        <v>49</v>
      </c>
      <c r="AT30" s="92">
        <f t="shared" si="786"/>
        <v>147</v>
      </c>
      <c r="AU30" s="49">
        <f t="shared" si="787"/>
        <v>0</v>
      </c>
      <c r="AV30" s="56">
        <f t="shared" si="788"/>
        <v>1</v>
      </c>
      <c r="AW30" s="55">
        <f t="shared" ref="AW30:BC33" si="876">AW$11</f>
        <v>7</v>
      </c>
      <c r="AX30" s="51">
        <f t="shared" si="876"/>
        <v>7</v>
      </c>
      <c r="AY30" s="51">
        <f t="shared" si="876"/>
        <v>7</v>
      </c>
      <c r="AZ30" s="51">
        <f t="shared" si="876"/>
        <v>7</v>
      </c>
      <c r="BA30" s="51">
        <f t="shared" si="876"/>
        <v>7</v>
      </c>
      <c r="BB30" s="51">
        <f t="shared" si="876"/>
        <v>7</v>
      </c>
      <c r="BC30" s="51">
        <f t="shared" si="876"/>
        <v>7</v>
      </c>
      <c r="BD30" s="56">
        <f t="shared" si="789"/>
        <v>49</v>
      </c>
      <c r="BE30" s="55">
        <f t="shared" ref="BE30:BK33" si="877">BE$11</f>
        <v>7</v>
      </c>
      <c r="BF30" s="51">
        <f t="shared" si="877"/>
        <v>7</v>
      </c>
      <c r="BG30" s="51">
        <f t="shared" si="877"/>
        <v>7</v>
      </c>
      <c r="BH30" s="51">
        <f t="shared" si="877"/>
        <v>7</v>
      </c>
      <c r="BI30" s="51">
        <f t="shared" si="877"/>
        <v>7</v>
      </c>
      <c r="BJ30" s="51">
        <f t="shared" si="877"/>
        <v>7</v>
      </c>
      <c r="BK30" s="51">
        <f t="shared" si="877"/>
        <v>7</v>
      </c>
      <c r="BL30" s="86">
        <f t="shared" si="790"/>
        <v>49</v>
      </c>
      <c r="BM30" s="55">
        <f t="shared" ref="BM30:BS33" si="878">BM$11</f>
        <v>7</v>
      </c>
      <c r="BN30" s="51">
        <f t="shared" si="878"/>
        <v>7</v>
      </c>
      <c r="BO30" s="51">
        <f t="shared" si="878"/>
        <v>7</v>
      </c>
      <c r="BP30" s="51">
        <f t="shared" si="878"/>
        <v>7</v>
      </c>
      <c r="BQ30" s="51">
        <f t="shared" si="878"/>
        <v>7</v>
      </c>
      <c r="BR30" s="51">
        <f t="shared" si="878"/>
        <v>7</v>
      </c>
      <c r="BS30" s="51">
        <f t="shared" si="878"/>
        <v>7</v>
      </c>
      <c r="BT30" s="56">
        <f t="shared" si="791"/>
        <v>49</v>
      </c>
      <c r="BU30" s="55">
        <f t="shared" ref="BU30:CA33" si="879">BU$11</f>
        <v>7</v>
      </c>
      <c r="BV30" s="51">
        <f t="shared" si="879"/>
        <v>7</v>
      </c>
      <c r="BW30" s="51">
        <f t="shared" si="879"/>
        <v>7</v>
      </c>
      <c r="BX30" s="51">
        <f t="shared" si="879"/>
        <v>7</v>
      </c>
      <c r="BY30" s="51">
        <f t="shared" si="879"/>
        <v>7</v>
      </c>
      <c r="BZ30" s="51">
        <f t="shared" si="879"/>
        <v>7</v>
      </c>
      <c r="CA30" s="51">
        <f t="shared" si="879"/>
        <v>7</v>
      </c>
      <c r="CB30" s="56">
        <f t="shared" si="792"/>
        <v>49</v>
      </c>
      <c r="CC30" s="92">
        <f t="shared" si="793"/>
        <v>196</v>
      </c>
      <c r="CD30" s="49">
        <f t="shared" si="794"/>
        <v>0</v>
      </c>
      <c r="CE30" s="56">
        <f t="shared" si="795"/>
        <v>0</v>
      </c>
      <c r="CF30" s="55">
        <f t="shared" ref="CF30:CL33" si="880">CF$11</f>
        <v>7</v>
      </c>
      <c r="CG30" s="51">
        <f t="shared" si="880"/>
        <v>7</v>
      </c>
      <c r="CH30" s="51">
        <f t="shared" si="880"/>
        <v>7</v>
      </c>
      <c r="CI30" s="51">
        <f t="shared" si="880"/>
        <v>7</v>
      </c>
      <c r="CJ30" s="51">
        <f t="shared" si="880"/>
        <v>7</v>
      </c>
      <c r="CK30" s="51">
        <f t="shared" si="880"/>
        <v>7</v>
      </c>
      <c r="CL30" s="51">
        <f t="shared" si="880"/>
        <v>7</v>
      </c>
      <c r="CM30" s="56">
        <f t="shared" si="796"/>
        <v>49</v>
      </c>
      <c r="CN30" s="55">
        <f t="shared" ref="CN30:CO32" si="881">CN$11</f>
        <v>7</v>
      </c>
      <c r="CO30" s="51">
        <f t="shared" si="881"/>
        <v>7</v>
      </c>
      <c r="CP30" s="51">
        <f t="shared" si="758"/>
        <v>7</v>
      </c>
      <c r="CQ30" s="51">
        <f t="shared" si="758"/>
        <v>7</v>
      </c>
      <c r="CR30" s="51">
        <f t="shared" si="758"/>
        <v>7</v>
      </c>
      <c r="CS30" s="51">
        <f t="shared" si="758"/>
        <v>7</v>
      </c>
      <c r="CT30" s="51">
        <f t="shared" si="758"/>
        <v>7</v>
      </c>
      <c r="CU30" s="86">
        <f t="shared" si="797"/>
        <v>49</v>
      </c>
      <c r="CV30" s="55">
        <f t="shared" si="758"/>
        <v>7</v>
      </c>
      <c r="CW30" s="51">
        <f t="shared" si="758"/>
        <v>7</v>
      </c>
      <c r="CX30" s="51">
        <f t="shared" si="758"/>
        <v>7</v>
      </c>
      <c r="CY30" s="51">
        <f t="shared" si="758"/>
        <v>7</v>
      </c>
      <c r="CZ30" s="51">
        <f t="shared" si="758"/>
        <v>7</v>
      </c>
      <c r="DA30" s="51">
        <f t="shared" si="758"/>
        <v>7</v>
      </c>
      <c r="DB30" s="51">
        <f t="shared" si="758"/>
        <v>7</v>
      </c>
      <c r="DC30" s="56">
        <f t="shared" si="798"/>
        <v>49</v>
      </c>
      <c r="DD30" s="55">
        <f t="shared" si="758"/>
        <v>7</v>
      </c>
      <c r="DE30" s="51">
        <f t="shared" si="758"/>
        <v>7</v>
      </c>
      <c r="DF30" s="51">
        <f t="shared" si="758"/>
        <v>7</v>
      </c>
      <c r="DG30" s="51">
        <f t="shared" si="758"/>
        <v>7</v>
      </c>
      <c r="DH30" s="51">
        <f t="shared" si="758"/>
        <v>7</v>
      </c>
      <c r="DI30" s="51">
        <f t="shared" si="758"/>
        <v>7</v>
      </c>
      <c r="DJ30" s="51">
        <f t="shared" si="758"/>
        <v>7</v>
      </c>
      <c r="DK30" s="56">
        <f t="shared" si="799"/>
        <v>49</v>
      </c>
      <c r="DL30" s="92">
        <f t="shared" si="800"/>
        <v>196</v>
      </c>
      <c r="DM30" s="49">
        <f t="shared" si="801"/>
        <v>0</v>
      </c>
      <c r="DN30" s="56">
        <f t="shared" si="802"/>
        <v>0</v>
      </c>
      <c r="DO30" s="55">
        <f t="shared" si="758"/>
        <v>7</v>
      </c>
      <c r="DP30" s="51">
        <f t="shared" si="758"/>
        <v>7</v>
      </c>
      <c r="DQ30" s="51">
        <f t="shared" si="758"/>
        <v>7</v>
      </c>
      <c r="DR30" s="51">
        <f t="shared" si="758"/>
        <v>7</v>
      </c>
      <c r="DS30" s="51">
        <f t="shared" si="758"/>
        <v>7</v>
      </c>
      <c r="DT30" s="51">
        <f t="shared" si="758"/>
        <v>7</v>
      </c>
      <c r="DU30" s="51">
        <f t="shared" si="758"/>
        <v>7</v>
      </c>
      <c r="DV30" s="56">
        <f t="shared" si="803"/>
        <v>49</v>
      </c>
      <c r="DW30" s="55">
        <f t="shared" si="758"/>
        <v>7</v>
      </c>
      <c r="DX30" s="51">
        <f t="shared" si="758"/>
        <v>7</v>
      </c>
      <c r="DY30" s="51">
        <f t="shared" si="758"/>
        <v>7</v>
      </c>
      <c r="DZ30" s="51">
        <f t="shared" si="758"/>
        <v>7</v>
      </c>
      <c r="EA30" s="51">
        <f t="shared" si="758"/>
        <v>7</v>
      </c>
      <c r="EB30" s="51">
        <f t="shared" si="758"/>
        <v>7</v>
      </c>
      <c r="EC30" s="51">
        <f t="shared" si="758"/>
        <v>7</v>
      </c>
      <c r="ED30" s="86">
        <f t="shared" si="804"/>
        <v>49</v>
      </c>
      <c r="EE30" s="55">
        <f t="shared" si="758"/>
        <v>7</v>
      </c>
      <c r="EF30" s="51">
        <f t="shared" si="758"/>
        <v>7</v>
      </c>
      <c r="EG30" s="51">
        <f t="shared" si="758"/>
        <v>7</v>
      </c>
      <c r="EH30" s="51">
        <f t="shared" si="758"/>
        <v>7</v>
      </c>
      <c r="EI30" s="51">
        <f t="shared" si="758"/>
        <v>7</v>
      </c>
      <c r="EJ30" s="51">
        <f t="shared" si="758"/>
        <v>7</v>
      </c>
      <c r="EK30" s="51">
        <f t="shared" si="758"/>
        <v>7</v>
      </c>
      <c r="EL30" s="56">
        <f t="shared" si="805"/>
        <v>49</v>
      </c>
      <c r="EM30" s="55">
        <f t="shared" si="758"/>
        <v>7</v>
      </c>
      <c r="EN30" s="51">
        <f t="shared" si="758"/>
        <v>7</v>
      </c>
      <c r="EO30" s="51">
        <f t="shared" si="758"/>
        <v>7</v>
      </c>
      <c r="EP30" s="51">
        <f t="shared" si="758"/>
        <v>7</v>
      </c>
      <c r="EQ30" s="51">
        <f t="shared" si="758"/>
        <v>7</v>
      </c>
      <c r="ER30" s="51">
        <f t="shared" si="758"/>
        <v>7</v>
      </c>
      <c r="ES30" s="51">
        <f t="shared" si="758"/>
        <v>7</v>
      </c>
      <c r="ET30" s="56">
        <f t="shared" si="806"/>
        <v>49</v>
      </c>
      <c r="EU30" s="92">
        <f t="shared" si="807"/>
        <v>196</v>
      </c>
      <c r="EV30" s="49">
        <f t="shared" si="808"/>
        <v>0</v>
      </c>
      <c r="EW30" s="56">
        <f t="shared" si="809"/>
        <v>0</v>
      </c>
      <c r="EX30" s="55">
        <f t="shared" si="758"/>
        <v>7</v>
      </c>
      <c r="EY30" s="51">
        <f t="shared" si="758"/>
        <v>7</v>
      </c>
      <c r="EZ30" s="51">
        <f t="shared" si="758"/>
        <v>7</v>
      </c>
      <c r="FA30" s="51">
        <f t="shared" si="758"/>
        <v>7</v>
      </c>
      <c r="FB30" s="51">
        <f t="shared" si="758"/>
        <v>7</v>
      </c>
      <c r="FC30" s="51">
        <f t="shared" si="758"/>
        <v>7</v>
      </c>
      <c r="FD30" s="51">
        <f t="shared" si="758"/>
        <v>7</v>
      </c>
      <c r="FE30" s="56">
        <f t="shared" si="810"/>
        <v>49</v>
      </c>
      <c r="FF30" s="55">
        <f t="shared" si="758"/>
        <v>7</v>
      </c>
      <c r="FG30" s="51">
        <f t="shared" si="758"/>
        <v>7</v>
      </c>
      <c r="FH30" s="51">
        <f t="shared" si="758"/>
        <v>7</v>
      </c>
      <c r="FI30" s="51">
        <f t="shared" si="758"/>
        <v>7</v>
      </c>
      <c r="FJ30" s="51">
        <f t="shared" si="758"/>
        <v>7</v>
      </c>
      <c r="FK30" s="51">
        <f t="shared" si="758"/>
        <v>7</v>
      </c>
      <c r="FL30" s="51">
        <f t="shared" si="758"/>
        <v>7</v>
      </c>
      <c r="FM30" s="86">
        <f t="shared" si="811"/>
        <v>49</v>
      </c>
      <c r="FN30" s="55">
        <f t="shared" si="758"/>
        <v>7</v>
      </c>
      <c r="FO30" s="51">
        <f t="shared" si="758"/>
        <v>7</v>
      </c>
      <c r="FP30" s="51">
        <f t="shared" si="758"/>
        <v>7</v>
      </c>
      <c r="FQ30" s="51">
        <f t="shared" si="759"/>
        <v>7</v>
      </c>
      <c r="FR30" s="51">
        <f t="shared" si="759"/>
        <v>7</v>
      </c>
      <c r="FS30" s="51">
        <f t="shared" si="759"/>
        <v>7</v>
      </c>
      <c r="FT30" s="51">
        <f t="shared" si="759"/>
        <v>7</v>
      </c>
      <c r="FU30" s="56">
        <f t="shared" si="812"/>
        <v>49</v>
      </c>
      <c r="FV30" s="55">
        <f t="shared" si="760"/>
        <v>7</v>
      </c>
      <c r="FW30" s="51">
        <f t="shared" si="760"/>
        <v>7</v>
      </c>
      <c r="FX30" s="51">
        <f t="shared" si="760"/>
        <v>7</v>
      </c>
      <c r="FY30" s="51">
        <f t="shared" si="760"/>
        <v>7</v>
      </c>
      <c r="FZ30" s="51">
        <f t="shared" si="760"/>
        <v>7</v>
      </c>
      <c r="GA30" s="51">
        <f t="shared" si="760"/>
        <v>7</v>
      </c>
      <c r="GB30" s="51">
        <f t="shared" si="760"/>
        <v>7</v>
      </c>
      <c r="GC30" s="56">
        <f t="shared" si="813"/>
        <v>49</v>
      </c>
      <c r="GD30" s="92">
        <f t="shared" si="814"/>
        <v>196</v>
      </c>
      <c r="GE30" s="49">
        <f t="shared" si="815"/>
        <v>0</v>
      </c>
      <c r="GF30" s="56">
        <f t="shared" si="816"/>
        <v>0</v>
      </c>
      <c r="GG30" s="55">
        <f t="shared" si="761"/>
        <v>7</v>
      </c>
      <c r="GH30" s="51">
        <f t="shared" si="761"/>
        <v>7</v>
      </c>
      <c r="GI30" s="51">
        <f t="shared" si="761"/>
        <v>7</v>
      </c>
      <c r="GJ30" s="51">
        <f t="shared" si="761"/>
        <v>7</v>
      </c>
      <c r="GK30" s="51">
        <f t="shared" si="761"/>
        <v>7</v>
      </c>
      <c r="GL30" s="51">
        <f t="shared" si="761"/>
        <v>7</v>
      </c>
      <c r="GM30" s="51">
        <f t="shared" si="761"/>
        <v>7</v>
      </c>
      <c r="GN30" s="56">
        <f t="shared" si="817"/>
        <v>49</v>
      </c>
      <c r="GO30" s="55">
        <f t="shared" si="762"/>
        <v>7</v>
      </c>
      <c r="GP30" s="51">
        <f t="shared" si="762"/>
        <v>7</v>
      </c>
      <c r="GQ30" s="51">
        <f t="shared" si="762"/>
        <v>7</v>
      </c>
      <c r="GR30" s="51">
        <f t="shared" si="762"/>
        <v>7</v>
      </c>
      <c r="GS30" s="51">
        <f t="shared" si="762"/>
        <v>7</v>
      </c>
      <c r="GT30" s="51">
        <f t="shared" si="762"/>
        <v>7</v>
      </c>
      <c r="GU30" s="51">
        <f t="shared" si="762"/>
        <v>7</v>
      </c>
      <c r="GV30" s="86">
        <f t="shared" si="818"/>
        <v>49</v>
      </c>
      <c r="GW30" s="55">
        <f t="shared" si="763"/>
        <v>7</v>
      </c>
      <c r="GX30" s="51">
        <f t="shared" si="763"/>
        <v>7</v>
      </c>
      <c r="GY30" s="51">
        <f t="shared" si="763"/>
        <v>7</v>
      </c>
      <c r="GZ30" s="51">
        <f t="shared" si="763"/>
        <v>7</v>
      </c>
      <c r="HA30" s="51">
        <f t="shared" si="763"/>
        <v>7</v>
      </c>
      <c r="HB30" s="51">
        <f t="shared" si="763"/>
        <v>7</v>
      </c>
      <c r="HC30" s="51">
        <f t="shared" si="763"/>
        <v>7</v>
      </c>
      <c r="HD30" s="56">
        <f t="shared" si="819"/>
        <v>49</v>
      </c>
      <c r="HE30" s="55">
        <f t="shared" si="764"/>
        <v>7</v>
      </c>
      <c r="HF30" s="51">
        <f t="shared" si="764"/>
        <v>7</v>
      </c>
      <c r="HG30" s="51">
        <f t="shared" si="764"/>
        <v>7</v>
      </c>
      <c r="HH30" s="51">
        <f t="shared" si="764"/>
        <v>7</v>
      </c>
      <c r="HI30" s="51">
        <f t="shared" si="764"/>
        <v>7</v>
      </c>
      <c r="HJ30" s="51">
        <f t="shared" si="764"/>
        <v>7</v>
      </c>
      <c r="HK30" s="51">
        <f t="shared" si="764"/>
        <v>7</v>
      </c>
      <c r="HL30" s="56">
        <f t="shared" si="820"/>
        <v>49</v>
      </c>
      <c r="HM30" s="92">
        <f t="shared" si="821"/>
        <v>196</v>
      </c>
      <c r="HN30" s="49">
        <f t="shared" si="822"/>
        <v>0</v>
      </c>
      <c r="HO30" s="56">
        <f t="shared" si="823"/>
        <v>0</v>
      </c>
      <c r="HP30" s="55">
        <f t="shared" si="765"/>
        <v>7</v>
      </c>
      <c r="HQ30" s="51">
        <f t="shared" si="765"/>
        <v>7</v>
      </c>
      <c r="HR30" s="51">
        <f t="shared" si="765"/>
        <v>7</v>
      </c>
      <c r="HS30" s="51">
        <f t="shared" si="765"/>
        <v>7</v>
      </c>
      <c r="HT30" s="51">
        <f t="shared" si="765"/>
        <v>7</v>
      </c>
      <c r="HU30" s="51">
        <f t="shared" si="765"/>
        <v>7</v>
      </c>
      <c r="HV30" s="51">
        <f t="shared" si="765"/>
        <v>7</v>
      </c>
      <c r="HW30" s="56">
        <f t="shared" si="824"/>
        <v>49</v>
      </c>
      <c r="HX30" s="55">
        <f t="shared" si="766"/>
        <v>7</v>
      </c>
      <c r="HY30" s="51">
        <f t="shared" si="766"/>
        <v>7</v>
      </c>
      <c r="HZ30" s="51">
        <f t="shared" si="766"/>
        <v>7</v>
      </c>
      <c r="IA30" s="51">
        <f t="shared" si="766"/>
        <v>7</v>
      </c>
      <c r="IB30" s="51">
        <f t="shared" si="766"/>
        <v>7</v>
      </c>
      <c r="IC30" s="51">
        <f t="shared" si="766"/>
        <v>7</v>
      </c>
      <c r="ID30" s="51">
        <f t="shared" si="766"/>
        <v>7</v>
      </c>
      <c r="IE30" s="86">
        <f t="shared" si="825"/>
        <v>49</v>
      </c>
      <c r="IF30" s="55">
        <f t="shared" si="767"/>
        <v>7</v>
      </c>
      <c r="IG30" s="51">
        <f t="shared" si="767"/>
        <v>7</v>
      </c>
      <c r="IH30" s="51">
        <f t="shared" si="767"/>
        <v>7</v>
      </c>
      <c r="II30" s="51">
        <f t="shared" si="767"/>
        <v>7</v>
      </c>
      <c r="IJ30" s="51">
        <f t="shared" si="767"/>
        <v>7</v>
      </c>
      <c r="IK30" s="51">
        <f t="shared" si="767"/>
        <v>7</v>
      </c>
      <c r="IL30" s="51">
        <f t="shared" si="767"/>
        <v>7</v>
      </c>
      <c r="IM30" s="56">
        <f t="shared" si="826"/>
        <v>49</v>
      </c>
      <c r="IN30" s="55">
        <f t="shared" si="768"/>
        <v>7</v>
      </c>
      <c r="IO30" s="51">
        <f t="shared" si="768"/>
        <v>7</v>
      </c>
      <c r="IP30" s="51">
        <f t="shared" si="768"/>
        <v>7</v>
      </c>
      <c r="IQ30" s="51">
        <f t="shared" si="768"/>
        <v>7</v>
      </c>
      <c r="IR30" s="51">
        <f t="shared" si="769"/>
        <v>7</v>
      </c>
      <c r="IS30" s="51">
        <f t="shared" si="769"/>
        <v>7</v>
      </c>
      <c r="IT30" s="51">
        <f t="shared" si="769"/>
        <v>7</v>
      </c>
      <c r="IU30" s="56">
        <f t="shared" si="827"/>
        <v>49</v>
      </c>
      <c r="IV30" s="92">
        <f t="shared" si="828"/>
        <v>196</v>
      </c>
      <c r="IW30" s="49">
        <f t="shared" si="829"/>
        <v>0</v>
      </c>
      <c r="IX30" s="56">
        <f t="shared" si="830"/>
        <v>0</v>
      </c>
      <c r="IY30" s="55">
        <f t="shared" si="769"/>
        <v>7</v>
      </c>
      <c r="IZ30" s="51">
        <f t="shared" si="769"/>
        <v>7</v>
      </c>
      <c r="JA30" s="51">
        <f t="shared" si="769"/>
        <v>7</v>
      </c>
      <c r="JB30" s="51">
        <f t="shared" si="769"/>
        <v>7</v>
      </c>
      <c r="JC30" s="51">
        <f t="shared" si="769"/>
        <v>7</v>
      </c>
      <c r="JD30" s="51">
        <f t="shared" si="769"/>
        <v>7</v>
      </c>
      <c r="JE30" s="51">
        <f t="shared" si="769"/>
        <v>7</v>
      </c>
      <c r="JF30" s="56">
        <f t="shared" si="831"/>
        <v>49</v>
      </c>
      <c r="JG30" s="55">
        <f t="shared" si="769"/>
        <v>7</v>
      </c>
      <c r="JH30" s="51">
        <f t="shared" si="769"/>
        <v>7</v>
      </c>
      <c r="JI30" s="51">
        <f t="shared" si="769"/>
        <v>7</v>
      </c>
      <c r="JJ30" s="51">
        <f t="shared" si="769"/>
        <v>7</v>
      </c>
      <c r="JK30" s="51">
        <f t="shared" si="769"/>
        <v>7</v>
      </c>
      <c r="JL30" s="51">
        <f t="shared" si="769"/>
        <v>7</v>
      </c>
      <c r="JM30" s="51">
        <f t="shared" si="769"/>
        <v>7</v>
      </c>
      <c r="JN30" s="86">
        <f t="shared" si="832"/>
        <v>49</v>
      </c>
      <c r="JO30" s="55">
        <f t="shared" si="769"/>
        <v>7</v>
      </c>
      <c r="JP30" s="51">
        <f t="shared" si="769"/>
        <v>7</v>
      </c>
      <c r="JQ30" s="51">
        <f t="shared" si="769"/>
        <v>7</v>
      </c>
      <c r="JR30" s="51">
        <f t="shared" si="769"/>
        <v>7</v>
      </c>
      <c r="JS30" s="51">
        <f t="shared" si="769"/>
        <v>7</v>
      </c>
      <c r="JT30" s="51">
        <f t="shared" si="769"/>
        <v>7</v>
      </c>
      <c r="JU30" s="51">
        <f t="shared" si="769"/>
        <v>7</v>
      </c>
      <c r="JV30" s="56">
        <f t="shared" si="833"/>
        <v>49</v>
      </c>
      <c r="JW30" s="55">
        <f t="shared" si="769"/>
        <v>7</v>
      </c>
      <c r="JX30" s="51">
        <f t="shared" si="769"/>
        <v>7</v>
      </c>
      <c r="JY30" s="51">
        <f t="shared" si="769"/>
        <v>7</v>
      </c>
      <c r="JZ30" s="51">
        <f t="shared" si="769"/>
        <v>7</v>
      </c>
      <c r="KA30" s="51">
        <f t="shared" si="769"/>
        <v>7</v>
      </c>
      <c r="KB30" s="51">
        <f t="shared" si="769"/>
        <v>7</v>
      </c>
      <c r="KC30" s="51">
        <f t="shared" si="769"/>
        <v>7</v>
      </c>
      <c r="KD30" s="56">
        <f t="shared" si="834"/>
        <v>49</v>
      </c>
      <c r="KE30" s="92">
        <f t="shared" si="835"/>
        <v>196</v>
      </c>
      <c r="KF30" s="49">
        <f t="shared" si="836"/>
        <v>0</v>
      </c>
      <c r="KG30" s="56">
        <f t="shared" si="837"/>
        <v>0</v>
      </c>
      <c r="KH30" s="55">
        <f t="shared" si="769"/>
        <v>7</v>
      </c>
      <c r="KI30" s="51">
        <f t="shared" si="769"/>
        <v>7</v>
      </c>
      <c r="KJ30" s="51">
        <f t="shared" si="769"/>
        <v>7</v>
      </c>
      <c r="KK30" s="51">
        <f t="shared" si="769"/>
        <v>7</v>
      </c>
      <c r="KL30" s="51">
        <f t="shared" si="769"/>
        <v>7</v>
      </c>
      <c r="KM30" s="51">
        <f t="shared" si="769"/>
        <v>7</v>
      </c>
      <c r="KN30" s="51">
        <f t="shared" si="769"/>
        <v>7</v>
      </c>
      <c r="KO30" s="56">
        <f t="shared" si="838"/>
        <v>49</v>
      </c>
      <c r="KP30" s="55">
        <f t="shared" si="769"/>
        <v>7</v>
      </c>
      <c r="KQ30" s="51">
        <f t="shared" si="769"/>
        <v>7</v>
      </c>
      <c r="KR30" s="51">
        <f t="shared" si="769"/>
        <v>7</v>
      </c>
      <c r="KS30" s="51">
        <f t="shared" si="769"/>
        <v>7</v>
      </c>
      <c r="KT30" s="51">
        <f t="shared" si="769"/>
        <v>7</v>
      </c>
      <c r="KU30" s="51">
        <f t="shared" si="769"/>
        <v>7</v>
      </c>
      <c r="KV30" s="51">
        <f t="shared" si="769"/>
        <v>7</v>
      </c>
      <c r="KW30" s="86">
        <f t="shared" si="839"/>
        <v>49</v>
      </c>
      <c r="KX30" s="55">
        <f t="shared" si="769"/>
        <v>7</v>
      </c>
      <c r="KY30" s="51">
        <f t="shared" si="769"/>
        <v>7</v>
      </c>
      <c r="KZ30" s="51">
        <f t="shared" si="769"/>
        <v>7</v>
      </c>
      <c r="LA30" s="51">
        <f t="shared" si="769"/>
        <v>7</v>
      </c>
      <c r="LB30" s="51">
        <f t="shared" si="769"/>
        <v>7</v>
      </c>
      <c r="LC30" s="51">
        <f t="shared" si="769"/>
        <v>7</v>
      </c>
      <c r="LD30" s="51">
        <f t="shared" si="769"/>
        <v>7</v>
      </c>
      <c r="LE30" s="56">
        <f t="shared" si="840"/>
        <v>49</v>
      </c>
      <c r="LF30" s="55">
        <f t="shared" si="769"/>
        <v>7</v>
      </c>
      <c r="LG30" s="51">
        <f t="shared" si="769"/>
        <v>7</v>
      </c>
      <c r="LH30" s="51">
        <f t="shared" si="769"/>
        <v>7</v>
      </c>
      <c r="LI30" s="51">
        <f t="shared" si="769"/>
        <v>7</v>
      </c>
      <c r="LJ30" s="51">
        <f t="shared" si="769"/>
        <v>7</v>
      </c>
      <c r="LK30" s="51">
        <f t="shared" si="769"/>
        <v>7</v>
      </c>
      <c r="LL30" s="51">
        <f t="shared" si="769"/>
        <v>7</v>
      </c>
      <c r="LM30" s="56">
        <f t="shared" si="841"/>
        <v>49</v>
      </c>
      <c r="LN30" s="92">
        <f t="shared" si="842"/>
        <v>196</v>
      </c>
      <c r="LO30" s="49">
        <f t="shared" si="843"/>
        <v>0</v>
      </c>
      <c r="LP30" s="56">
        <f t="shared" si="844"/>
        <v>0</v>
      </c>
      <c r="LQ30" s="55">
        <f t="shared" si="769"/>
        <v>7</v>
      </c>
      <c r="LR30" s="51">
        <f t="shared" si="769"/>
        <v>7</v>
      </c>
      <c r="LS30" s="51">
        <f t="shared" si="769"/>
        <v>7</v>
      </c>
      <c r="LT30" s="51">
        <f t="shared" si="769"/>
        <v>7</v>
      </c>
      <c r="LU30" s="51">
        <f t="shared" si="769"/>
        <v>7</v>
      </c>
      <c r="LV30" s="51">
        <f t="shared" si="770"/>
        <v>7</v>
      </c>
      <c r="LW30" s="51">
        <f t="shared" si="770"/>
        <v>7</v>
      </c>
      <c r="LX30" s="56">
        <f t="shared" si="845"/>
        <v>49</v>
      </c>
      <c r="LY30" s="55">
        <f t="shared" si="771"/>
        <v>7</v>
      </c>
      <c r="LZ30" s="51">
        <f t="shared" si="771"/>
        <v>7</v>
      </c>
      <c r="MA30" s="51">
        <f t="shared" si="771"/>
        <v>7</v>
      </c>
      <c r="MB30" s="51">
        <f t="shared" si="771"/>
        <v>7</v>
      </c>
      <c r="MC30" s="51">
        <f t="shared" si="771"/>
        <v>7</v>
      </c>
      <c r="MD30" s="51">
        <f t="shared" si="771"/>
        <v>7</v>
      </c>
      <c r="ME30" s="51">
        <f t="shared" si="771"/>
        <v>7</v>
      </c>
      <c r="MF30" s="86">
        <f t="shared" si="846"/>
        <v>49</v>
      </c>
      <c r="MG30" s="55">
        <f t="shared" si="772"/>
        <v>7</v>
      </c>
      <c r="MH30" s="51">
        <f t="shared" si="772"/>
        <v>7</v>
      </c>
      <c r="MI30" s="51">
        <f t="shared" si="772"/>
        <v>7</v>
      </c>
      <c r="MJ30" s="51">
        <f t="shared" si="772"/>
        <v>7</v>
      </c>
      <c r="MK30" s="51">
        <f t="shared" si="772"/>
        <v>7</v>
      </c>
      <c r="ML30" s="51">
        <f t="shared" si="772"/>
        <v>7</v>
      </c>
      <c r="MM30" s="51">
        <f t="shared" si="772"/>
        <v>7</v>
      </c>
      <c r="MN30" s="56">
        <f t="shared" si="847"/>
        <v>49</v>
      </c>
      <c r="MO30" s="55">
        <f t="shared" si="773"/>
        <v>7</v>
      </c>
      <c r="MP30" s="51">
        <f t="shared" si="773"/>
        <v>7</v>
      </c>
      <c r="MQ30" s="51">
        <f t="shared" si="773"/>
        <v>7</v>
      </c>
      <c r="MR30" s="51">
        <f t="shared" si="773"/>
        <v>7</v>
      </c>
      <c r="MS30" s="51">
        <f t="shared" si="773"/>
        <v>7</v>
      </c>
      <c r="MT30" s="51">
        <f t="shared" si="773"/>
        <v>7</v>
      </c>
      <c r="MU30" s="51">
        <f t="shared" si="773"/>
        <v>7</v>
      </c>
      <c r="MV30" s="56">
        <f t="shared" si="848"/>
        <v>49</v>
      </c>
      <c r="MW30" s="92">
        <f t="shared" si="849"/>
        <v>196</v>
      </c>
      <c r="MX30" s="49">
        <f t="shared" si="850"/>
        <v>0</v>
      </c>
      <c r="MY30" s="56">
        <f t="shared" si="851"/>
        <v>0</v>
      </c>
      <c r="MZ30" s="55">
        <f t="shared" si="774"/>
        <v>7</v>
      </c>
      <c r="NA30" s="51">
        <f t="shared" si="774"/>
        <v>7</v>
      </c>
      <c r="NB30" s="51">
        <f t="shared" si="774"/>
        <v>7</v>
      </c>
      <c r="NC30" s="51">
        <f t="shared" si="774"/>
        <v>7</v>
      </c>
      <c r="ND30" s="51">
        <f t="shared" si="774"/>
        <v>7</v>
      </c>
      <c r="NE30" s="51">
        <f t="shared" si="774"/>
        <v>7</v>
      </c>
      <c r="NF30" s="51">
        <f t="shared" si="774"/>
        <v>7</v>
      </c>
      <c r="NG30" s="56">
        <f t="shared" si="852"/>
        <v>49</v>
      </c>
      <c r="NH30" s="55">
        <f t="shared" si="775"/>
        <v>7</v>
      </c>
      <c r="NI30" s="51">
        <f t="shared" si="775"/>
        <v>7</v>
      </c>
      <c r="NJ30" s="51">
        <f t="shared" si="775"/>
        <v>7</v>
      </c>
      <c r="NK30" s="51">
        <f t="shared" si="775"/>
        <v>7</v>
      </c>
      <c r="NL30" s="51">
        <f t="shared" si="775"/>
        <v>7</v>
      </c>
      <c r="NM30" s="51">
        <f t="shared" si="775"/>
        <v>7</v>
      </c>
      <c r="NN30" s="51">
        <f t="shared" si="775"/>
        <v>7</v>
      </c>
      <c r="NO30" s="86">
        <f t="shared" si="853"/>
        <v>49</v>
      </c>
      <c r="NP30" s="55">
        <f t="shared" si="776"/>
        <v>7</v>
      </c>
      <c r="NQ30" s="51">
        <f t="shared" si="776"/>
        <v>7</v>
      </c>
      <c r="NR30" s="51">
        <f t="shared" si="776"/>
        <v>7</v>
      </c>
      <c r="NS30" s="51">
        <f t="shared" si="776"/>
        <v>7</v>
      </c>
      <c r="NT30" s="51">
        <f t="shared" si="776"/>
        <v>7</v>
      </c>
      <c r="NU30" s="51">
        <f t="shared" si="776"/>
        <v>7</v>
      </c>
      <c r="NV30" s="51">
        <f t="shared" si="776"/>
        <v>7</v>
      </c>
      <c r="NW30" s="56">
        <f t="shared" si="854"/>
        <v>49</v>
      </c>
      <c r="NX30" s="55">
        <f t="shared" si="777"/>
        <v>7</v>
      </c>
      <c r="NY30" s="51">
        <f t="shared" si="777"/>
        <v>7</v>
      </c>
      <c r="NZ30" s="51">
        <f t="shared" si="777"/>
        <v>7</v>
      </c>
      <c r="OA30" s="51">
        <f t="shared" si="777"/>
        <v>7</v>
      </c>
      <c r="OB30" s="51">
        <f t="shared" si="777"/>
        <v>7</v>
      </c>
      <c r="OC30" s="51">
        <f t="shared" si="777"/>
        <v>7</v>
      </c>
      <c r="OD30" s="51">
        <f t="shared" si="777"/>
        <v>7</v>
      </c>
      <c r="OE30" s="56">
        <f t="shared" si="855"/>
        <v>49</v>
      </c>
      <c r="OF30" s="92">
        <f t="shared" si="856"/>
        <v>196</v>
      </c>
      <c r="OG30" s="49">
        <f t="shared" si="857"/>
        <v>0</v>
      </c>
      <c r="OH30" s="56">
        <f t="shared" si="858"/>
        <v>0</v>
      </c>
      <c r="OI30" s="55">
        <f t="shared" si="778"/>
        <v>7</v>
      </c>
      <c r="OJ30" s="51">
        <f t="shared" si="778"/>
        <v>7</v>
      </c>
      <c r="OK30" s="51">
        <f t="shared" si="778"/>
        <v>7</v>
      </c>
      <c r="OL30" s="51">
        <f t="shared" si="778"/>
        <v>7</v>
      </c>
      <c r="OM30" s="51">
        <f t="shared" si="778"/>
        <v>7</v>
      </c>
      <c r="ON30" s="51">
        <f t="shared" si="778"/>
        <v>7</v>
      </c>
      <c r="OO30" s="51">
        <f t="shared" si="778"/>
        <v>7</v>
      </c>
      <c r="OP30" s="56">
        <f t="shared" si="859"/>
        <v>49</v>
      </c>
      <c r="OQ30" s="55">
        <f t="shared" si="779"/>
        <v>7</v>
      </c>
      <c r="OR30" s="51">
        <f t="shared" si="779"/>
        <v>7</v>
      </c>
      <c r="OS30" s="51">
        <f t="shared" si="779"/>
        <v>7</v>
      </c>
      <c r="OT30" s="51">
        <f t="shared" si="779"/>
        <v>7</v>
      </c>
      <c r="OU30" s="51">
        <f t="shared" si="779"/>
        <v>7</v>
      </c>
      <c r="OV30" s="51">
        <f t="shared" si="779"/>
        <v>7</v>
      </c>
      <c r="OW30" s="51">
        <f t="shared" si="780"/>
        <v>7</v>
      </c>
      <c r="OX30" s="86">
        <f t="shared" si="860"/>
        <v>49</v>
      </c>
      <c r="OY30" s="55">
        <f t="shared" si="780"/>
        <v>7</v>
      </c>
      <c r="OZ30" s="51">
        <f t="shared" si="780"/>
        <v>7</v>
      </c>
      <c r="PA30" s="51">
        <f t="shared" si="780"/>
        <v>7</v>
      </c>
      <c r="PB30" s="51">
        <f t="shared" si="780"/>
        <v>7</v>
      </c>
      <c r="PC30" s="51">
        <f t="shared" si="780"/>
        <v>7</v>
      </c>
      <c r="PD30" s="51">
        <f t="shared" si="780"/>
        <v>7</v>
      </c>
      <c r="PE30" s="51">
        <f t="shared" si="780"/>
        <v>7</v>
      </c>
      <c r="PF30" s="56">
        <f t="shared" si="861"/>
        <v>49</v>
      </c>
      <c r="PG30" s="55">
        <f t="shared" si="780"/>
        <v>7</v>
      </c>
      <c r="PH30" s="51">
        <f t="shared" si="780"/>
        <v>7</v>
      </c>
      <c r="PI30" s="51">
        <f t="shared" si="780"/>
        <v>7</v>
      </c>
      <c r="PJ30" s="51">
        <f t="shared" si="780"/>
        <v>7</v>
      </c>
      <c r="PK30" s="51">
        <f t="shared" si="780"/>
        <v>7</v>
      </c>
      <c r="PL30" s="51">
        <f t="shared" si="780"/>
        <v>7</v>
      </c>
      <c r="PM30" s="51">
        <f t="shared" si="780"/>
        <v>7</v>
      </c>
      <c r="PN30" s="56">
        <f t="shared" si="862"/>
        <v>49</v>
      </c>
      <c r="PO30" s="92">
        <f t="shared" si="863"/>
        <v>196</v>
      </c>
      <c r="PP30" s="49">
        <f t="shared" si="864"/>
        <v>0</v>
      </c>
      <c r="PQ30" s="56">
        <f t="shared" si="865"/>
        <v>0</v>
      </c>
      <c r="PR30" s="55">
        <f t="shared" si="780"/>
        <v>7</v>
      </c>
      <c r="PS30" s="51">
        <f t="shared" si="780"/>
        <v>7</v>
      </c>
      <c r="PT30" s="51">
        <f t="shared" si="780"/>
        <v>7</v>
      </c>
      <c r="PU30" s="51">
        <f t="shared" si="780"/>
        <v>7</v>
      </c>
      <c r="PV30" s="51">
        <f t="shared" si="780"/>
        <v>7</v>
      </c>
      <c r="PW30" s="51">
        <f t="shared" si="780"/>
        <v>7</v>
      </c>
      <c r="PX30" s="51">
        <f t="shared" si="780"/>
        <v>7</v>
      </c>
      <c r="PY30" s="56">
        <f t="shared" si="866"/>
        <v>49</v>
      </c>
      <c r="PZ30" s="55">
        <f t="shared" si="780"/>
        <v>7</v>
      </c>
      <c r="QA30" s="51">
        <f t="shared" si="780"/>
        <v>7</v>
      </c>
      <c r="QB30" s="51">
        <f t="shared" si="780"/>
        <v>7</v>
      </c>
      <c r="QC30" s="51">
        <f t="shared" si="780"/>
        <v>7</v>
      </c>
      <c r="QD30" s="51">
        <f t="shared" si="780"/>
        <v>7</v>
      </c>
      <c r="QE30" s="51">
        <f t="shared" si="780"/>
        <v>7</v>
      </c>
      <c r="QF30" s="51">
        <f t="shared" si="780"/>
        <v>7</v>
      </c>
      <c r="QG30" s="86">
        <f t="shared" si="867"/>
        <v>49</v>
      </c>
      <c r="QH30" s="55">
        <f t="shared" si="780"/>
        <v>7</v>
      </c>
      <c r="QI30" s="51">
        <f t="shared" si="780"/>
        <v>7</v>
      </c>
      <c r="QJ30" s="51">
        <f t="shared" si="780"/>
        <v>7</v>
      </c>
      <c r="QK30" s="51">
        <f t="shared" si="780"/>
        <v>7</v>
      </c>
      <c r="QL30" s="51">
        <f t="shared" si="780"/>
        <v>7</v>
      </c>
      <c r="QM30" s="51">
        <f t="shared" si="780"/>
        <v>7</v>
      </c>
      <c r="QN30" s="51">
        <f t="shared" si="780"/>
        <v>7</v>
      </c>
      <c r="QO30" s="56">
        <f t="shared" si="868"/>
        <v>49</v>
      </c>
      <c r="QP30" s="55">
        <f t="shared" si="780"/>
        <v>7</v>
      </c>
      <c r="QQ30" s="51">
        <f t="shared" si="780"/>
        <v>7</v>
      </c>
      <c r="QR30" s="51">
        <f t="shared" si="780"/>
        <v>7</v>
      </c>
      <c r="QS30" s="51">
        <f t="shared" si="780"/>
        <v>7</v>
      </c>
      <c r="QT30" s="51">
        <f t="shared" si="780"/>
        <v>7</v>
      </c>
      <c r="QU30" s="51">
        <f t="shared" si="780"/>
        <v>7</v>
      </c>
      <c r="QV30" s="51">
        <f t="shared" si="781"/>
        <v>7</v>
      </c>
      <c r="QW30" s="56">
        <f t="shared" si="869"/>
        <v>49</v>
      </c>
      <c r="QX30" s="92">
        <f t="shared" si="870"/>
        <v>196</v>
      </c>
      <c r="QY30" s="49">
        <f t="shared" si="871"/>
        <v>0</v>
      </c>
      <c r="QZ30" s="56">
        <f t="shared" si="872"/>
        <v>0</v>
      </c>
      <c r="RA30" s="43"/>
    </row>
    <row r="31" spans="1:469" s="72" customFormat="1" ht="13" x14ac:dyDescent="0.3">
      <c r="A31" s="164"/>
      <c r="B31" s="65" t="s">
        <v>267</v>
      </c>
      <c r="C31" s="66" t="s">
        <v>42</v>
      </c>
      <c r="D31" s="66"/>
      <c r="E31" s="66">
        <v>1</v>
      </c>
      <c r="F31" s="66" t="s">
        <v>50</v>
      </c>
      <c r="G31" s="67">
        <v>43232</v>
      </c>
      <c r="H31" s="67">
        <v>43297</v>
      </c>
      <c r="I31" s="66" t="s">
        <v>51</v>
      </c>
      <c r="J31" s="66" t="s">
        <v>60</v>
      </c>
      <c r="K31" s="68" t="s">
        <v>71</v>
      </c>
      <c r="L31" s="66" t="s">
        <v>65</v>
      </c>
      <c r="M31" s="78" t="s">
        <v>66</v>
      </c>
      <c r="N31" s="79">
        <f>N$11</f>
        <v>7</v>
      </c>
      <c r="O31" s="69">
        <f>O$11</f>
        <v>7</v>
      </c>
      <c r="P31" s="69" t="s">
        <v>104</v>
      </c>
      <c r="Q31" s="69">
        <f>Q$11</f>
        <v>7</v>
      </c>
      <c r="R31" s="69">
        <f>R$11</f>
        <v>7</v>
      </c>
      <c r="S31" s="69">
        <f>S$11</f>
        <v>7</v>
      </c>
      <c r="T31" s="69" t="s">
        <v>104</v>
      </c>
      <c r="U31" s="70">
        <f t="shared" si="782"/>
        <v>35</v>
      </c>
      <c r="V31" s="79">
        <f>V$11</f>
        <v>7</v>
      </c>
      <c r="W31" s="69" t="s">
        <v>104</v>
      </c>
      <c r="X31" s="69">
        <f>X$11</f>
        <v>7</v>
      </c>
      <c r="Y31" s="69">
        <f t="shared" si="873"/>
        <v>7</v>
      </c>
      <c r="Z31" s="69">
        <f t="shared" si="873"/>
        <v>7</v>
      </c>
      <c r="AA31" s="69">
        <f t="shared" si="873"/>
        <v>7</v>
      </c>
      <c r="AB31" s="69" t="s">
        <v>104</v>
      </c>
      <c r="AC31" s="97">
        <f t="shared" si="783"/>
        <v>35</v>
      </c>
      <c r="AD31" s="79">
        <f>AD$11</f>
        <v>7</v>
      </c>
      <c r="AE31" s="69" t="s">
        <v>104</v>
      </c>
      <c r="AF31" s="69">
        <f>AF$11</f>
        <v>7</v>
      </c>
      <c r="AG31" s="69">
        <f t="shared" si="874"/>
        <v>7</v>
      </c>
      <c r="AH31" s="69">
        <f t="shared" si="874"/>
        <v>7</v>
      </c>
      <c r="AI31" s="69">
        <f>AI$11</f>
        <v>7</v>
      </c>
      <c r="AJ31" s="69" t="s">
        <v>104</v>
      </c>
      <c r="AK31" s="70">
        <f t="shared" si="784"/>
        <v>35</v>
      </c>
      <c r="AL31" s="79">
        <f t="shared" ref="AL31:AP33" si="882">AL$11</f>
        <v>7</v>
      </c>
      <c r="AM31" s="69">
        <f t="shared" si="882"/>
        <v>7</v>
      </c>
      <c r="AN31" s="69">
        <f t="shared" si="882"/>
        <v>7</v>
      </c>
      <c r="AO31" s="69">
        <f t="shared" si="882"/>
        <v>7</v>
      </c>
      <c r="AP31" s="69">
        <f t="shared" si="882"/>
        <v>7</v>
      </c>
      <c r="AQ31" s="69" t="s">
        <v>106</v>
      </c>
      <c r="AR31" s="69">
        <f>AR$11</f>
        <v>7</v>
      </c>
      <c r="AS31" s="70">
        <f t="shared" si="785"/>
        <v>42</v>
      </c>
      <c r="AT31" s="110">
        <f t="shared" si="786"/>
        <v>147</v>
      </c>
      <c r="AU31" s="100">
        <f t="shared" si="787"/>
        <v>0</v>
      </c>
      <c r="AV31" s="70">
        <f t="shared" si="788"/>
        <v>1</v>
      </c>
      <c r="AW31" s="79">
        <f t="shared" si="876"/>
        <v>7</v>
      </c>
      <c r="AX31" s="69">
        <f t="shared" si="876"/>
        <v>7</v>
      </c>
      <c r="AY31" s="69">
        <f t="shared" si="876"/>
        <v>7</v>
      </c>
      <c r="AZ31" s="69">
        <f t="shared" si="876"/>
        <v>7</v>
      </c>
      <c r="BA31" s="69">
        <f t="shared" si="876"/>
        <v>7</v>
      </c>
      <c r="BB31" s="69">
        <f t="shared" si="876"/>
        <v>7</v>
      </c>
      <c r="BC31" s="69">
        <f t="shared" si="876"/>
        <v>7</v>
      </c>
      <c r="BD31" s="70">
        <f t="shared" si="789"/>
        <v>49</v>
      </c>
      <c r="BE31" s="79">
        <f t="shared" si="877"/>
        <v>7</v>
      </c>
      <c r="BF31" s="69">
        <f t="shared" si="877"/>
        <v>7</v>
      </c>
      <c r="BG31" s="69">
        <f t="shared" si="877"/>
        <v>7</v>
      </c>
      <c r="BH31" s="69">
        <f t="shared" si="877"/>
        <v>7</v>
      </c>
      <c r="BI31" s="69">
        <f t="shared" si="877"/>
        <v>7</v>
      </c>
      <c r="BJ31" s="69">
        <f t="shared" si="877"/>
        <v>7</v>
      </c>
      <c r="BK31" s="69">
        <f t="shared" si="877"/>
        <v>7</v>
      </c>
      <c r="BL31" s="97">
        <f t="shared" si="790"/>
        <v>49</v>
      </c>
      <c r="BM31" s="79">
        <f t="shared" si="878"/>
        <v>7</v>
      </c>
      <c r="BN31" s="69">
        <f t="shared" si="878"/>
        <v>7</v>
      </c>
      <c r="BO31" s="69">
        <f t="shared" si="878"/>
        <v>7</v>
      </c>
      <c r="BP31" s="69">
        <f t="shared" si="878"/>
        <v>7</v>
      </c>
      <c r="BQ31" s="69">
        <f t="shared" si="878"/>
        <v>7</v>
      </c>
      <c r="BR31" s="69">
        <f t="shared" si="878"/>
        <v>7</v>
      </c>
      <c r="BS31" s="69">
        <f t="shared" si="878"/>
        <v>7</v>
      </c>
      <c r="BT31" s="70">
        <f t="shared" si="791"/>
        <v>49</v>
      </c>
      <c r="BU31" s="79">
        <f t="shared" si="879"/>
        <v>7</v>
      </c>
      <c r="BV31" s="69">
        <f t="shared" si="879"/>
        <v>7</v>
      </c>
      <c r="BW31" s="69">
        <f t="shared" si="879"/>
        <v>7</v>
      </c>
      <c r="BX31" s="69">
        <f t="shared" si="879"/>
        <v>7</v>
      </c>
      <c r="BY31" s="69">
        <f t="shared" si="879"/>
        <v>7</v>
      </c>
      <c r="BZ31" s="69">
        <f t="shared" si="879"/>
        <v>7</v>
      </c>
      <c r="CA31" s="69">
        <f t="shared" si="879"/>
        <v>7</v>
      </c>
      <c r="CB31" s="70">
        <f t="shared" si="792"/>
        <v>49</v>
      </c>
      <c r="CC31" s="110">
        <f t="shared" si="793"/>
        <v>196</v>
      </c>
      <c r="CD31" s="100">
        <f t="shared" si="794"/>
        <v>0</v>
      </c>
      <c r="CE31" s="70">
        <f t="shared" si="795"/>
        <v>0</v>
      </c>
      <c r="CF31" s="79">
        <f t="shared" si="880"/>
        <v>7</v>
      </c>
      <c r="CG31" s="69">
        <f t="shared" si="880"/>
        <v>7</v>
      </c>
      <c r="CH31" s="69">
        <f t="shared" si="880"/>
        <v>7</v>
      </c>
      <c r="CI31" s="69">
        <f t="shared" si="880"/>
        <v>7</v>
      </c>
      <c r="CJ31" s="69">
        <f t="shared" si="880"/>
        <v>7</v>
      </c>
      <c r="CK31" s="69">
        <f t="shared" si="880"/>
        <v>7</v>
      </c>
      <c r="CL31" s="69">
        <f t="shared" si="880"/>
        <v>7</v>
      </c>
      <c r="CM31" s="70">
        <f t="shared" si="796"/>
        <v>49</v>
      </c>
      <c r="CN31" s="79">
        <f t="shared" si="881"/>
        <v>7</v>
      </c>
      <c r="CO31" s="69">
        <f t="shared" si="881"/>
        <v>7</v>
      </c>
      <c r="CP31" s="69">
        <f t="shared" si="758"/>
        <v>7</v>
      </c>
      <c r="CQ31" s="69">
        <f t="shared" si="758"/>
        <v>7</v>
      </c>
      <c r="CR31" s="69">
        <f t="shared" si="758"/>
        <v>7</v>
      </c>
      <c r="CS31" s="69">
        <f t="shared" si="758"/>
        <v>7</v>
      </c>
      <c r="CT31" s="69">
        <f t="shared" si="758"/>
        <v>7</v>
      </c>
      <c r="CU31" s="97">
        <f t="shared" si="797"/>
        <v>49</v>
      </c>
      <c r="CV31" s="79">
        <f t="shared" si="758"/>
        <v>7</v>
      </c>
      <c r="CW31" s="69">
        <f t="shared" si="758"/>
        <v>7</v>
      </c>
      <c r="CX31" s="69">
        <f t="shared" si="758"/>
        <v>7</v>
      </c>
      <c r="CY31" s="69">
        <f t="shared" si="758"/>
        <v>7</v>
      </c>
      <c r="CZ31" s="69">
        <f t="shared" si="758"/>
        <v>7</v>
      </c>
      <c r="DA31" s="69">
        <f t="shared" si="758"/>
        <v>7</v>
      </c>
      <c r="DB31" s="69">
        <f t="shared" si="758"/>
        <v>7</v>
      </c>
      <c r="DC31" s="70">
        <f t="shared" si="798"/>
        <v>49</v>
      </c>
      <c r="DD31" s="79">
        <f t="shared" si="758"/>
        <v>7</v>
      </c>
      <c r="DE31" s="69">
        <f t="shared" si="758"/>
        <v>7</v>
      </c>
      <c r="DF31" s="69">
        <f t="shared" si="758"/>
        <v>7</v>
      </c>
      <c r="DG31" s="69">
        <f t="shared" si="758"/>
        <v>7</v>
      </c>
      <c r="DH31" s="69">
        <f t="shared" si="758"/>
        <v>7</v>
      </c>
      <c r="DI31" s="69">
        <f t="shared" si="758"/>
        <v>7</v>
      </c>
      <c r="DJ31" s="69">
        <f t="shared" si="758"/>
        <v>7</v>
      </c>
      <c r="DK31" s="70">
        <f t="shared" si="799"/>
        <v>49</v>
      </c>
      <c r="DL31" s="110">
        <f t="shared" si="800"/>
        <v>196</v>
      </c>
      <c r="DM31" s="100">
        <f t="shared" si="801"/>
        <v>0</v>
      </c>
      <c r="DN31" s="70">
        <f t="shared" si="802"/>
        <v>0</v>
      </c>
      <c r="DO31" s="79">
        <f t="shared" si="758"/>
        <v>7</v>
      </c>
      <c r="DP31" s="69">
        <f t="shared" si="758"/>
        <v>7</v>
      </c>
      <c r="DQ31" s="69">
        <f t="shared" si="758"/>
        <v>7</v>
      </c>
      <c r="DR31" s="69">
        <f t="shared" si="758"/>
        <v>7</v>
      </c>
      <c r="DS31" s="69">
        <f t="shared" si="758"/>
        <v>7</v>
      </c>
      <c r="DT31" s="69">
        <f t="shared" si="758"/>
        <v>7</v>
      </c>
      <c r="DU31" s="69">
        <f t="shared" si="758"/>
        <v>7</v>
      </c>
      <c r="DV31" s="70">
        <f t="shared" si="803"/>
        <v>49</v>
      </c>
      <c r="DW31" s="79">
        <f t="shared" si="758"/>
        <v>7</v>
      </c>
      <c r="DX31" s="69">
        <f t="shared" si="758"/>
        <v>7</v>
      </c>
      <c r="DY31" s="69">
        <f t="shared" si="758"/>
        <v>7</v>
      </c>
      <c r="DZ31" s="69">
        <f t="shared" si="758"/>
        <v>7</v>
      </c>
      <c r="EA31" s="69">
        <f t="shared" si="758"/>
        <v>7</v>
      </c>
      <c r="EB31" s="69">
        <f t="shared" si="758"/>
        <v>7</v>
      </c>
      <c r="EC31" s="69">
        <f t="shared" si="758"/>
        <v>7</v>
      </c>
      <c r="ED31" s="97">
        <f t="shared" si="804"/>
        <v>49</v>
      </c>
      <c r="EE31" s="79">
        <f t="shared" si="758"/>
        <v>7</v>
      </c>
      <c r="EF31" s="69">
        <f t="shared" si="758"/>
        <v>7</v>
      </c>
      <c r="EG31" s="69">
        <f t="shared" si="758"/>
        <v>7</v>
      </c>
      <c r="EH31" s="69">
        <f t="shared" si="758"/>
        <v>7</v>
      </c>
      <c r="EI31" s="69">
        <f t="shared" si="758"/>
        <v>7</v>
      </c>
      <c r="EJ31" s="69">
        <f t="shared" si="758"/>
        <v>7</v>
      </c>
      <c r="EK31" s="69">
        <f t="shared" si="758"/>
        <v>7</v>
      </c>
      <c r="EL31" s="70">
        <f t="shared" si="805"/>
        <v>49</v>
      </c>
      <c r="EM31" s="79">
        <f t="shared" si="758"/>
        <v>7</v>
      </c>
      <c r="EN31" s="69">
        <f t="shared" si="758"/>
        <v>7</v>
      </c>
      <c r="EO31" s="69">
        <f t="shared" si="758"/>
        <v>7</v>
      </c>
      <c r="EP31" s="69">
        <f t="shared" si="758"/>
        <v>7</v>
      </c>
      <c r="EQ31" s="69">
        <f t="shared" si="758"/>
        <v>7</v>
      </c>
      <c r="ER31" s="69">
        <f t="shared" si="758"/>
        <v>7</v>
      </c>
      <c r="ES31" s="69">
        <f t="shared" si="758"/>
        <v>7</v>
      </c>
      <c r="ET31" s="70">
        <f t="shared" si="806"/>
        <v>49</v>
      </c>
      <c r="EU31" s="110">
        <f t="shared" si="807"/>
        <v>196</v>
      </c>
      <c r="EV31" s="100">
        <f t="shared" si="808"/>
        <v>0</v>
      </c>
      <c r="EW31" s="70">
        <f t="shared" si="809"/>
        <v>0</v>
      </c>
      <c r="EX31" s="79">
        <f t="shared" si="758"/>
        <v>7</v>
      </c>
      <c r="EY31" s="69">
        <f t="shared" si="758"/>
        <v>7</v>
      </c>
      <c r="EZ31" s="69">
        <f t="shared" si="758"/>
        <v>7</v>
      </c>
      <c r="FA31" s="69">
        <f t="shared" si="758"/>
        <v>7</v>
      </c>
      <c r="FB31" s="69">
        <f t="shared" si="758"/>
        <v>7</v>
      </c>
      <c r="FC31" s="69">
        <f t="shared" si="758"/>
        <v>7</v>
      </c>
      <c r="FD31" s="69">
        <f t="shared" si="758"/>
        <v>7</v>
      </c>
      <c r="FE31" s="70">
        <f t="shared" si="810"/>
        <v>49</v>
      </c>
      <c r="FF31" s="79">
        <f t="shared" si="758"/>
        <v>7</v>
      </c>
      <c r="FG31" s="69">
        <f t="shared" si="758"/>
        <v>7</v>
      </c>
      <c r="FH31" s="69">
        <f t="shared" si="758"/>
        <v>7</v>
      </c>
      <c r="FI31" s="69">
        <f t="shared" si="758"/>
        <v>7</v>
      </c>
      <c r="FJ31" s="69">
        <f t="shared" si="758"/>
        <v>7</v>
      </c>
      <c r="FK31" s="69">
        <f t="shared" si="758"/>
        <v>7</v>
      </c>
      <c r="FL31" s="69">
        <f t="shared" si="758"/>
        <v>7</v>
      </c>
      <c r="FM31" s="97">
        <f t="shared" si="811"/>
        <v>49</v>
      </c>
      <c r="FN31" s="79">
        <f t="shared" si="758"/>
        <v>7</v>
      </c>
      <c r="FO31" s="69">
        <f t="shared" si="758"/>
        <v>7</v>
      </c>
      <c r="FP31" s="69">
        <f t="shared" ref="FP31:IP35" si="883">FP$11</f>
        <v>7</v>
      </c>
      <c r="FQ31" s="69">
        <f t="shared" si="883"/>
        <v>7</v>
      </c>
      <c r="FR31" s="69">
        <f t="shared" si="883"/>
        <v>7</v>
      </c>
      <c r="FS31" s="69">
        <f t="shared" si="883"/>
        <v>7</v>
      </c>
      <c r="FT31" s="69">
        <f t="shared" si="883"/>
        <v>7</v>
      </c>
      <c r="FU31" s="70">
        <f t="shared" si="812"/>
        <v>49</v>
      </c>
      <c r="FV31" s="79">
        <f t="shared" si="883"/>
        <v>7</v>
      </c>
      <c r="FW31" s="69">
        <f t="shared" si="883"/>
        <v>7</v>
      </c>
      <c r="FX31" s="69">
        <f t="shared" si="883"/>
        <v>7</v>
      </c>
      <c r="FY31" s="69">
        <f t="shared" si="883"/>
        <v>7</v>
      </c>
      <c r="FZ31" s="69">
        <f t="shared" si="883"/>
        <v>7</v>
      </c>
      <c r="GA31" s="69">
        <f t="shared" si="883"/>
        <v>7</v>
      </c>
      <c r="GB31" s="69">
        <f t="shared" si="883"/>
        <v>7</v>
      </c>
      <c r="GC31" s="70">
        <f t="shared" si="813"/>
        <v>49</v>
      </c>
      <c r="GD31" s="110">
        <f t="shared" si="814"/>
        <v>196</v>
      </c>
      <c r="GE31" s="100">
        <f t="shared" si="815"/>
        <v>0</v>
      </c>
      <c r="GF31" s="70">
        <f t="shared" si="816"/>
        <v>0</v>
      </c>
      <c r="GG31" s="79">
        <f t="shared" si="883"/>
        <v>7</v>
      </c>
      <c r="GH31" s="69">
        <f t="shared" si="883"/>
        <v>7</v>
      </c>
      <c r="GI31" s="69">
        <f t="shared" si="883"/>
        <v>7</v>
      </c>
      <c r="GJ31" s="69">
        <f t="shared" si="883"/>
        <v>7</v>
      </c>
      <c r="GK31" s="69">
        <f t="shared" si="883"/>
        <v>7</v>
      </c>
      <c r="GL31" s="69">
        <f t="shared" si="883"/>
        <v>7</v>
      </c>
      <c r="GM31" s="69">
        <f t="shared" si="883"/>
        <v>7</v>
      </c>
      <c r="GN31" s="70">
        <f t="shared" si="817"/>
        <v>49</v>
      </c>
      <c r="GO31" s="79">
        <f t="shared" si="883"/>
        <v>7</v>
      </c>
      <c r="GP31" s="69">
        <f t="shared" si="883"/>
        <v>7</v>
      </c>
      <c r="GQ31" s="69">
        <f t="shared" si="883"/>
        <v>7</v>
      </c>
      <c r="GR31" s="69">
        <f t="shared" si="883"/>
        <v>7</v>
      </c>
      <c r="GS31" s="69">
        <f t="shared" si="883"/>
        <v>7</v>
      </c>
      <c r="GT31" s="69">
        <f t="shared" si="883"/>
        <v>7</v>
      </c>
      <c r="GU31" s="69">
        <f t="shared" si="883"/>
        <v>7</v>
      </c>
      <c r="GV31" s="97">
        <f t="shared" si="818"/>
        <v>49</v>
      </c>
      <c r="GW31" s="79">
        <f t="shared" si="883"/>
        <v>7</v>
      </c>
      <c r="GX31" s="69">
        <f t="shared" si="883"/>
        <v>7</v>
      </c>
      <c r="GY31" s="69">
        <f t="shared" si="883"/>
        <v>7</v>
      </c>
      <c r="GZ31" s="69">
        <f t="shared" si="883"/>
        <v>7</v>
      </c>
      <c r="HA31" s="69">
        <f t="shared" si="883"/>
        <v>7</v>
      </c>
      <c r="HB31" s="69">
        <f t="shared" si="883"/>
        <v>7</v>
      </c>
      <c r="HC31" s="69">
        <f t="shared" si="883"/>
        <v>7</v>
      </c>
      <c r="HD31" s="70">
        <f t="shared" si="819"/>
        <v>49</v>
      </c>
      <c r="HE31" s="79">
        <f t="shared" si="883"/>
        <v>7</v>
      </c>
      <c r="HF31" s="69">
        <f t="shared" si="883"/>
        <v>7</v>
      </c>
      <c r="HG31" s="69">
        <f t="shared" si="883"/>
        <v>7</v>
      </c>
      <c r="HH31" s="69">
        <f t="shared" si="883"/>
        <v>7</v>
      </c>
      <c r="HI31" s="69">
        <f t="shared" si="883"/>
        <v>7</v>
      </c>
      <c r="HJ31" s="69">
        <f t="shared" si="883"/>
        <v>7</v>
      </c>
      <c r="HK31" s="69">
        <f t="shared" si="883"/>
        <v>7</v>
      </c>
      <c r="HL31" s="70">
        <f t="shared" si="820"/>
        <v>49</v>
      </c>
      <c r="HM31" s="110">
        <f t="shared" si="821"/>
        <v>196</v>
      </c>
      <c r="HN31" s="100">
        <f t="shared" si="822"/>
        <v>0</v>
      </c>
      <c r="HO31" s="70">
        <f t="shared" si="823"/>
        <v>0</v>
      </c>
      <c r="HP31" s="79">
        <f t="shared" si="883"/>
        <v>7</v>
      </c>
      <c r="HQ31" s="69">
        <f t="shared" si="883"/>
        <v>7</v>
      </c>
      <c r="HR31" s="69">
        <f t="shared" si="883"/>
        <v>7</v>
      </c>
      <c r="HS31" s="69">
        <f t="shared" si="883"/>
        <v>7</v>
      </c>
      <c r="HT31" s="69">
        <f t="shared" si="883"/>
        <v>7</v>
      </c>
      <c r="HU31" s="69">
        <f t="shared" si="883"/>
        <v>7</v>
      </c>
      <c r="HV31" s="69">
        <f t="shared" si="883"/>
        <v>7</v>
      </c>
      <c r="HW31" s="70">
        <f t="shared" si="824"/>
        <v>49</v>
      </c>
      <c r="HX31" s="79">
        <f t="shared" si="883"/>
        <v>7</v>
      </c>
      <c r="HY31" s="69">
        <f t="shared" si="883"/>
        <v>7</v>
      </c>
      <c r="HZ31" s="69">
        <f t="shared" si="883"/>
        <v>7</v>
      </c>
      <c r="IA31" s="69">
        <f t="shared" si="883"/>
        <v>7</v>
      </c>
      <c r="IB31" s="69">
        <f t="shared" si="883"/>
        <v>7</v>
      </c>
      <c r="IC31" s="69">
        <f t="shared" si="883"/>
        <v>7</v>
      </c>
      <c r="ID31" s="69">
        <f t="shared" si="883"/>
        <v>7</v>
      </c>
      <c r="IE31" s="97">
        <f t="shared" si="825"/>
        <v>49</v>
      </c>
      <c r="IF31" s="79">
        <f t="shared" si="883"/>
        <v>7</v>
      </c>
      <c r="IG31" s="69">
        <f t="shared" si="883"/>
        <v>7</v>
      </c>
      <c r="IH31" s="69">
        <f t="shared" si="883"/>
        <v>7</v>
      </c>
      <c r="II31" s="69">
        <f t="shared" si="883"/>
        <v>7</v>
      </c>
      <c r="IJ31" s="69">
        <f t="shared" si="883"/>
        <v>7</v>
      </c>
      <c r="IK31" s="69">
        <f t="shared" si="883"/>
        <v>7</v>
      </c>
      <c r="IL31" s="69">
        <f t="shared" si="883"/>
        <v>7</v>
      </c>
      <c r="IM31" s="70">
        <f t="shared" si="826"/>
        <v>49</v>
      </c>
      <c r="IN31" s="79">
        <f t="shared" si="883"/>
        <v>7</v>
      </c>
      <c r="IO31" s="69">
        <f t="shared" si="883"/>
        <v>7</v>
      </c>
      <c r="IP31" s="69">
        <f t="shared" si="883"/>
        <v>7</v>
      </c>
      <c r="IQ31" s="69">
        <f>IQ$11</f>
        <v>7</v>
      </c>
      <c r="IR31" s="69">
        <f t="shared" si="769"/>
        <v>7</v>
      </c>
      <c r="IS31" s="69">
        <f t="shared" si="769"/>
        <v>7</v>
      </c>
      <c r="IT31" s="69">
        <f t="shared" si="769"/>
        <v>7</v>
      </c>
      <c r="IU31" s="70">
        <f t="shared" si="827"/>
        <v>49</v>
      </c>
      <c r="IV31" s="110">
        <f t="shared" si="828"/>
        <v>196</v>
      </c>
      <c r="IW31" s="100">
        <f t="shared" si="829"/>
        <v>0</v>
      </c>
      <c r="IX31" s="70">
        <f t="shared" si="830"/>
        <v>0</v>
      </c>
      <c r="IY31" s="79">
        <f t="shared" si="769"/>
        <v>7</v>
      </c>
      <c r="IZ31" s="69">
        <f t="shared" si="769"/>
        <v>7</v>
      </c>
      <c r="JA31" s="69">
        <f t="shared" si="769"/>
        <v>7</v>
      </c>
      <c r="JB31" s="69">
        <f t="shared" si="769"/>
        <v>7</v>
      </c>
      <c r="JC31" s="69">
        <f t="shared" si="769"/>
        <v>7</v>
      </c>
      <c r="JD31" s="69">
        <f t="shared" si="769"/>
        <v>7</v>
      </c>
      <c r="JE31" s="69">
        <f t="shared" si="769"/>
        <v>7</v>
      </c>
      <c r="JF31" s="70">
        <f t="shared" si="831"/>
        <v>49</v>
      </c>
      <c r="JG31" s="79">
        <f t="shared" si="769"/>
        <v>7</v>
      </c>
      <c r="JH31" s="69">
        <f t="shared" si="769"/>
        <v>7</v>
      </c>
      <c r="JI31" s="69">
        <f t="shared" si="769"/>
        <v>7</v>
      </c>
      <c r="JJ31" s="69">
        <f t="shared" si="769"/>
        <v>7</v>
      </c>
      <c r="JK31" s="69">
        <f t="shared" si="769"/>
        <v>7</v>
      </c>
      <c r="JL31" s="69">
        <f t="shared" si="769"/>
        <v>7</v>
      </c>
      <c r="JM31" s="69">
        <f t="shared" si="769"/>
        <v>7</v>
      </c>
      <c r="JN31" s="97">
        <f t="shared" si="832"/>
        <v>49</v>
      </c>
      <c r="JO31" s="79">
        <f t="shared" si="769"/>
        <v>7</v>
      </c>
      <c r="JP31" s="69">
        <f t="shared" si="769"/>
        <v>7</v>
      </c>
      <c r="JQ31" s="69">
        <f t="shared" si="769"/>
        <v>7</v>
      </c>
      <c r="JR31" s="69">
        <f t="shared" si="769"/>
        <v>7</v>
      </c>
      <c r="JS31" s="69">
        <f t="shared" si="769"/>
        <v>7</v>
      </c>
      <c r="JT31" s="69">
        <f t="shared" si="769"/>
        <v>7</v>
      </c>
      <c r="JU31" s="69">
        <f t="shared" si="769"/>
        <v>7</v>
      </c>
      <c r="JV31" s="70">
        <f t="shared" si="833"/>
        <v>49</v>
      </c>
      <c r="JW31" s="79">
        <f t="shared" si="769"/>
        <v>7</v>
      </c>
      <c r="JX31" s="69">
        <f t="shared" si="769"/>
        <v>7</v>
      </c>
      <c r="JY31" s="69">
        <f t="shared" si="769"/>
        <v>7</v>
      </c>
      <c r="JZ31" s="69">
        <f t="shared" si="769"/>
        <v>7</v>
      </c>
      <c r="KA31" s="69">
        <f t="shared" si="769"/>
        <v>7</v>
      </c>
      <c r="KB31" s="69">
        <f t="shared" si="769"/>
        <v>7</v>
      </c>
      <c r="KC31" s="69">
        <f t="shared" si="769"/>
        <v>7</v>
      </c>
      <c r="KD31" s="70">
        <f t="shared" si="834"/>
        <v>49</v>
      </c>
      <c r="KE31" s="110">
        <f t="shared" si="835"/>
        <v>196</v>
      </c>
      <c r="KF31" s="100">
        <f t="shared" si="836"/>
        <v>0</v>
      </c>
      <c r="KG31" s="70">
        <f t="shared" si="837"/>
        <v>0</v>
      </c>
      <c r="KH31" s="79">
        <f t="shared" si="769"/>
        <v>7</v>
      </c>
      <c r="KI31" s="69">
        <f t="shared" si="769"/>
        <v>7</v>
      </c>
      <c r="KJ31" s="69">
        <f t="shared" si="769"/>
        <v>7</v>
      </c>
      <c r="KK31" s="69">
        <f t="shared" si="769"/>
        <v>7</v>
      </c>
      <c r="KL31" s="69">
        <f t="shared" si="769"/>
        <v>7</v>
      </c>
      <c r="KM31" s="69">
        <f t="shared" si="769"/>
        <v>7</v>
      </c>
      <c r="KN31" s="69">
        <f t="shared" si="769"/>
        <v>7</v>
      </c>
      <c r="KO31" s="70">
        <f t="shared" si="838"/>
        <v>49</v>
      </c>
      <c r="KP31" s="79">
        <f t="shared" si="769"/>
        <v>7</v>
      </c>
      <c r="KQ31" s="69">
        <f t="shared" si="769"/>
        <v>7</v>
      </c>
      <c r="KR31" s="69">
        <f t="shared" si="769"/>
        <v>7</v>
      </c>
      <c r="KS31" s="69">
        <f t="shared" si="769"/>
        <v>7</v>
      </c>
      <c r="KT31" s="69">
        <f t="shared" si="769"/>
        <v>7</v>
      </c>
      <c r="KU31" s="69">
        <f t="shared" si="769"/>
        <v>7</v>
      </c>
      <c r="KV31" s="69">
        <f t="shared" si="769"/>
        <v>7</v>
      </c>
      <c r="KW31" s="97">
        <f t="shared" si="839"/>
        <v>49</v>
      </c>
      <c r="KX31" s="79">
        <f t="shared" si="769"/>
        <v>7</v>
      </c>
      <c r="KY31" s="69">
        <f t="shared" si="769"/>
        <v>7</v>
      </c>
      <c r="KZ31" s="69">
        <f t="shared" si="769"/>
        <v>7</v>
      </c>
      <c r="LA31" s="69">
        <f t="shared" si="769"/>
        <v>7</v>
      </c>
      <c r="LB31" s="69">
        <f t="shared" si="769"/>
        <v>7</v>
      </c>
      <c r="LC31" s="69">
        <f t="shared" si="769"/>
        <v>7</v>
      </c>
      <c r="LD31" s="69">
        <f t="shared" si="769"/>
        <v>7</v>
      </c>
      <c r="LE31" s="70">
        <f t="shared" si="840"/>
        <v>49</v>
      </c>
      <c r="LF31" s="79">
        <f t="shared" si="769"/>
        <v>7</v>
      </c>
      <c r="LG31" s="69">
        <f t="shared" si="769"/>
        <v>7</v>
      </c>
      <c r="LH31" s="69">
        <f t="shared" si="769"/>
        <v>7</v>
      </c>
      <c r="LI31" s="69">
        <f t="shared" si="769"/>
        <v>7</v>
      </c>
      <c r="LJ31" s="69">
        <f t="shared" si="769"/>
        <v>7</v>
      </c>
      <c r="LK31" s="69">
        <f t="shared" si="769"/>
        <v>7</v>
      </c>
      <c r="LL31" s="69">
        <f t="shared" si="769"/>
        <v>7</v>
      </c>
      <c r="LM31" s="70">
        <f t="shared" si="841"/>
        <v>49</v>
      </c>
      <c r="LN31" s="110">
        <f t="shared" si="842"/>
        <v>196</v>
      </c>
      <c r="LO31" s="100">
        <f t="shared" si="843"/>
        <v>0</v>
      </c>
      <c r="LP31" s="70">
        <f t="shared" si="844"/>
        <v>0</v>
      </c>
      <c r="LQ31" s="79">
        <f t="shared" si="769"/>
        <v>7</v>
      </c>
      <c r="LR31" s="69">
        <f t="shared" si="769"/>
        <v>7</v>
      </c>
      <c r="LS31" s="69">
        <f t="shared" si="769"/>
        <v>7</v>
      </c>
      <c r="LT31" s="69">
        <f t="shared" si="769"/>
        <v>7</v>
      </c>
      <c r="LU31" s="69">
        <f t="shared" ref="LU31:OU35" si="884">LU$11</f>
        <v>7</v>
      </c>
      <c r="LV31" s="69">
        <f t="shared" si="884"/>
        <v>7</v>
      </c>
      <c r="LW31" s="69">
        <f t="shared" si="884"/>
        <v>7</v>
      </c>
      <c r="LX31" s="70">
        <f t="shared" si="845"/>
        <v>49</v>
      </c>
      <c r="LY31" s="79">
        <f t="shared" si="884"/>
        <v>7</v>
      </c>
      <c r="LZ31" s="69">
        <f t="shared" si="884"/>
        <v>7</v>
      </c>
      <c r="MA31" s="69">
        <f t="shared" si="884"/>
        <v>7</v>
      </c>
      <c r="MB31" s="69">
        <f t="shared" si="884"/>
        <v>7</v>
      </c>
      <c r="MC31" s="69">
        <f t="shared" si="884"/>
        <v>7</v>
      </c>
      <c r="MD31" s="69">
        <f t="shared" si="884"/>
        <v>7</v>
      </c>
      <c r="ME31" s="69">
        <f t="shared" si="884"/>
        <v>7</v>
      </c>
      <c r="MF31" s="97">
        <f t="shared" si="846"/>
        <v>49</v>
      </c>
      <c r="MG31" s="79">
        <f t="shared" si="884"/>
        <v>7</v>
      </c>
      <c r="MH31" s="69">
        <f t="shared" si="884"/>
        <v>7</v>
      </c>
      <c r="MI31" s="69">
        <f t="shared" si="884"/>
        <v>7</v>
      </c>
      <c r="MJ31" s="69">
        <f t="shared" si="884"/>
        <v>7</v>
      </c>
      <c r="MK31" s="69">
        <f t="shared" si="884"/>
        <v>7</v>
      </c>
      <c r="ML31" s="69">
        <f t="shared" si="884"/>
        <v>7</v>
      </c>
      <c r="MM31" s="69">
        <f t="shared" si="884"/>
        <v>7</v>
      </c>
      <c r="MN31" s="70">
        <f t="shared" si="847"/>
        <v>49</v>
      </c>
      <c r="MO31" s="79">
        <f t="shared" si="884"/>
        <v>7</v>
      </c>
      <c r="MP31" s="69">
        <f t="shared" si="884"/>
        <v>7</v>
      </c>
      <c r="MQ31" s="69">
        <f t="shared" si="884"/>
        <v>7</v>
      </c>
      <c r="MR31" s="69">
        <f t="shared" si="884"/>
        <v>7</v>
      </c>
      <c r="MS31" s="69">
        <f t="shared" si="884"/>
        <v>7</v>
      </c>
      <c r="MT31" s="69">
        <f t="shared" si="884"/>
        <v>7</v>
      </c>
      <c r="MU31" s="69">
        <f t="shared" si="884"/>
        <v>7</v>
      </c>
      <c r="MV31" s="70">
        <f t="shared" si="848"/>
        <v>49</v>
      </c>
      <c r="MW31" s="110">
        <f t="shared" si="849"/>
        <v>196</v>
      </c>
      <c r="MX31" s="100">
        <f t="shared" si="850"/>
        <v>0</v>
      </c>
      <c r="MY31" s="70">
        <f t="shared" si="851"/>
        <v>0</v>
      </c>
      <c r="MZ31" s="79">
        <f t="shared" si="884"/>
        <v>7</v>
      </c>
      <c r="NA31" s="69">
        <f t="shared" si="884"/>
        <v>7</v>
      </c>
      <c r="NB31" s="69">
        <f t="shared" si="884"/>
        <v>7</v>
      </c>
      <c r="NC31" s="69">
        <f t="shared" si="884"/>
        <v>7</v>
      </c>
      <c r="ND31" s="69">
        <f t="shared" si="884"/>
        <v>7</v>
      </c>
      <c r="NE31" s="69">
        <f t="shared" si="884"/>
        <v>7</v>
      </c>
      <c r="NF31" s="69">
        <f t="shared" si="884"/>
        <v>7</v>
      </c>
      <c r="NG31" s="70">
        <f t="shared" si="852"/>
        <v>49</v>
      </c>
      <c r="NH31" s="79">
        <f t="shared" si="884"/>
        <v>7</v>
      </c>
      <c r="NI31" s="69">
        <f t="shared" si="884"/>
        <v>7</v>
      </c>
      <c r="NJ31" s="69">
        <f t="shared" si="884"/>
        <v>7</v>
      </c>
      <c r="NK31" s="69">
        <f t="shared" si="884"/>
        <v>7</v>
      </c>
      <c r="NL31" s="69">
        <f t="shared" si="884"/>
        <v>7</v>
      </c>
      <c r="NM31" s="69">
        <f t="shared" si="884"/>
        <v>7</v>
      </c>
      <c r="NN31" s="69">
        <f t="shared" si="884"/>
        <v>7</v>
      </c>
      <c r="NO31" s="97">
        <f t="shared" si="853"/>
        <v>49</v>
      </c>
      <c r="NP31" s="79">
        <f t="shared" si="884"/>
        <v>7</v>
      </c>
      <c r="NQ31" s="69">
        <f t="shared" si="884"/>
        <v>7</v>
      </c>
      <c r="NR31" s="69">
        <f t="shared" si="884"/>
        <v>7</v>
      </c>
      <c r="NS31" s="69">
        <f t="shared" si="884"/>
        <v>7</v>
      </c>
      <c r="NT31" s="69">
        <f t="shared" si="884"/>
        <v>7</v>
      </c>
      <c r="NU31" s="69">
        <f t="shared" si="884"/>
        <v>7</v>
      </c>
      <c r="NV31" s="69">
        <f t="shared" si="884"/>
        <v>7</v>
      </c>
      <c r="NW31" s="70">
        <f t="shared" si="854"/>
        <v>49</v>
      </c>
      <c r="NX31" s="79">
        <f t="shared" si="884"/>
        <v>7</v>
      </c>
      <c r="NY31" s="69">
        <f t="shared" si="884"/>
        <v>7</v>
      </c>
      <c r="NZ31" s="69">
        <f t="shared" si="884"/>
        <v>7</v>
      </c>
      <c r="OA31" s="69">
        <f t="shared" si="884"/>
        <v>7</v>
      </c>
      <c r="OB31" s="69">
        <f t="shared" si="884"/>
        <v>7</v>
      </c>
      <c r="OC31" s="69">
        <f t="shared" si="884"/>
        <v>7</v>
      </c>
      <c r="OD31" s="69">
        <f t="shared" si="884"/>
        <v>7</v>
      </c>
      <c r="OE31" s="70">
        <f t="shared" si="855"/>
        <v>49</v>
      </c>
      <c r="OF31" s="110">
        <f t="shared" si="856"/>
        <v>196</v>
      </c>
      <c r="OG31" s="100">
        <f t="shared" si="857"/>
        <v>0</v>
      </c>
      <c r="OH31" s="70">
        <f t="shared" si="858"/>
        <v>0</v>
      </c>
      <c r="OI31" s="79">
        <f t="shared" si="884"/>
        <v>7</v>
      </c>
      <c r="OJ31" s="69">
        <f t="shared" si="884"/>
        <v>7</v>
      </c>
      <c r="OK31" s="69">
        <f t="shared" si="884"/>
        <v>7</v>
      </c>
      <c r="OL31" s="69">
        <f t="shared" si="884"/>
        <v>7</v>
      </c>
      <c r="OM31" s="69">
        <f t="shared" si="884"/>
        <v>7</v>
      </c>
      <c r="ON31" s="69">
        <f t="shared" si="884"/>
        <v>7</v>
      </c>
      <c r="OO31" s="69">
        <f t="shared" si="884"/>
        <v>7</v>
      </c>
      <c r="OP31" s="70">
        <f t="shared" si="859"/>
        <v>49</v>
      </c>
      <c r="OQ31" s="79">
        <f t="shared" si="884"/>
        <v>7</v>
      </c>
      <c r="OR31" s="69">
        <f t="shared" si="884"/>
        <v>7</v>
      </c>
      <c r="OS31" s="69">
        <f t="shared" si="884"/>
        <v>7</v>
      </c>
      <c r="OT31" s="69">
        <f t="shared" si="884"/>
        <v>7</v>
      </c>
      <c r="OU31" s="69">
        <f t="shared" si="884"/>
        <v>7</v>
      </c>
      <c r="OV31" s="69">
        <f>OV$11</f>
        <v>7</v>
      </c>
      <c r="OW31" s="69">
        <f t="shared" si="780"/>
        <v>7</v>
      </c>
      <c r="OX31" s="97">
        <f t="shared" si="860"/>
        <v>49</v>
      </c>
      <c r="OY31" s="79">
        <f t="shared" si="780"/>
        <v>7</v>
      </c>
      <c r="OZ31" s="69">
        <f t="shared" si="780"/>
        <v>7</v>
      </c>
      <c r="PA31" s="69">
        <f t="shared" si="780"/>
        <v>7</v>
      </c>
      <c r="PB31" s="69">
        <f t="shared" si="780"/>
        <v>7</v>
      </c>
      <c r="PC31" s="69">
        <f t="shared" si="780"/>
        <v>7</v>
      </c>
      <c r="PD31" s="69">
        <f t="shared" si="780"/>
        <v>7</v>
      </c>
      <c r="PE31" s="69">
        <f t="shared" si="780"/>
        <v>7</v>
      </c>
      <c r="PF31" s="70">
        <f t="shared" si="861"/>
        <v>49</v>
      </c>
      <c r="PG31" s="79">
        <f t="shared" si="780"/>
        <v>7</v>
      </c>
      <c r="PH31" s="69">
        <f t="shared" si="780"/>
        <v>7</v>
      </c>
      <c r="PI31" s="69">
        <f t="shared" si="780"/>
        <v>7</v>
      </c>
      <c r="PJ31" s="69">
        <f t="shared" si="780"/>
        <v>7</v>
      </c>
      <c r="PK31" s="69">
        <f t="shared" si="780"/>
        <v>7</v>
      </c>
      <c r="PL31" s="69">
        <f t="shared" si="780"/>
        <v>7</v>
      </c>
      <c r="PM31" s="69">
        <f t="shared" si="780"/>
        <v>7</v>
      </c>
      <c r="PN31" s="70">
        <f t="shared" si="862"/>
        <v>49</v>
      </c>
      <c r="PO31" s="110">
        <f t="shared" si="863"/>
        <v>196</v>
      </c>
      <c r="PP31" s="100">
        <f t="shared" si="864"/>
        <v>0</v>
      </c>
      <c r="PQ31" s="70">
        <f t="shared" si="865"/>
        <v>0</v>
      </c>
      <c r="PR31" s="79">
        <f t="shared" si="780"/>
        <v>7</v>
      </c>
      <c r="PS31" s="69">
        <f t="shared" si="780"/>
        <v>7</v>
      </c>
      <c r="PT31" s="69">
        <f t="shared" si="780"/>
        <v>7</v>
      </c>
      <c r="PU31" s="69">
        <f t="shared" si="780"/>
        <v>7</v>
      </c>
      <c r="PV31" s="69">
        <f t="shared" si="780"/>
        <v>7</v>
      </c>
      <c r="PW31" s="69">
        <f t="shared" si="780"/>
        <v>7</v>
      </c>
      <c r="PX31" s="69">
        <f t="shared" si="780"/>
        <v>7</v>
      </c>
      <c r="PY31" s="70">
        <f t="shared" si="866"/>
        <v>49</v>
      </c>
      <c r="PZ31" s="79">
        <f t="shared" si="780"/>
        <v>7</v>
      </c>
      <c r="QA31" s="69">
        <f t="shared" si="780"/>
        <v>7</v>
      </c>
      <c r="QB31" s="69">
        <f t="shared" si="780"/>
        <v>7</v>
      </c>
      <c r="QC31" s="69">
        <f t="shared" si="780"/>
        <v>7</v>
      </c>
      <c r="QD31" s="69">
        <f t="shared" si="780"/>
        <v>7</v>
      </c>
      <c r="QE31" s="69">
        <f t="shared" si="780"/>
        <v>7</v>
      </c>
      <c r="QF31" s="69">
        <f t="shared" si="780"/>
        <v>7</v>
      </c>
      <c r="QG31" s="97">
        <f t="shared" si="867"/>
        <v>49</v>
      </c>
      <c r="QH31" s="79">
        <f t="shared" si="780"/>
        <v>7</v>
      </c>
      <c r="QI31" s="69">
        <f t="shared" si="780"/>
        <v>7</v>
      </c>
      <c r="QJ31" s="69">
        <f t="shared" si="780"/>
        <v>7</v>
      </c>
      <c r="QK31" s="69">
        <f t="shared" si="780"/>
        <v>7</v>
      </c>
      <c r="QL31" s="69">
        <f t="shared" si="780"/>
        <v>7</v>
      </c>
      <c r="QM31" s="69">
        <f t="shared" si="780"/>
        <v>7</v>
      </c>
      <c r="QN31" s="69">
        <f t="shared" si="780"/>
        <v>7</v>
      </c>
      <c r="QO31" s="70">
        <f t="shared" si="868"/>
        <v>49</v>
      </c>
      <c r="QP31" s="79">
        <f t="shared" si="780"/>
        <v>7</v>
      </c>
      <c r="QQ31" s="69">
        <f t="shared" si="780"/>
        <v>7</v>
      </c>
      <c r="QR31" s="69">
        <f t="shared" si="780"/>
        <v>7</v>
      </c>
      <c r="QS31" s="69">
        <f t="shared" si="780"/>
        <v>7</v>
      </c>
      <c r="QT31" s="69">
        <f t="shared" si="780"/>
        <v>7</v>
      </c>
      <c r="QU31" s="69">
        <f t="shared" si="780"/>
        <v>7</v>
      </c>
      <c r="QV31" s="69">
        <f t="shared" si="781"/>
        <v>7</v>
      </c>
      <c r="QW31" s="70">
        <f t="shared" si="869"/>
        <v>49</v>
      </c>
      <c r="QX31" s="110">
        <f t="shared" si="870"/>
        <v>196</v>
      </c>
      <c r="QY31" s="100">
        <f t="shared" si="871"/>
        <v>0</v>
      </c>
      <c r="QZ31" s="70">
        <f t="shared" si="872"/>
        <v>0</v>
      </c>
      <c r="RA31" s="71"/>
    </row>
    <row r="32" spans="1:469" ht="13" x14ac:dyDescent="0.3">
      <c r="A32" s="164"/>
      <c r="B32" s="62" t="s">
        <v>268</v>
      </c>
      <c r="C32" s="50" t="s">
        <v>32</v>
      </c>
      <c r="D32" s="50"/>
      <c r="E32" s="50">
        <v>1</v>
      </c>
      <c r="F32" s="50" t="s">
        <v>50</v>
      </c>
      <c r="G32" s="63">
        <v>43233</v>
      </c>
      <c r="H32" s="63">
        <v>43298</v>
      </c>
      <c r="I32" s="50" t="s">
        <v>52</v>
      </c>
      <c r="J32" s="50" t="s">
        <v>62</v>
      </c>
      <c r="K32" s="64" t="s">
        <v>66</v>
      </c>
      <c r="L32" s="50"/>
      <c r="M32" s="77"/>
      <c r="N32" s="55" t="s">
        <v>104</v>
      </c>
      <c r="O32" s="51">
        <f>O$11</f>
        <v>7</v>
      </c>
      <c r="P32" s="51">
        <f>P$11</f>
        <v>7</v>
      </c>
      <c r="Q32" s="51">
        <f>Q$11</f>
        <v>7</v>
      </c>
      <c r="R32" s="51">
        <f>R$11</f>
        <v>7</v>
      </c>
      <c r="S32" s="51">
        <f>S$11</f>
        <v>7</v>
      </c>
      <c r="T32" s="51">
        <f>T$11</f>
        <v>7</v>
      </c>
      <c r="U32" s="56">
        <f t="shared" si="782"/>
        <v>42</v>
      </c>
      <c r="V32" s="55">
        <f>V$11</f>
        <v>7</v>
      </c>
      <c r="W32" s="51">
        <f>W$11</f>
        <v>7</v>
      </c>
      <c r="X32" s="51">
        <f>X$11</f>
        <v>7</v>
      </c>
      <c r="Y32" s="51">
        <f t="shared" si="873"/>
        <v>7</v>
      </c>
      <c r="Z32" s="51">
        <f t="shared" si="873"/>
        <v>7</v>
      </c>
      <c r="AA32" s="51">
        <f t="shared" si="873"/>
        <v>7</v>
      </c>
      <c r="AB32" s="51">
        <f>AB$11</f>
        <v>7</v>
      </c>
      <c r="AC32" s="86">
        <f t="shared" si="783"/>
        <v>49</v>
      </c>
      <c r="AD32" s="55">
        <f>AD$11</f>
        <v>7</v>
      </c>
      <c r="AE32" s="51">
        <f>AE$11</f>
        <v>7</v>
      </c>
      <c r="AF32" s="51">
        <f>AF$11</f>
        <v>7</v>
      </c>
      <c r="AG32" s="51">
        <f t="shared" si="874"/>
        <v>7</v>
      </c>
      <c r="AH32" s="51">
        <f t="shared" si="874"/>
        <v>7</v>
      </c>
      <c r="AI32" s="51">
        <f>AI$11</f>
        <v>7</v>
      </c>
      <c r="AJ32" s="51">
        <f>AJ$11</f>
        <v>7</v>
      </c>
      <c r="AK32" s="56">
        <f t="shared" si="784"/>
        <v>49</v>
      </c>
      <c r="AL32" s="55">
        <f t="shared" si="882"/>
        <v>7</v>
      </c>
      <c r="AM32" s="51">
        <f t="shared" si="882"/>
        <v>7</v>
      </c>
      <c r="AN32" s="51">
        <f t="shared" si="882"/>
        <v>7</v>
      </c>
      <c r="AO32" s="51">
        <f t="shared" si="882"/>
        <v>7</v>
      </c>
      <c r="AP32" s="51">
        <f t="shared" si="882"/>
        <v>7</v>
      </c>
      <c r="AQ32" s="51">
        <f>AQ$11</f>
        <v>7</v>
      </c>
      <c r="AR32" s="51">
        <f>AR$11</f>
        <v>7</v>
      </c>
      <c r="AS32" s="56">
        <f t="shared" si="785"/>
        <v>49</v>
      </c>
      <c r="AT32" s="92">
        <f t="shared" si="786"/>
        <v>189</v>
      </c>
      <c r="AU32" s="49">
        <f t="shared" si="787"/>
        <v>0</v>
      </c>
      <c r="AV32" s="56">
        <f t="shared" si="788"/>
        <v>0</v>
      </c>
      <c r="AW32" s="55">
        <f t="shared" si="876"/>
        <v>7</v>
      </c>
      <c r="AX32" s="51">
        <f t="shared" si="876"/>
        <v>7</v>
      </c>
      <c r="AY32" s="51">
        <f t="shared" si="876"/>
        <v>7</v>
      </c>
      <c r="AZ32" s="51">
        <f t="shared" si="876"/>
        <v>7</v>
      </c>
      <c r="BA32" s="51">
        <f t="shared" si="876"/>
        <v>7</v>
      </c>
      <c r="BB32" s="51">
        <f t="shared" si="876"/>
        <v>7</v>
      </c>
      <c r="BC32" s="51">
        <f t="shared" si="876"/>
        <v>7</v>
      </c>
      <c r="BD32" s="56">
        <f t="shared" si="789"/>
        <v>49</v>
      </c>
      <c r="BE32" s="55">
        <f t="shared" si="877"/>
        <v>7</v>
      </c>
      <c r="BF32" s="51">
        <f t="shared" si="877"/>
        <v>7</v>
      </c>
      <c r="BG32" s="51">
        <f t="shared" si="877"/>
        <v>7</v>
      </c>
      <c r="BH32" s="51">
        <f t="shared" si="877"/>
        <v>7</v>
      </c>
      <c r="BI32" s="51">
        <f t="shared" si="877"/>
        <v>7</v>
      </c>
      <c r="BJ32" s="51">
        <f t="shared" si="877"/>
        <v>7</v>
      </c>
      <c r="BK32" s="51">
        <f t="shared" si="877"/>
        <v>7</v>
      </c>
      <c r="BL32" s="86">
        <f t="shared" si="790"/>
        <v>49</v>
      </c>
      <c r="BM32" s="55">
        <f t="shared" si="878"/>
        <v>7</v>
      </c>
      <c r="BN32" s="51">
        <f t="shared" si="878"/>
        <v>7</v>
      </c>
      <c r="BO32" s="51">
        <f t="shared" si="878"/>
        <v>7</v>
      </c>
      <c r="BP32" s="51">
        <f t="shared" si="878"/>
        <v>7</v>
      </c>
      <c r="BQ32" s="51">
        <f t="shared" si="878"/>
        <v>7</v>
      </c>
      <c r="BR32" s="51">
        <f t="shared" si="878"/>
        <v>7</v>
      </c>
      <c r="BS32" s="51">
        <f t="shared" si="878"/>
        <v>7</v>
      </c>
      <c r="BT32" s="56">
        <f t="shared" si="791"/>
        <v>49</v>
      </c>
      <c r="BU32" s="55">
        <f t="shared" si="879"/>
        <v>7</v>
      </c>
      <c r="BV32" s="51">
        <f t="shared" si="879"/>
        <v>7</v>
      </c>
      <c r="BW32" s="51">
        <f t="shared" si="879"/>
        <v>7</v>
      </c>
      <c r="BX32" s="51">
        <f t="shared" si="879"/>
        <v>7</v>
      </c>
      <c r="BY32" s="51">
        <f t="shared" si="879"/>
        <v>7</v>
      </c>
      <c r="BZ32" s="51">
        <f t="shared" si="879"/>
        <v>7</v>
      </c>
      <c r="CA32" s="51">
        <f t="shared" si="879"/>
        <v>7</v>
      </c>
      <c r="CB32" s="56">
        <f t="shared" si="792"/>
        <v>49</v>
      </c>
      <c r="CC32" s="92">
        <f t="shared" si="793"/>
        <v>196</v>
      </c>
      <c r="CD32" s="49">
        <f t="shared" si="794"/>
        <v>0</v>
      </c>
      <c r="CE32" s="56">
        <f t="shared" si="795"/>
        <v>0</v>
      </c>
      <c r="CF32" s="55">
        <f t="shared" si="880"/>
        <v>7</v>
      </c>
      <c r="CG32" s="51">
        <f t="shared" si="880"/>
        <v>7</v>
      </c>
      <c r="CH32" s="51">
        <f t="shared" si="880"/>
        <v>7</v>
      </c>
      <c r="CI32" s="51">
        <f t="shared" si="880"/>
        <v>7</v>
      </c>
      <c r="CJ32" s="51">
        <f t="shared" si="880"/>
        <v>7</v>
      </c>
      <c r="CK32" s="51">
        <f t="shared" si="880"/>
        <v>7</v>
      </c>
      <c r="CL32" s="51">
        <f t="shared" si="880"/>
        <v>7</v>
      </c>
      <c r="CM32" s="56">
        <f t="shared" si="796"/>
        <v>49</v>
      </c>
      <c r="CN32" s="55">
        <f t="shared" si="881"/>
        <v>7</v>
      </c>
      <c r="CO32" s="51">
        <f t="shared" si="881"/>
        <v>7</v>
      </c>
      <c r="CP32" s="51">
        <f>CP$11</f>
        <v>7</v>
      </c>
      <c r="CQ32" s="51">
        <f>CQ$11</f>
        <v>7</v>
      </c>
      <c r="CR32" s="51">
        <f>CR$11</f>
        <v>7</v>
      </c>
      <c r="CS32" s="51">
        <f>CS$11</f>
        <v>7</v>
      </c>
      <c r="CT32" s="51">
        <f>CT$11</f>
        <v>7</v>
      </c>
      <c r="CU32" s="86">
        <f t="shared" si="797"/>
        <v>49</v>
      </c>
      <c r="CV32" s="55">
        <f t="shared" ref="CV32:DB32" si="885">CV$11</f>
        <v>7</v>
      </c>
      <c r="CW32" s="51">
        <f t="shared" si="885"/>
        <v>7</v>
      </c>
      <c r="CX32" s="51">
        <f t="shared" si="885"/>
        <v>7</v>
      </c>
      <c r="CY32" s="51">
        <f t="shared" si="885"/>
        <v>7</v>
      </c>
      <c r="CZ32" s="51">
        <f t="shared" si="885"/>
        <v>7</v>
      </c>
      <c r="DA32" s="51">
        <f t="shared" si="885"/>
        <v>7</v>
      </c>
      <c r="DB32" s="51">
        <f t="shared" si="885"/>
        <v>7</v>
      </c>
      <c r="DC32" s="56">
        <f t="shared" si="798"/>
        <v>49</v>
      </c>
      <c r="DD32" s="55">
        <f t="shared" ref="DD32:DJ32" si="886">DD$11</f>
        <v>7</v>
      </c>
      <c r="DE32" s="51">
        <f t="shared" si="886"/>
        <v>7</v>
      </c>
      <c r="DF32" s="51">
        <f t="shared" si="886"/>
        <v>7</v>
      </c>
      <c r="DG32" s="51">
        <f t="shared" si="886"/>
        <v>7</v>
      </c>
      <c r="DH32" s="51">
        <f t="shared" si="886"/>
        <v>7</v>
      </c>
      <c r="DI32" s="51">
        <f t="shared" si="886"/>
        <v>7</v>
      </c>
      <c r="DJ32" s="51">
        <f t="shared" si="886"/>
        <v>7</v>
      </c>
      <c r="DK32" s="56">
        <f t="shared" si="799"/>
        <v>49</v>
      </c>
      <c r="DL32" s="92">
        <f t="shared" si="800"/>
        <v>196</v>
      </c>
      <c r="DM32" s="49">
        <f t="shared" si="801"/>
        <v>0</v>
      </c>
      <c r="DN32" s="56">
        <f t="shared" si="802"/>
        <v>0</v>
      </c>
      <c r="DO32" s="55">
        <f t="shared" ref="DO32:DU32" si="887">DO$11</f>
        <v>7</v>
      </c>
      <c r="DP32" s="51">
        <f t="shared" si="887"/>
        <v>7</v>
      </c>
      <c r="DQ32" s="51">
        <f t="shared" si="887"/>
        <v>7</v>
      </c>
      <c r="DR32" s="51">
        <f t="shared" si="887"/>
        <v>7</v>
      </c>
      <c r="DS32" s="51">
        <f t="shared" si="887"/>
        <v>7</v>
      </c>
      <c r="DT32" s="51">
        <f t="shared" si="887"/>
        <v>7</v>
      </c>
      <c r="DU32" s="51">
        <f t="shared" si="887"/>
        <v>7</v>
      </c>
      <c r="DV32" s="56">
        <f t="shared" si="803"/>
        <v>49</v>
      </c>
      <c r="DW32" s="55">
        <f t="shared" ref="DW32:EC32" si="888">DW$11</f>
        <v>7</v>
      </c>
      <c r="DX32" s="51">
        <f t="shared" si="888"/>
        <v>7</v>
      </c>
      <c r="DY32" s="51">
        <f t="shared" si="888"/>
        <v>7</v>
      </c>
      <c r="DZ32" s="51">
        <f t="shared" si="888"/>
        <v>7</v>
      </c>
      <c r="EA32" s="51">
        <f t="shared" si="888"/>
        <v>7</v>
      </c>
      <c r="EB32" s="51">
        <f t="shared" si="888"/>
        <v>7</v>
      </c>
      <c r="EC32" s="51">
        <f t="shared" si="888"/>
        <v>7</v>
      </c>
      <c r="ED32" s="86">
        <f t="shared" si="804"/>
        <v>49</v>
      </c>
      <c r="EE32" s="55">
        <f t="shared" ref="EE32:EK32" si="889">EE$11</f>
        <v>7</v>
      </c>
      <c r="EF32" s="51">
        <f t="shared" si="889"/>
        <v>7</v>
      </c>
      <c r="EG32" s="51">
        <f t="shared" si="889"/>
        <v>7</v>
      </c>
      <c r="EH32" s="51">
        <f t="shared" si="889"/>
        <v>7</v>
      </c>
      <c r="EI32" s="51">
        <f t="shared" si="889"/>
        <v>7</v>
      </c>
      <c r="EJ32" s="51">
        <f t="shared" si="889"/>
        <v>7</v>
      </c>
      <c r="EK32" s="51">
        <f t="shared" si="889"/>
        <v>7</v>
      </c>
      <c r="EL32" s="56">
        <f t="shared" si="805"/>
        <v>49</v>
      </c>
      <c r="EM32" s="55">
        <f t="shared" ref="EM32:ES32" si="890">EM$11</f>
        <v>7</v>
      </c>
      <c r="EN32" s="51">
        <f t="shared" si="890"/>
        <v>7</v>
      </c>
      <c r="EO32" s="51">
        <f t="shared" si="890"/>
        <v>7</v>
      </c>
      <c r="EP32" s="51">
        <f t="shared" si="890"/>
        <v>7</v>
      </c>
      <c r="EQ32" s="51">
        <f t="shared" si="890"/>
        <v>7</v>
      </c>
      <c r="ER32" s="51">
        <f t="shared" si="890"/>
        <v>7</v>
      </c>
      <c r="ES32" s="51">
        <f t="shared" si="890"/>
        <v>7</v>
      </c>
      <c r="ET32" s="56">
        <f t="shared" si="806"/>
        <v>49</v>
      </c>
      <c r="EU32" s="92">
        <f t="shared" si="807"/>
        <v>196</v>
      </c>
      <c r="EV32" s="49">
        <f t="shared" si="808"/>
        <v>0</v>
      </c>
      <c r="EW32" s="56">
        <f t="shared" si="809"/>
        <v>0</v>
      </c>
      <c r="EX32" s="55">
        <f t="shared" ref="EX32:FD32" si="891">EX$11</f>
        <v>7</v>
      </c>
      <c r="EY32" s="51">
        <f t="shared" si="891"/>
        <v>7</v>
      </c>
      <c r="EZ32" s="51">
        <f t="shared" si="891"/>
        <v>7</v>
      </c>
      <c r="FA32" s="51">
        <f t="shared" si="891"/>
        <v>7</v>
      </c>
      <c r="FB32" s="51">
        <f t="shared" si="891"/>
        <v>7</v>
      </c>
      <c r="FC32" s="51">
        <f t="shared" si="891"/>
        <v>7</v>
      </c>
      <c r="FD32" s="51">
        <f t="shared" si="891"/>
        <v>7</v>
      </c>
      <c r="FE32" s="56">
        <f t="shared" si="810"/>
        <v>49</v>
      </c>
      <c r="FF32" s="55">
        <f t="shared" ref="FF32:FL32" si="892">FF$11</f>
        <v>7</v>
      </c>
      <c r="FG32" s="51">
        <f t="shared" si="892"/>
        <v>7</v>
      </c>
      <c r="FH32" s="51">
        <f t="shared" si="892"/>
        <v>7</v>
      </c>
      <c r="FI32" s="51">
        <f t="shared" si="892"/>
        <v>7</v>
      </c>
      <c r="FJ32" s="51">
        <f t="shared" si="892"/>
        <v>7</v>
      </c>
      <c r="FK32" s="51">
        <f t="shared" si="892"/>
        <v>7</v>
      </c>
      <c r="FL32" s="51">
        <f t="shared" si="892"/>
        <v>7</v>
      </c>
      <c r="FM32" s="86">
        <f t="shared" si="811"/>
        <v>49</v>
      </c>
      <c r="FN32" s="55">
        <f>FN$11</f>
        <v>7</v>
      </c>
      <c r="FO32" s="51">
        <f>FO$11</f>
        <v>7</v>
      </c>
      <c r="FP32" s="51">
        <f>FP$11</f>
        <v>7</v>
      </c>
      <c r="FQ32" s="51">
        <f t="shared" si="883"/>
        <v>7</v>
      </c>
      <c r="FR32" s="51">
        <f t="shared" si="883"/>
        <v>7</v>
      </c>
      <c r="FS32" s="51">
        <f t="shared" si="883"/>
        <v>7</v>
      </c>
      <c r="FT32" s="51">
        <f t="shared" si="883"/>
        <v>7</v>
      </c>
      <c r="FU32" s="56">
        <f t="shared" si="812"/>
        <v>49</v>
      </c>
      <c r="FV32" s="55">
        <f t="shared" si="883"/>
        <v>7</v>
      </c>
      <c r="FW32" s="51">
        <f t="shared" si="883"/>
        <v>7</v>
      </c>
      <c r="FX32" s="51">
        <f t="shared" si="883"/>
        <v>7</v>
      </c>
      <c r="FY32" s="51">
        <f t="shared" si="883"/>
        <v>7</v>
      </c>
      <c r="FZ32" s="51">
        <f t="shared" si="883"/>
        <v>7</v>
      </c>
      <c r="GA32" s="51">
        <f t="shared" si="883"/>
        <v>7</v>
      </c>
      <c r="GB32" s="51">
        <f t="shared" si="883"/>
        <v>7</v>
      </c>
      <c r="GC32" s="56">
        <f t="shared" si="813"/>
        <v>49</v>
      </c>
      <c r="GD32" s="92">
        <f t="shared" si="814"/>
        <v>196</v>
      </c>
      <c r="GE32" s="49">
        <f t="shared" si="815"/>
        <v>0</v>
      </c>
      <c r="GF32" s="56">
        <f t="shared" si="816"/>
        <v>0</v>
      </c>
      <c r="GG32" s="55">
        <f t="shared" si="883"/>
        <v>7</v>
      </c>
      <c r="GH32" s="51">
        <f t="shared" si="883"/>
        <v>7</v>
      </c>
      <c r="GI32" s="51">
        <f t="shared" si="883"/>
        <v>7</v>
      </c>
      <c r="GJ32" s="51">
        <f t="shared" si="883"/>
        <v>7</v>
      </c>
      <c r="GK32" s="51">
        <f t="shared" si="883"/>
        <v>7</v>
      </c>
      <c r="GL32" s="51">
        <f t="shared" si="883"/>
        <v>7</v>
      </c>
      <c r="GM32" s="51">
        <f t="shared" si="883"/>
        <v>7</v>
      </c>
      <c r="GN32" s="56">
        <f t="shared" si="817"/>
        <v>49</v>
      </c>
      <c r="GO32" s="55">
        <f t="shared" si="883"/>
        <v>7</v>
      </c>
      <c r="GP32" s="51">
        <f t="shared" si="883"/>
        <v>7</v>
      </c>
      <c r="GQ32" s="51">
        <f t="shared" si="883"/>
        <v>7</v>
      </c>
      <c r="GR32" s="51">
        <f t="shared" si="883"/>
        <v>7</v>
      </c>
      <c r="GS32" s="51">
        <f t="shared" si="883"/>
        <v>7</v>
      </c>
      <c r="GT32" s="51">
        <f t="shared" si="883"/>
        <v>7</v>
      </c>
      <c r="GU32" s="51">
        <f t="shared" si="883"/>
        <v>7</v>
      </c>
      <c r="GV32" s="86">
        <f t="shared" si="818"/>
        <v>49</v>
      </c>
      <c r="GW32" s="55">
        <f t="shared" si="883"/>
        <v>7</v>
      </c>
      <c r="GX32" s="51">
        <f t="shared" si="883"/>
        <v>7</v>
      </c>
      <c r="GY32" s="51">
        <f t="shared" si="883"/>
        <v>7</v>
      </c>
      <c r="GZ32" s="51">
        <f t="shared" si="883"/>
        <v>7</v>
      </c>
      <c r="HA32" s="51">
        <f t="shared" si="883"/>
        <v>7</v>
      </c>
      <c r="HB32" s="51">
        <f t="shared" si="883"/>
        <v>7</v>
      </c>
      <c r="HC32" s="51">
        <f t="shared" si="883"/>
        <v>7</v>
      </c>
      <c r="HD32" s="56">
        <f t="shared" si="819"/>
        <v>49</v>
      </c>
      <c r="HE32" s="55">
        <f t="shared" si="883"/>
        <v>7</v>
      </c>
      <c r="HF32" s="51">
        <f t="shared" si="883"/>
        <v>7</v>
      </c>
      <c r="HG32" s="51">
        <f t="shared" si="883"/>
        <v>7</v>
      </c>
      <c r="HH32" s="51">
        <f t="shared" si="883"/>
        <v>7</v>
      </c>
      <c r="HI32" s="51">
        <f t="shared" si="883"/>
        <v>7</v>
      </c>
      <c r="HJ32" s="51">
        <f t="shared" si="883"/>
        <v>7</v>
      </c>
      <c r="HK32" s="51">
        <f t="shared" si="883"/>
        <v>7</v>
      </c>
      <c r="HL32" s="56">
        <f t="shared" si="820"/>
        <v>49</v>
      </c>
      <c r="HM32" s="92">
        <f t="shared" si="821"/>
        <v>196</v>
      </c>
      <c r="HN32" s="49">
        <f t="shared" si="822"/>
        <v>0</v>
      </c>
      <c r="HO32" s="56">
        <f t="shared" si="823"/>
        <v>0</v>
      </c>
      <c r="HP32" s="55">
        <f t="shared" si="883"/>
        <v>7</v>
      </c>
      <c r="HQ32" s="51">
        <f t="shared" si="883"/>
        <v>7</v>
      </c>
      <c r="HR32" s="51">
        <f t="shared" si="883"/>
        <v>7</v>
      </c>
      <c r="HS32" s="51">
        <f t="shared" si="883"/>
        <v>7</v>
      </c>
      <c r="HT32" s="51">
        <f t="shared" si="883"/>
        <v>7</v>
      </c>
      <c r="HU32" s="51">
        <f t="shared" si="883"/>
        <v>7</v>
      </c>
      <c r="HV32" s="51">
        <f t="shared" si="883"/>
        <v>7</v>
      </c>
      <c r="HW32" s="56">
        <f t="shared" si="824"/>
        <v>49</v>
      </c>
      <c r="HX32" s="55">
        <f t="shared" si="883"/>
        <v>7</v>
      </c>
      <c r="HY32" s="51">
        <f t="shared" si="883"/>
        <v>7</v>
      </c>
      <c r="HZ32" s="51">
        <f t="shared" si="883"/>
        <v>7</v>
      </c>
      <c r="IA32" s="51">
        <f t="shared" si="883"/>
        <v>7</v>
      </c>
      <c r="IB32" s="51">
        <f t="shared" si="883"/>
        <v>7</v>
      </c>
      <c r="IC32" s="51">
        <f t="shared" si="883"/>
        <v>7</v>
      </c>
      <c r="ID32" s="51">
        <f t="shared" si="883"/>
        <v>7</v>
      </c>
      <c r="IE32" s="86">
        <f t="shared" si="825"/>
        <v>49</v>
      </c>
      <c r="IF32" s="55">
        <f t="shared" si="883"/>
        <v>7</v>
      </c>
      <c r="IG32" s="51">
        <f t="shared" si="883"/>
        <v>7</v>
      </c>
      <c r="IH32" s="51">
        <f t="shared" si="883"/>
        <v>7</v>
      </c>
      <c r="II32" s="51">
        <f t="shared" si="883"/>
        <v>7</v>
      </c>
      <c r="IJ32" s="51">
        <f t="shared" si="883"/>
        <v>7</v>
      </c>
      <c r="IK32" s="51">
        <f t="shared" si="883"/>
        <v>7</v>
      </c>
      <c r="IL32" s="51">
        <f t="shared" si="883"/>
        <v>7</v>
      </c>
      <c r="IM32" s="56">
        <f t="shared" si="826"/>
        <v>49</v>
      </c>
      <c r="IN32" s="55">
        <f t="shared" si="883"/>
        <v>7</v>
      </c>
      <c r="IO32" s="51">
        <f t="shared" si="883"/>
        <v>7</v>
      </c>
      <c r="IP32" s="51">
        <f t="shared" si="883"/>
        <v>7</v>
      </c>
      <c r="IQ32" s="51">
        <f>IQ$11</f>
        <v>7</v>
      </c>
      <c r="IR32" s="51">
        <f t="shared" ref="IR32:LU36" si="893">IR$11</f>
        <v>7</v>
      </c>
      <c r="IS32" s="51">
        <f t="shared" si="893"/>
        <v>7</v>
      </c>
      <c r="IT32" s="51">
        <f t="shared" si="893"/>
        <v>7</v>
      </c>
      <c r="IU32" s="56">
        <f t="shared" si="827"/>
        <v>49</v>
      </c>
      <c r="IV32" s="92">
        <f t="shared" si="828"/>
        <v>196</v>
      </c>
      <c r="IW32" s="49">
        <f t="shared" si="829"/>
        <v>0</v>
      </c>
      <c r="IX32" s="56">
        <f t="shared" si="830"/>
        <v>0</v>
      </c>
      <c r="IY32" s="55">
        <f t="shared" si="893"/>
        <v>7</v>
      </c>
      <c r="IZ32" s="51">
        <f t="shared" si="893"/>
        <v>7</v>
      </c>
      <c r="JA32" s="51">
        <f t="shared" si="893"/>
        <v>7</v>
      </c>
      <c r="JB32" s="51">
        <f t="shared" si="893"/>
        <v>7</v>
      </c>
      <c r="JC32" s="51">
        <f t="shared" si="893"/>
        <v>7</v>
      </c>
      <c r="JD32" s="51">
        <f t="shared" si="893"/>
        <v>7</v>
      </c>
      <c r="JE32" s="51">
        <f t="shared" si="893"/>
        <v>7</v>
      </c>
      <c r="JF32" s="56">
        <f t="shared" si="831"/>
        <v>49</v>
      </c>
      <c r="JG32" s="55">
        <f t="shared" si="893"/>
        <v>7</v>
      </c>
      <c r="JH32" s="51">
        <f t="shared" si="893"/>
        <v>7</v>
      </c>
      <c r="JI32" s="51">
        <f t="shared" si="893"/>
        <v>7</v>
      </c>
      <c r="JJ32" s="51">
        <f t="shared" si="893"/>
        <v>7</v>
      </c>
      <c r="JK32" s="51">
        <f t="shared" si="893"/>
        <v>7</v>
      </c>
      <c r="JL32" s="51">
        <f t="shared" si="893"/>
        <v>7</v>
      </c>
      <c r="JM32" s="51">
        <f t="shared" si="893"/>
        <v>7</v>
      </c>
      <c r="JN32" s="86">
        <f t="shared" si="832"/>
        <v>49</v>
      </c>
      <c r="JO32" s="55">
        <f t="shared" si="893"/>
        <v>7</v>
      </c>
      <c r="JP32" s="51">
        <f t="shared" si="893"/>
        <v>7</v>
      </c>
      <c r="JQ32" s="51">
        <f t="shared" si="893"/>
        <v>7</v>
      </c>
      <c r="JR32" s="51">
        <f t="shared" si="893"/>
        <v>7</v>
      </c>
      <c r="JS32" s="51">
        <f t="shared" si="893"/>
        <v>7</v>
      </c>
      <c r="JT32" s="51">
        <f t="shared" si="893"/>
        <v>7</v>
      </c>
      <c r="JU32" s="51">
        <f t="shared" si="893"/>
        <v>7</v>
      </c>
      <c r="JV32" s="56">
        <f t="shared" si="833"/>
        <v>49</v>
      </c>
      <c r="JW32" s="55">
        <f t="shared" si="893"/>
        <v>7</v>
      </c>
      <c r="JX32" s="51">
        <f t="shared" si="893"/>
        <v>7</v>
      </c>
      <c r="JY32" s="51">
        <f t="shared" si="893"/>
        <v>7</v>
      </c>
      <c r="JZ32" s="51">
        <f t="shared" si="893"/>
        <v>7</v>
      </c>
      <c r="KA32" s="51">
        <f t="shared" si="893"/>
        <v>7</v>
      </c>
      <c r="KB32" s="51">
        <f t="shared" si="893"/>
        <v>7</v>
      </c>
      <c r="KC32" s="51">
        <f t="shared" si="893"/>
        <v>7</v>
      </c>
      <c r="KD32" s="56">
        <f t="shared" si="834"/>
        <v>49</v>
      </c>
      <c r="KE32" s="92">
        <f t="shared" si="835"/>
        <v>196</v>
      </c>
      <c r="KF32" s="49">
        <f t="shared" si="836"/>
        <v>0</v>
      </c>
      <c r="KG32" s="56">
        <f t="shared" si="837"/>
        <v>0</v>
      </c>
      <c r="KH32" s="55">
        <f t="shared" si="893"/>
        <v>7</v>
      </c>
      <c r="KI32" s="51">
        <f t="shared" si="893"/>
        <v>7</v>
      </c>
      <c r="KJ32" s="51">
        <f t="shared" si="893"/>
        <v>7</v>
      </c>
      <c r="KK32" s="51">
        <f t="shared" si="893"/>
        <v>7</v>
      </c>
      <c r="KL32" s="51">
        <f t="shared" si="893"/>
        <v>7</v>
      </c>
      <c r="KM32" s="51">
        <f t="shared" si="893"/>
        <v>7</v>
      </c>
      <c r="KN32" s="51">
        <f t="shared" si="893"/>
        <v>7</v>
      </c>
      <c r="KO32" s="56">
        <f t="shared" si="838"/>
        <v>49</v>
      </c>
      <c r="KP32" s="55">
        <f t="shared" si="893"/>
        <v>7</v>
      </c>
      <c r="KQ32" s="51">
        <f t="shared" si="893"/>
        <v>7</v>
      </c>
      <c r="KR32" s="51">
        <f t="shared" si="893"/>
        <v>7</v>
      </c>
      <c r="KS32" s="51">
        <f t="shared" si="893"/>
        <v>7</v>
      </c>
      <c r="KT32" s="51">
        <f t="shared" si="893"/>
        <v>7</v>
      </c>
      <c r="KU32" s="51">
        <f t="shared" si="893"/>
        <v>7</v>
      </c>
      <c r="KV32" s="51">
        <f t="shared" si="893"/>
        <v>7</v>
      </c>
      <c r="KW32" s="86">
        <f t="shared" si="839"/>
        <v>49</v>
      </c>
      <c r="KX32" s="55">
        <f t="shared" si="893"/>
        <v>7</v>
      </c>
      <c r="KY32" s="51">
        <f t="shared" si="893"/>
        <v>7</v>
      </c>
      <c r="KZ32" s="51">
        <f t="shared" si="893"/>
        <v>7</v>
      </c>
      <c r="LA32" s="51">
        <f t="shared" si="893"/>
        <v>7</v>
      </c>
      <c r="LB32" s="51">
        <f t="shared" si="893"/>
        <v>7</v>
      </c>
      <c r="LC32" s="51">
        <f t="shared" si="893"/>
        <v>7</v>
      </c>
      <c r="LD32" s="51">
        <f t="shared" si="893"/>
        <v>7</v>
      </c>
      <c r="LE32" s="56">
        <f t="shared" si="840"/>
        <v>49</v>
      </c>
      <c r="LF32" s="55">
        <f t="shared" si="893"/>
        <v>7</v>
      </c>
      <c r="LG32" s="51">
        <f t="shared" si="893"/>
        <v>7</v>
      </c>
      <c r="LH32" s="51">
        <f t="shared" si="893"/>
        <v>7</v>
      </c>
      <c r="LI32" s="51">
        <f t="shared" si="893"/>
        <v>7</v>
      </c>
      <c r="LJ32" s="51">
        <f t="shared" si="893"/>
        <v>7</v>
      </c>
      <c r="LK32" s="51">
        <f t="shared" si="893"/>
        <v>7</v>
      </c>
      <c r="LL32" s="51">
        <f t="shared" si="893"/>
        <v>7</v>
      </c>
      <c r="LM32" s="56">
        <f t="shared" si="841"/>
        <v>49</v>
      </c>
      <c r="LN32" s="92">
        <f t="shared" si="842"/>
        <v>196</v>
      </c>
      <c r="LO32" s="49">
        <f t="shared" si="843"/>
        <v>0</v>
      </c>
      <c r="LP32" s="56">
        <f t="shared" si="844"/>
        <v>0</v>
      </c>
      <c r="LQ32" s="55">
        <f t="shared" si="893"/>
        <v>7</v>
      </c>
      <c r="LR32" s="51">
        <f t="shared" si="893"/>
        <v>7</v>
      </c>
      <c r="LS32" s="51">
        <f t="shared" si="893"/>
        <v>7</v>
      </c>
      <c r="LT32" s="51">
        <f t="shared" si="893"/>
        <v>7</v>
      </c>
      <c r="LU32" s="51">
        <f t="shared" si="893"/>
        <v>7</v>
      </c>
      <c r="LV32" s="51">
        <f t="shared" si="884"/>
        <v>7</v>
      </c>
      <c r="LW32" s="51">
        <f t="shared" si="884"/>
        <v>7</v>
      </c>
      <c r="LX32" s="56">
        <f t="shared" si="845"/>
        <v>49</v>
      </c>
      <c r="LY32" s="55">
        <f t="shared" si="884"/>
        <v>7</v>
      </c>
      <c r="LZ32" s="51">
        <f t="shared" si="884"/>
        <v>7</v>
      </c>
      <c r="MA32" s="51">
        <f t="shared" si="884"/>
        <v>7</v>
      </c>
      <c r="MB32" s="51">
        <f t="shared" si="884"/>
        <v>7</v>
      </c>
      <c r="MC32" s="51">
        <f t="shared" si="884"/>
        <v>7</v>
      </c>
      <c r="MD32" s="51">
        <f t="shared" si="884"/>
        <v>7</v>
      </c>
      <c r="ME32" s="51">
        <f t="shared" si="884"/>
        <v>7</v>
      </c>
      <c r="MF32" s="86">
        <f t="shared" si="846"/>
        <v>49</v>
      </c>
      <c r="MG32" s="55">
        <f t="shared" si="884"/>
        <v>7</v>
      </c>
      <c r="MH32" s="51">
        <f t="shared" si="884"/>
        <v>7</v>
      </c>
      <c r="MI32" s="51">
        <f t="shared" si="884"/>
        <v>7</v>
      </c>
      <c r="MJ32" s="51">
        <f t="shared" si="884"/>
        <v>7</v>
      </c>
      <c r="MK32" s="51">
        <f t="shared" si="884"/>
        <v>7</v>
      </c>
      <c r="ML32" s="51">
        <f t="shared" si="884"/>
        <v>7</v>
      </c>
      <c r="MM32" s="51">
        <f t="shared" si="884"/>
        <v>7</v>
      </c>
      <c r="MN32" s="56">
        <f t="shared" si="847"/>
        <v>49</v>
      </c>
      <c r="MO32" s="55">
        <f t="shared" si="884"/>
        <v>7</v>
      </c>
      <c r="MP32" s="51">
        <f t="shared" si="884"/>
        <v>7</v>
      </c>
      <c r="MQ32" s="51">
        <f t="shared" si="884"/>
        <v>7</v>
      </c>
      <c r="MR32" s="51">
        <f t="shared" si="884"/>
        <v>7</v>
      </c>
      <c r="MS32" s="51">
        <f t="shared" si="884"/>
        <v>7</v>
      </c>
      <c r="MT32" s="51">
        <f t="shared" si="884"/>
        <v>7</v>
      </c>
      <c r="MU32" s="51">
        <f t="shared" si="884"/>
        <v>7</v>
      </c>
      <c r="MV32" s="56">
        <f t="shared" si="848"/>
        <v>49</v>
      </c>
      <c r="MW32" s="92">
        <f t="shared" si="849"/>
        <v>196</v>
      </c>
      <c r="MX32" s="49">
        <f t="shared" si="850"/>
        <v>0</v>
      </c>
      <c r="MY32" s="56">
        <f t="shared" si="851"/>
        <v>0</v>
      </c>
      <c r="MZ32" s="55">
        <f t="shared" si="884"/>
        <v>7</v>
      </c>
      <c r="NA32" s="51">
        <f t="shared" si="884"/>
        <v>7</v>
      </c>
      <c r="NB32" s="51">
        <f t="shared" si="884"/>
        <v>7</v>
      </c>
      <c r="NC32" s="51">
        <f t="shared" si="884"/>
        <v>7</v>
      </c>
      <c r="ND32" s="51">
        <f t="shared" si="884"/>
        <v>7</v>
      </c>
      <c r="NE32" s="51">
        <f t="shared" si="884"/>
        <v>7</v>
      </c>
      <c r="NF32" s="51">
        <f t="shared" si="884"/>
        <v>7</v>
      </c>
      <c r="NG32" s="56">
        <f t="shared" si="852"/>
        <v>49</v>
      </c>
      <c r="NH32" s="55">
        <f t="shared" si="884"/>
        <v>7</v>
      </c>
      <c r="NI32" s="51">
        <f t="shared" si="884"/>
        <v>7</v>
      </c>
      <c r="NJ32" s="51">
        <f t="shared" si="884"/>
        <v>7</v>
      </c>
      <c r="NK32" s="51">
        <f t="shared" si="884"/>
        <v>7</v>
      </c>
      <c r="NL32" s="51">
        <f t="shared" si="884"/>
        <v>7</v>
      </c>
      <c r="NM32" s="51">
        <f t="shared" si="884"/>
        <v>7</v>
      </c>
      <c r="NN32" s="51">
        <f t="shared" si="884"/>
        <v>7</v>
      </c>
      <c r="NO32" s="86">
        <f t="shared" si="853"/>
        <v>49</v>
      </c>
      <c r="NP32" s="55">
        <f t="shared" si="884"/>
        <v>7</v>
      </c>
      <c r="NQ32" s="51">
        <f t="shared" si="884"/>
        <v>7</v>
      </c>
      <c r="NR32" s="51">
        <f t="shared" si="884"/>
        <v>7</v>
      </c>
      <c r="NS32" s="51">
        <f t="shared" si="884"/>
        <v>7</v>
      </c>
      <c r="NT32" s="51">
        <f t="shared" si="884"/>
        <v>7</v>
      </c>
      <c r="NU32" s="51">
        <f t="shared" si="884"/>
        <v>7</v>
      </c>
      <c r="NV32" s="51">
        <f t="shared" si="884"/>
        <v>7</v>
      </c>
      <c r="NW32" s="56">
        <f t="shared" si="854"/>
        <v>49</v>
      </c>
      <c r="NX32" s="55">
        <f t="shared" si="884"/>
        <v>7</v>
      </c>
      <c r="NY32" s="51">
        <f t="shared" si="884"/>
        <v>7</v>
      </c>
      <c r="NZ32" s="51">
        <f t="shared" si="884"/>
        <v>7</v>
      </c>
      <c r="OA32" s="51">
        <f t="shared" si="884"/>
        <v>7</v>
      </c>
      <c r="OB32" s="51">
        <f t="shared" si="884"/>
        <v>7</v>
      </c>
      <c r="OC32" s="51">
        <f t="shared" si="884"/>
        <v>7</v>
      </c>
      <c r="OD32" s="51">
        <f t="shared" si="884"/>
        <v>7</v>
      </c>
      <c r="OE32" s="56">
        <f t="shared" si="855"/>
        <v>49</v>
      </c>
      <c r="OF32" s="92">
        <f t="shared" si="856"/>
        <v>196</v>
      </c>
      <c r="OG32" s="49">
        <f t="shared" si="857"/>
        <v>0</v>
      </c>
      <c r="OH32" s="56">
        <f t="shared" si="858"/>
        <v>0</v>
      </c>
      <c r="OI32" s="55">
        <f t="shared" si="884"/>
        <v>7</v>
      </c>
      <c r="OJ32" s="51">
        <f t="shared" si="884"/>
        <v>7</v>
      </c>
      <c r="OK32" s="51">
        <f t="shared" si="884"/>
        <v>7</v>
      </c>
      <c r="OL32" s="51">
        <f t="shared" si="884"/>
        <v>7</v>
      </c>
      <c r="OM32" s="51">
        <f t="shared" si="884"/>
        <v>7</v>
      </c>
      <c r="ON32" s="51">
        <f t="shared" si="884"/>
        <v>7</v>
      </c>
      <c r="OO32" s="51">
        <f t="shared" si="884"/>
        <v>7</v>
      </c>
      <c r="OP32" s="56">
        <f t="shared" si="859"/>
        <v>49</v>
      </c>
      <c r="OQ32" s="55">
        <f t="shared" si="884"/>
        <v>7</v>
      </c>
      <c r="OR32" s="51">
        <f t="shared" si="884"/>
        <v>7</v>
      </c>
      <c r="OS32" s="51">
        <f t="shared" si="884"/>
        <v>7</v>
      </c>
      <c r="OT32" s="51">
        <f t="shared" si="884"/>
        <v>7</v>
      </c>
      <c r="OU32" s="51">
        <f t="shared" si="884"/>
        <v>7</v>
      </c>
      <c r="OV32" s="51">
        <f>OV$11</f>
        <v>7</v>
      </c>
      <c r="OW32" s="51">
        <f t="shared" si="780"/>
        <v>7</v>
      </c>
      <c r="OX32" s="86">
        <f t="shared" si="860"/>
        <v>49</v>
      </c>
      <c r="OY32" s="55">
        <f t="shared" si="780"/>
        <v>7</v>
      </c>
      <c r="OZ32" s="51">
        <f t="shared" si="780"/>
        <v>7</v>
      </c>
      <c r="PA32" s="51">
        <f t="shared" si="780"/>
        <v>7</v>
      </c>
      <c r="PB32" s="51">
        <f t="shared" si="780"/>
        <v>7</v>
      </c>
      <c r="PC32" s="51">
        <f t="shared" si="780"/>
        <v>7</v>
      </c>
      <c r="PD32" s="51">
        <f t="shared" si="780"/>
        <v>7</v>
      </c>
      <c r="PE32" s="51">
        <f t="shared" si="780"/>
        <v>7</v>
      </c>
      <c r="PF32" s="56">
        <f t="shared" si="861"/>
        <v>49</v>
      </c>
      <c r="PG32" s="55">
        <f t="shared" si="780"/>
        <v>7</v>
      </c>
      <c r="PH32" s="51">
        <f t="shared" si="780"/>
        <v>7</v>
      </c>
      <c r="PI32" s="51">
        <f t="shared" si="780"/>
        <v>7</v>
      </c>
      <c r="PJ32" s="51">
        <f t="shared" si="780"/>
        <v>7</v>
      </c>
      <c r="PK32" s="51">
        <f t="shared" si="780"/>
        <v>7</v>
      </c>
      <c r="PL32" s="51">
        <f t="shared" si="780"/>
        <v>7</v>
      </c>
      <c r="PM32" s="51">
        <f t="shared" si="780"/>
        <v>7</v>
      </c>
      <c r="PN32" s="56">
        <f t="shared" si="862"/>
        <v>49</v>
      </c>
      <c r="PO32" s="92">
        <f t="shared" si="863"/>
        <v>196</v>
      </c>
      <c r="PP32" s="49">
        <f t="shared" si="864"/>
        <v>0</v>
      </c>
      <c r="PQ32" s="56">
        <f t="shared" si="865"/>
        <v>0</v>
      </c>
      <c r="PR32" s="55">
        <f t="shared" si="780"/>
        <v>7</v>
      </c>
      <c r="PS32" s="51">
        <f t="shared" si="780"/>
        <v>7</v>
      </c>
      <c r="PT32" s="51">
        <f t="shared" si="780"/>
        <v>7</v>
      </c>
      <c r="PU32" s="51">
        <f t="shared" si="780"/>
        <v>7</v>
      </c>
      <c r="PV32" s="51">
        <f t="shared" si="780"/>
        <v>7</v>
      </c>
      <c r="PW32" s="51">
        <f t="shared" si="780"/>
        <v>7</v>
      </c>
      <c r="PX32" s="51">
        <f t="shared" si="780"/>
        <v>7</v>
      </c>
      <c r="PY32" s="56">
        <f t="shared" si="866"/>
        <v>49</v>
      </c>
      <c r="PZ32" s="55">
        <f t="shared" si="780"/>
        <v>7</v>
      </c>
      <c r="QA32" s="51">
        <f t="shared" si="780"/>
        <v>7</v>
      </c>
      <c r="QB32" s="51">
        <f t="shared" si="780"/>
        <v>7</v>
      </c>
      <c r="QC32" s="51">
        <f t="shared" si="780"/>
        <v>7</v>
      </c>
      <c r="QD32" s="51">
        <f t="shared" si="780"/>
        <v>7</v>
      </c>
      <c r="QE32" s="51">
        <f t="shared" si="780"/>
        <v>7</v>
      </c>
      <c r="QF32" s="51">
        <f t="shared" si="780"/>
        <v>7</v>
      </c>
      <c r="QG32" s="86">
        <f t="shared" si="867"/>
        <v>49</v>
      </c>
      <c r="QH32" s="55">
        <f t="shared" si="780"/>
        <v>7</v>
      </c>
      <c r="QI32" s="51">
        <f t="shared" si="780"/>
        <v>7</v>
      </c>
      <c r="QJ32" s="51">
        <f t="shared" si="780"/>
        <v>7</v>
      </c>
      <c r="QK32" s="51">
        <f t="shared" si="780"/>
        <v>7</v>
      </c>
      <c r="QL32" s="51">
        <f t="shared" si="780"/>
        <v>7</v>
      </c>
      <c r="QM32" s="51">
        <f t="shared" si="780"/>
        <v>7</v>
      </c>
      <c r="QN32" s="51">
        <f t="shared" si="780"/>
        <v>7</v>
      </c>
      <c r="QO32" s="56">
        <f t="shared" si="868"/>
        <v>49</v>
      </c>
      <c r="QP32" s="55">
        <f t="shared" si="780"/>
        <v>7</v>
      </c>
      <c r="QQ32" s="51">
        <f t="shared" si="780"/>
        <v>7</v>
      </c>
      <c r="QR32" s="51">
        <f t="shared" si="780"/>
        <v>7</v>
      </c>
      <c r="QS32" s="51">
        <f t="shared" si="780"/>
        <v>7</v>
      </c>
      <c r="QT32" s="51">
        <f t="shared" si="780"/>
        <v>7</v>
      </c>
      <c r="QU32" s="51">
        <f t="shared" si="780"/>
        <v>7</v>
      </c>
      <c r="QV32" s="51">
        <f t="shared" si="781"/>
        <v>7</v>
      </c>
      <c r="QW32" s="56">
        <f t="shared" si="869"/>
        <v>49</v>
      </c>
      <c r="QX32" s="92">
        <f t="shared" si="870"/>
        <v>196</v>
      </c>
      <c r="QY32" s="49">
        <f t="shared" si="871"/>
        <v>0</v>
      </c>
      <c r="QZ32" s="56">
        <f t="shared" si="872"/>
        <v>0</v>
      </c>
      <c r="RA32" s="43"/>
    </row>
    <row r="33" spans="1:469" s="72" customFormat="1" ht="13" x14ac:dyDescent="0.3">
      <c r="A33" s="164"/>
      <c r="B33" s="65" t="s">
        <v>262</v>
      </c>
      <c r="C33" s="66" t="s">
        <v>28</v>
      </c>
      <c r="D33" s="66"/>
      <c r="E33" s="66">
        <v>1</v>
      </c>
      <c r="F33" s="66" t="s">
        <v>49</v>
      </c>
      <c r="G33" s="67">
        <v>43234</v>
      </c>
      <c r="H33" s="67">
        <v>43299</v>
      </c>
      <c r="I33" s="66" t="s">
        <v>51</v>
      </c>
      <c r="J33" s="66" t="s">
        <v>60</v>
      </c>
      <c r="K33" s="68" t="s">
        <v>72</v>
      </c>
      <c r="L33" s="66"/>
      <c r="M33" s="78"/>
      <c r="N33" s="79">
        <f>N$11</f>
        <v>7</v>
      </c>
      <c r="O33" s="69">
        <f>O$11</f>
        <v>7</v>
      </c>
      <c r="P33" s="69">
        <f>P$11</f>
        <v>7</v>
      </c>
      <c r="Q33" s="69">
        <f>Q$11</f>
        <v>7</v>
      </c>
      <c r="R33" s="69">
        <f>R$11</f>
        <v>7</v>
      </c>
      <c r="S33" s="69">
        <f>S$11</f>
        <v>7</v>
      </c>
      <c r="T33" s="69">
        <f>T$11</f>
        <v>7</v>
      </c>
      <c r="U33" s="70">
        <f t="shared" si="782"/>
        <v>49</v>
      </c>
      <c r="V33" s="79">
        <f>V$11</f>
        <v>7</v>
      </c>
      <c r="W33" s="69">
        <f>W$11</f>
        <v>7</v>
      </c>
      <c r="X33" s="69">
        <f>X$11</f>
        <v>7</v>
      </c>
      <c r="Y33" s="69">
        <f>Y$11</f>
        <v>7</v>
      </c>
      <c r="Z33" s="69" t="s">
        <v>107</v>
      </c>
      <c r="AA33" s="69">
        <f>AA$11</f>
        <v>7</v>
      </c>
      <c r="AB33" s="69">
        <f>AB$11</f>
        <v>7</v>
      </c>
      <c r="AC33" s="97">
        <f t="shared" si="783"/>
        <v>42</v>
      </c>
      <c r="AD33" s="79">
        <f>AD$11</f>
        <v>7</v>
      </c>
      <c r="AE33" s="69">
        <f>AE$11</f>
        <v>7</v>
      </c>
      <c r="AF33" s="69">
        <f>AF$11</f>
        <v>7</v>
      </c>
      <c r="AG33" s="69">
        <f t="shared" si="874"/>
        <v>7</v>
      </c>
      <c r="AH33" s="69">
        <f t="shared" si="874"/>
        <v>7</v>
      </c>
      <c r="AI33" s="69">
        <f>AI$11</f>
        <v>7</v>
      </c>
      <c r="AJ33" s="69">
        <f>AJ$11</f>
        <v>7</v>
      </c>
      <c r="AK33" s="70">
        <f t="shared" si="784"/>
        <v>49</v>
      </c>
      <c r="AL33" s="79">
        <f t="shared" si="882"/>
        <v>7</v>
      </c>
      <c r="AM33" s="69">
        <f t="shared" si="882"/>
        <v>7</v>
      </c>
      <c r="AN33" s="69">
        <f t="shared" si="882"/>
        <v>7</v>
      </c>
      <c r="AO33" s="69">
        <f t="shared" si="882"/>
        <v>7</v>
      </c>
      <c r="AP33" s="69">
        <f t="shared" si="882"/>
        <v>7</v>
      </c>
      <c r="AQ33" s="69">
        <f>AQ$11</f>
        <v>7</v>
      </c>
      <c r="AR33" s="69">
        <f>AR$11</f>
        <v>7</v>
      </c>
      <c r="AS33" s="70">
        <f t="shared" si="785"/>
        <v>49</v>
      </c>
      <c r="AT33" s="110">
        <f t="shared" si="786"/>
        <v>189</v>
      </c>
      <c r="AU33" s="100">
        <f t="shared" si="787"/>
        <v>0</v>
      </c>
      <c r="AV33" s="70">
        <f t="shared" si="788"/>
        <v>0</v>
      </c>
      <c r="AW33" s="79">
        <f t="shared" si="876"/>
        <v>7</v>
      </c>
      <c r="AX33" s="69">
        <f t="shared" si="876"/>
        <v>7</v>
      </c>
      <c r="AY33" s="69">
        <f t="shared" si="876"/>
        <v>7</v>
      </c>
      <c r="AZ33" s="69">
        <f t="shared" si="876"/>
        <v>7</v>
      </c>
      <c r="BA33" s="69">
        <f t="shared" si="876"/>
        <v>7</v>
      </c>
      <c r="BB33" s="69">
        <f t="shared" si="876"/>
        <v>7</v>
      </c>
      <c r="BC33" s="69">
        <f t="shared" si="876"/>
        <v>7</v>
      </c>
      <c r="BD33" s="70">
        <f t="shared" si="789"/>
        <v>49</v>
      </c>
      <c r="BE33" s="79">
        <f t="shared" si="877"/>
        <v>7</v>
      </c>
      <c r="BF33" s="69">
        <f t="shared" si="877"/>
        <v>7</v>
      </c>
      <c r="BG33" s="69">
        <f t="shared" si="877"/>
        <v>7</v>
      </c>
      <c r="BH33" s="69">
        <f t="shared" si="877"/>
        <v>7</v>
      </c>
      <c r="BI33" s="69">
        <f t="shared" si="877"/>
        <v>7</v>
      </c>
      <c r="BJ33" s="69">
        <f t="shared" si="877"/>
        <v>7</v>
      </c>
      <c r="BK33" s="69">
        <f t="shared" si="877"/>
        <v>7</v>
      </c>
      <c r="BL33" s="97">
        <f t="shared" si="790"/>
        <v>49</v>
      </c>
      <c r="BM33" s="79">
        <f t="shared" si="878"/>
        <v>7</v>
      </c>
      <c r="BN33" s="69">
        <f t="shared" si="878"/>
        <v>7</v>
      </c>
      <c r="BO33" s="69">
        <f t="shared" si="878"/>
        <v>7</v>
      </c>
      <c r="BP33" s="69">
        <f t="shared" si="878"/>
        <v>7</v>
      </c>
      <c r="BQ33" s="69">
        <f t="shared" si="878"/>
        <v>7</v>
      </c>
      <c r="BR33" s="69">
        <f t="shared" si="878"/>
        <v>7</v>
      </c>
      <c r="BS33" s="69">
        <f t="shared" si="878"/>
        <v>7</v>
      </c>
      <c r="BT33" s="70">
        <f t="shared" si="791"/>
        <v>49</v>
      </c>
      <c r="BU33" s="79">
        <f t="shared" si="879"/>
        <v>7</v>
      </c>
      <c r="BV33" s="69">
        <f t="shared" si="879"/>
        <v>7</v>
      </c>
      <c r="BW33" s="69">
        <f t="shared" si="879"/>
        <v>7</v>
      </c>
      <c r="BX33" s="69">
        <f t="shared" si="879"/>
        <v>7</v>
      </c>
      <c r="BY33" s="69">
        <f t="shared" si="879"/>
        <v>7</v>
      </c>
      <c r="BZ33" s="69">
        <f t="shared" si="879"/>
        <v>7</v>
      </c>
      <c r="CA33" s="69">
        <f t="shared" si="879"/>
        <v>7</v>
      </c>
      <c r="CB33" s="70">
        <f t="shared" si="792"/>
        <v>49</v>
      </c>
      <c r="CC33" s="110">
        <f t="shared" si="793"/>
        <v>196</v>
      </c>
      <c r="CD33" s="100">
        <f t="shared" si="794"/>
        <v>0</v>
      </c>
      <c r="CE33" s="70">
        <f t="shared" si="795"/>
        <v>0</v>
      </c>
      <c r="CF33" s="79">
        <f t="shared" si="880"/>
        <v>7</v>
      </c>
      <c r="CG33" s="69">
        <f t="shared" si="880"/>
        <v>7</v>
      </c>
      <c r="CH33" s="69">
        <f t="shared" si="880"/>
        <v>7</v>
      </c>
      <c r="CI33" s="69">
        <f t="shared" si="880"/>
        <v>7</v>
      </c>
      <c r="CJ33" s="69">
        <f t="shared" si="880"/>
        <v>7</v>
      </c>
      <c r="CK33" s="69">
        <f t="shared" si="880"/>
        <v>7</v>
      </c>
      <c r="CL33" s="69">
        <f t="shared" si="880"/>
        <v>7</v>
      </c>
      <c r="CM33" s="70">
        <f t="shared" si="796"/>
        <v>49</v>
      </c>
      <c r="CN33" s="79">
        <f>CN$11</f>
        <v>7</v>
      </c>
      <c r="CO33" s="69">
        <f t="shared" ref="CO33:FO36" si="894">CO$11</f>
        <v>7</v>
      </c>
      <c r="CP33" s="69">
        <f t="shared" si="894"/>
        <v>7</v>
      </c>
      <c r="CQ33" s="69">
        <f t="shared" si="894"/>
        <v>7</v>
      </c>
      <c r="CR33" s="69">
        <f t="shared" si="894"/>
        <v>7</v>
      </c>
      <c r="CS33" s="69">
        <f t="shared" si="894"/>
        <v>7</v>
      </c>
      <c r="CT33" s="69">
        <f t="shared" si="894"/>
        <v>7</v>
      </c>
      <c r="CU33" s="97">
        <f t="shared" si="797"/>
        <v>49</v>
      </c>
      <c r="CV33" s="79">
        <f t="shared" si="894"/>
        <v>7</v>
      </c>
      <c r="CW33" s="69">
        <f t="shared" si="894"/>
        <v>7</v>
      </c>
      <c r="CX33" s="69">
        <f t="shared" si="894"/>
        <v>7</v>
      </c>
      <c r="CY33" s="69">
        <f t="shared" si="894"/>
        <v>7</v>
      </c>
      <c r="CZ33" s="69">
        <f t="shared" si="894"/>
        <v>7</v>
      </c>
      <c r="DA33" s="69">
        <f t="shared" si="894"/>
        <v>7</v>
      </c>
      <c r="DB33" s="69">
        <f t="shared" si="894"/>
        <v>7</v>
      </c>
      <c r="DC33" s="70">
        <f t="shared" si="798"/>
        <v>49</v>
      </c>
      <c r="DD33" s="79">
        <f t="shared" si="894"/>
        <v>7</v>
      </c>
      <c r="DE33" s="69">
        <f t="shared" si="894"/>
        <v>7</v>
      </c>
      <c r="DF33" s="69">
        <f t="shared" si="894"/>
        <v>7</v>
      </c>
      <c r="DG33" s="69">
        <f t="shared" si="894"/>
        <v>7</v>
      </c>
      <c r="DH33" s="69">
        <f t="shared" si="894"/>
        <v>7</v>
      </c>
      <c r="DI33" s="69">
        <f t="shared" si="894"/>
        <v>7</v>
      </c>
      <c r="DJ33" s="69">
        <f t="shared" si="894"/>
        <v>7</v>
      </c>
      <c r="DK33" s="70">
        <f t="shared" si="799"/>
        <v>49</v>
      </c>
      <c r="DL33" s="110">
        <f t="shared" si="800"/>
        <v>196</v>
      </c>
      <c r="DM33" s="100">
        <f t="shared" si="801"/>
        <v>0</v>
      </c>
      <c r="DN33" s="70">
        <f t="shared" si="802"/>
        <v>0</v>
      </c>
      <c r="DO33" s="79">
        <f t="shared" si="894"/>
        <v>7</v>
      </c>
      <c r="DP33" s="69">
        <f t="shared" si="894"/>
        <v>7</v>
      </c>
      <c r="DQ33" s="69">
        <f t="shared" si="894"/>
        <v>7</v>
      </c>
      <c r="DR33" s="69">
        <f t="shared" si="894"/>
        <v>7</v>
      </c>
      <c r="DS33" s="69">
        <f t="shared" si="894"/>
        <v>7</v>
      </c>
      <c r="DT33" s="69">
        <f t="shared" si="894"/>
        <v>7</v>
      </c>
      <c r="DU33" s="69">
        <f t="shared" si="894"/>
        <v>7</v>
      </c>
      <c r="DV33" s="70">
        <f t="shared" si="803"/>
        <v>49</v>
      </c>
      <c r="DW33" s="79">
        <f t="shared" si="894"/>
        <v>7</v>
      </c>
      <c r="DX33" s="69">
        <f t="shared" si="894"/>
        <v>7</v>
      </c>
      <c r="DY33" s="69">
        <f t="shared" si="894"/>
        <v>7</v>
      </c>
      <c r="DZ33" s="69">
        <f t="shared" si="894"/>
        <v>7</v>
      </c>
      <c r="EA33" s="69">
        <f t="shared" si="894"/>
        <v>7</v>
      </c>
      <c r="EB33" s="69">
        <f t="shared" si="894"/>
        <v>7</v>
      </c>
      <c r="EC33" s="69">
        <f t="shared" si="894"/>
        <v>7</v>
      </c>
      <c r="ED33" s="97">
        <f t="shared" si="804"/>
        <v>49</v>
      </c>
      <c r="EE33" s="79">
        <f t="shared" si="894"/>
        <v>7</v>
      </c>
      <c r="EF33" s="69">
        <f t="shared" si="894"/>
        <v>7</v>
      </c>
      <c r="EG33" s="69">
        <f t="shared" si="894"/>
        <v>7</v>
      </c>
      <c r="EH33" s="69">
        <f t="shared" si="894"/>
        <v>7</v>
      </c>
      <c r="EI33" s="69">
        <f t="shared" si="894"/>
        <v>7</v>
      </c>
      <c r="EJ33" s="69">
        <f t="shared" si="894"/>
        <v>7</v>
      </c>
      <c r="EK33" s="69">
        <f t="shared" si="894"/>
        <v>7</v>
      </c>
      <c r="EL33" s="70">
        <f t="shared" si="805"/>
        <v>49</v>
      </c>
      <c r="EM33" s="79">
        <f t="shared" si="894"/>
        <v>7</v>
      </c>
      <c r="EN33" s="69">
        <f t="shared" si="894"/>
        <v>7</v>
      </c>
      <c r="EO33" s="69">
        <f t="shared" si="894"/>
        <v>7</v>
      </c>
      <c r="EP33" s="69">
        <f t="shared" si="894"/>
        <v>7</v>
      </c>
      <c r="EQ33" s="69">
        <f t="shared" si="894"/>
        <v>7</v>
      </c>
      <c r="ER33" s="69">
        <f t="shared" si="894"/>
        <v>7</v>
      </c>
      <c r="ES33" s="69">
        <f t="shared" si="894"/>
        <v>7</v>
      </c>
      <c r="ET33" s="70">
        <f t="shared" si="806"/>
        <v>49</v>
      </c>
      <c r="EU33" s="110">
        <f t="shared" si="807"/>
        <v>196</v>
      </c>
      <c r="EV33" s="100">
        <f t="shared" si="808"/>
        <v>0</v>
      </c>
      <c r="EW33" s="70">
        <f t="shared" si="809"/>
        <v>0</v>
      </c>
      <c r="EX33" s="79">
        <f t="shared" si="894"/>
        <v>7</v>
      </c>
      <c r="EY33" s="69">
        <f t="shared" si="894"/>
        <v>7</v>
      </c>
      <c r="EZ33" s="69">
        <f t="shared" si="894"/>
        <v>7</v>
      </c>
      <c r="FA33" s="69">
        <f t="shared" si="894"/>
        <v>7</v>
      </c>
      <c r="FB33" s="69">
        <f t="shared" si="894"/>
        <v>7</v>
      </c>
      <c r="FC33" s="69">
        <f t="shared" si="894"/>
        <v>7</v>
      </c>
      <c r="FD33" s="69">
        <f t="shared" si="894"/>
        <v>7</v>
      </c>
      <c r="FE33" s="70">
        <f t="shared" si="810"/>
        <v>49</v>
      </c>
      <c r="FF33" s="79">
        <f t="shared" si="894"/>
        <v>7</v>
      </c>
      <c r="FG33" s="69">
        <f t="shared" si="894"/>
        <v>7</v>
      </c>
      <c r="FH33" s="69">
        <f t="shared" si="894"/>
        <v>7</v>
      </c>
      <c r="FI33" s="69">
        <f t="shared" si="894"/>
        <v>7</v>
      </c>
      <c r="FJ33" s="69">
        <f t="shared" si="894"/>
        <v>7</v>
      </c>
      <c r="FK33" s="69">
        <f t="shared" si="894"/>
        <v>7</v>
      </c>
      <c r="FL33" s="69">
        <f t="shared" si="894"/>
        <v>7</v>
      </c>
      <c r="FM33" s="97">
        <f t="shared" si="811"/>
        <v>49</v>
      </c>
      <c r="FN33" s="79">
        <f t="shared" si="894"/>
        <v>7</v>
      </c>
      <c r="FO33" s="69">
        <f t="shared" si="894"/>
        <v>7</v>
      </c>
      <c r="FP33" s="69">
        <f t="shared" ref="FP33:FP47" si="895">FP$11</f>
        <v>7</v>
      </c>
      <c r="FQ33" s="69">
        <f t="shared" si="883"/>
        <v>7</v>
      </c>
      <c r="FR33" s="69">
        <f t="shared" si="883"/>
        <v>7</v>
      </c>
      <c r="FS33" s="69">
        <f t="shared" si="883"/>
        <v>7</v>
      </c>
      <c r="FT33" s="69">
        <f t="shared" si="883"/>
        <v>7</v>
      </c>
      <c r="FU33" s="70">
        <f t="shared" si="812"/>
        <v>49</v>
      </c>
      <c r="FV33" s="79">
        <f t="shared" si="883"/>
        <v>7</v>
      </c>
      <c r="FW33" s="69">
        <f t="shared" si="883"/>
        <v>7</v>
      </c>
      <c r="FX33" s="69">
        <f t="shared" si="883"/>
        <v>7</v>
      </c>
      <c r="FY33" s="69">
        <f t="shared" si="883"/>
        <v>7</v>
      </c>
      <c r="FZ33" s="69">
        <f t="shared" si="883"/>
        <v>7</v>
      </c>
      <c r="GA33" s="69">
        <f t="shared" si="883"/>
        <v>7</v>
      </c>
      <c r="GB33" s="69">
        <f t="shared" si="883"/>
        <v>7</v>
      </c>
      <c r="GC33" s="70">
        <f t="shared" si="813"/>
        <v>49</v>
      </c>
      <c r="GD33" s="110">
        <f t="shared" si="814"/>
        <v>196</v>
      </c>
      <c r="GE33" s="100">
        <f t="shared" si="815"/>
        <v>0</v>
      </c>
      <c r="GF33" s="70">
        <f t="shared" si="816"/>
        <v>0</v>
      </c>
      <c r="GG33" s="79">
        <f t="shared" si="883"/>
        <v>7</v>
      </c>
      <c r="GH33" s="69">
        <f t="shared" si="883"/>
        <v>7</v>
      </c>
      <c r="GI33" s="69">
        <f t="shared" si="883"/>
        <v>7</v>
      </c>
      <c r="GJ33" s="69">
        <f t="shared" si="883"/>
        <v>7</v>
      </c>
      <c r="GK33" s="69">
        <f t="shared" si="883"/>
        <v>7</v>
      </c>
      <c r="GL33" s="69">
        <f t="shared" si="883"/>
        <v>7</v>
      </c>
      <c r="GM33" s="69">
        <f t="shared" si="883"/>
        <v>7</v>
      </c>
      <c r="GN33" s="70">
        <f t="shared" si="817"/>
        <v>49</v>
      </c>
      <c r="GO33" s="79">
        <f t="shared" si="883"/>
        <v>7</v>
      </c>
      <c r="GP33" s="69">
        <f t="shared" si="883"/>
        <v>7</v>
      </c>
      <c r="GQ33" s="69">
        <f t="shared" si="883"/>
        <v>7</v>
      </c>
      <c r="GR33" s="69">
        <f t="shared" si="883"/>
        <v>7</v>
      </c>
      <c r="GS33" s="69">
        <f t="shared" si="883"/>
        <v>7</v>
      </c>
      <c r="GT33" s="69">
        <f t="shared" si="883"/>
        <v>7</v>
      </c>
      <c r="GU33" s="69">
        <f t="shared" si="883"/>
        <v>7</v>
      </c>
      <c r="GV33" s="97">
        <f t="shared" si="818"/>
        <v>49</v>
      </c>
      <c r="GW33" s="79">
        <f t="shared" si="883"/>
        <v>7</v>
      </c>
      <c r="GX33" s="69">
        <f t="shared" si="883"/>
        <v>7</v>
      </c>
      <c r="GY33" s="69">
        <f t="shared" si="883"/>
        <v>7</v>
      </c>
      <c r="GZ33" s="69">
        <f t="shared" si="883"/>
        <v>7</v>
      </c>
      <c r="HA33" s="69">
        <f t="shared" si="883"/>
        <v>7</v>
      </c>
      <c r="HB33" s="69">
        <f t="shared" si="883"/>
        <v>7</v>
      </c>
      <c r="HC33" s="69">
        <f t="shared" si="883"/>
        <v>7</v>
      </c>
      <c r="HD33" s="70">
        <f t="shared" si="819"/>
        <v>49</v>
      </c>
      <c r="HE33" s="79">
        <f t="shared" si="883"/>
        <v>7</v>
      </c>
      <c r="HF33" s="69">
        <f t="shared" si="883"/>
        <v>7</v>
      </c>
      <c r="HG33" s="69">
        <f t="shared" si="883"/>
        <v>7</v>
      </c>
      <c r="HH33" s="69">
        <f t="shared" si="883"/>
        <v>7</v>
      </c>
      <c r="HI33" s="69">
        <f t="shared" si="883"/>
        <v>7</v>
      </c>
      <c r="HJ33" s="69">
        <f t="shared" si="883"/>
        <v>7</v>
      </c>
      <c r="HK33" s="69">
        <f t="shared" si="883"/>
        <v>7</v>
      </c>
      <c r="HL33" s="70">
        <f t="shared" si="820"/>
        <v>49</v>
      </c>
      <c r="HM33" s="110">
        <f t="shared" si="821"/>
        <v>196</v>
      </c>
      <c r="HN33" s="100">
        <f t="shared" si="822"/>
        <v>0</v>
      </c>
      <c r="HO33" s="70">
        <f t="shared" si="823"/>
        <v>0</v>
      </c>
      <c r="HP33" s="79">
        <f t="shared" si="883"/>
        <v>7</v>
      </c>
      <c r="HQ33" s="69">
        <f t="shared" si="883"/>
        <v>7</v>
      </c>
      <c r="HR33" s="69">
        <f t="shared" si="883"/>
        <v>7</v>
      </c>
      <c r="HS33" s="69">
        <f t="shared" si="883"/>
        <v>7</v>
      </c>
      <c r="HT33" s="69">
        <f t="shared" si="883"/>
        <v>7</v>
      </c>
      <c r="HU33" s="69">
        <f t="shared" si="883"/>
        <v>7</v>
      </c>
      <c r="HV33" s="69">
        <f t="shared" si="883"/>
        <v>7</v>
      </c>
      <c r="HW33" s="70">
        <f t="shared" si="824"/>
        <v>49</v>
      </c>
      <c r="HX33" s="79">
        <f t="shared" si="883"/>
        <v>7</v>
      </c>
      <c r="HY33" s="69">
        <f t="shared" si="883"/>
        <v>7</v>
      </c>
      <c r="HZ33" s="69">
        <f t="shared" si="883"/>
        <v>7</v>
      </c>
      <c r="IA33" s="69">
        <f t="shared" si="883"/>
        <v>7</v>
      </c>
      <c r="IB33" s="69">
        <f t="shared" si="883"/>
        <v>7</v>
      </c>
      <c r="IC33" s="69">
        <f t="shared" si="883"/>
        <v>7</v>
      </c>
      <c r="ID33" s="69">
        <f t="shared" si="883"/>
        <v>7</v>
      </c>
      <c r="IE33" s="97">
        <f t="shared" si="825"/>
        <v>49</v>
      </c>
      <c r="IF33" s="79">
        <f t="shared" si="883"/>
        <v>7</v>
      </c>
      <c r="IG33" s="69">
        <f t="shared" si="883"/>
        <v>7</v>
      </c>
      <c r="IH33" s="69">
        <f t="shared" si="883"/>
        <v>7</v>
      </c>
      <c r="II33" s="69">
        <f t="shared" si="883"/>
        <v>7</v>
      </c>
      <c r="IJ33" s="69">
        <f t="shared" si="883"/>
        <v>7</v>
      </c>
      <c r="IK33" s="69">
        <f t="shared" si="883"/>
        <v>7</v>
      </c>
      <c r="IL33" s="69">
        <f t="shared" si="883"/>
        <v>7</v>
      </c>
      <c r="IM33" s="70">
        <f t="shared" si="826"/>
        <v>49</v>
      </c>
      <c r="IN33" s="79">
        <f t="shared" si="883"/>
        <v>7</v>
      </c>
      <c r="IO33" s="69">
        <f t="shared" si="883"/>
        <v>7</v>
      </c>
      <c r="IP33" s="69">
        <f t="shared" si="883"/>
        <v>7</v>
      </c>
      <c r="IQ33" s="69">
        <f>IQ$11</f>
        <v>7</v>
      </c>
      <c r="IR33" s="69">
        <f t="shared" si="893"/>
        <v>7</v>
      </c>
      <c r="IS33" s="69">
        <f t="shared" si="893"/>
        <v>7</v>
      </c>
      <c r="IT33" s="69">
        <f t="shared" si="893"/>
        <v>7</v>
      </c>
      <c r="IU33" s="70">
        <f t="shared" si="827"/>
        <v>49</v>
      </c>
      <c r="IV33" s="110">
        <f t="shared" si="828"/>
        <v>196</v>
      </c>
      <c r="IW33" s="100">
        <f t="shared" si="829"/>
        <v>0</v>
      </c>
      <c r="IX33" s="70">
        <f t="shared" si="830"/>
        <v>0</v>
      </c>
      <c r="IY33" s="79">
        <f t="shared" si="893"/>
        <v>7</v>
      </c>
      <c r="IZ33" s="69">
        <f t="shared" si="893"/>
        <v>7</v>
      </c>
      <c r="JA33" s="69">
        <f t="shared" si="893"/>
        <v>7</v>
      </c>
      <c r="JB33" s="69">
        <f t="shared" si="893"/>
        <v>7</v>
      </c>
      <c r="JC33" s="69">
        <f t="shared" si="893"/>
        <v>7</v>
      </c>
      <c r="JD33" s="69">
        <f t="shared" si="893"/>
        <v>7</v>
      </c>
      <c r="JE33" s="69">
        <f t="shared" si="893"/>
        <v>7</v>
      </c>
      <c r="JF33" s="70">
        <f t="shared" si="831"/>
        <v>49</v>
      </c>
      <c r="JG33" s="79">
        <f t="shared" si="893"/>
        <v>7</v>
      </c>
      <c r="JH33" s="69">
        <f t="shared" si="893"/>
        <v>7</v>
      </c>
      <c r="JI33" s="69">
        <f t="shared" si="893"/>
        <v>7</v>
      </c>
      <c r="JJ33" s="69">
        <f t="shared" si="893"/>
        <v>7</v>
      </c>
      <c r="JK33" s="69">
        <f t="shared" si="893"/>
        <v>7</v>
      </c>
      <c r="JL33" s="69">
        <f t="shared" si="893"/>
        <v>7</v>
      </c>
      <c r="JM33" s="69">
        <f t="shared" si="893"/>
        <v>7</v>
      </c>
      <c r="JN33" s="97">
        <f t="shared" si="832"/>
        <v>49</v>
      </c>
      <c r="JO33" s="79">
        <f t="shared" si="893"/>
        <v>7</v>
      </c>
      <c r="JP33" s="69">
        <f t="shared" si="893"/>
        <v>7</v>
      </c>
      <c r="JQ33" s="69">
        <f t="shared" si="893"/>
        <v>7</v>
      </c>
      <c r="JR33" s="69">
        <f t="shared" si="893"/>
        <v>7</v>
      </c>
      <c r="JS33" s="69">
        <f t="shared" si="893"/>
        <v>7</v>
      </c>
      <c r="JT33" s="69">
        <f t="shared" si="893"/>
        <v>7</v>
      </c>
      <c r="JU33" s="69">
        <f t="shared" si="893"/>
        <v>7</v>
      </c>
      <c r="JV33" s="70">
        <f t="shared" si="833"/>
        <v>49</v>
      </c>
      <c r="JW33" s="79">
        <f t="shared" si="893"/>
        <v>7</v>
      </c>
      <c r="JX33" s="69">
        <f t="shared" si="893"/>
        <v>7</v>
      </c>
      <c r="JY33" s="69">
        <f t="shared" si="893"/>
        <v>7</v>
      </c>
      <c r="JZ33" s="69">
        <f t="shared" si="893"/>
        <v>7</v>
      </c>
      <c r="KA33" s="69">
        <f t="shared" si="893"/>
        <v>7</v>
      </c>
      <c r="KB33" s="69">
        <f t="shared" si="893"/>
        <v>7</v>
      </c>
      <c r="KC33" s="69">
        <f t="shared" si="893"/>
        <v>7</v>
      </c>
      <c r="KD33" s="70">
        <f t="shared" si="834"/>
        <v>49</v>
      </c>
      <c r="KE33" s="110">
        <f t="shared" si="835"/>
        <v>196</v>
      </c>
      <c r="KF33" s="100">
        <f t="shared" si="836"/>
        <v>0</v>
      </c>
      <c r="KG33" s="70">
        <f t="shared" si="837"/>
        <v>0</v>
      </c>
      <c r="KH33" s="79">
        <f t="shared" si="893"/>
        <v>7</v>
      </c>
      <c r="KI33" s="69">
        <f t="shared" si="893"/>
        <v>7</v>
      </c>
      <c r="KJ33" s="69">
        <f t="shared" si="893"/>
        <v>7</v>
      </c>
      <c r="KK33" s="69">
        <f t="shared" si="893"/>
        <v>7</v>
      </c>
      <c r="KL33" s="69">
        <f t="shared" si="893"/>
        <v>7</v>
      </c>
      <c r="KM33" s="69">
        <f t="shared" si="893"/>
        <v>7</v>
      </c>
      <c r="KN33" s="69">
        <f t="shared" si="893"/>
        <v>7</v>
      </c>
      <c r="KO33" s="70">
        <f t="shared" si="838"/>
        <v>49</v>
      </c>
      <c r="KP33" s="79">
        <f t="shared" si="893"/>
        <v>7</v>
      </c>
      <c r="KQ33" s="69">
        <f t="shared" si="893"/>
        <v>7</v>
      </c>
      <c r="KR33" s="69">
        <f t="shared" si="893"/>
        <v>7</v>
      </c>
      <c r="KS33" s="69">
        <f t="shared" si="893"/>
        <v>7</v>
      </c>
      <c r="KT33" s="69">
        <f t="shared" si="893"/>
        <v>7</v>
      </c>
      <c r="KU33" s="69">
        <f t="shared" si="893"/>
        <v>7</v>
      </c>
      <c r="KV33" s="69">
        <f t="shared" si="893"/>
        <v>7</v>
      </c>
      <c r="KW33" s="97">
        <f t="shared" si="839"/>
        <v>49</v>
      </c>
      <c r="KX33" s="79">
        <f t="shared" si="893"/>
        <v>7</v>
      </c>
      <c r="KY33" s="69">
        <f t="shared" si="893"/>
        <v>7</v>
      </c>
      <c r="KZ33" s="69">
        <f t="shared" si="893"/>
        <v>7</v>
      </c>
      <c r="LA33" s="69">
        <f t="shared" si="893"/>
        <v>7</v>
      </c>
      <c r="LB33" s="69">
        <f t="shared" si="893"/>
        <v>7</v>
      </c>
      <c r="LC33" s="69">
        <f t="shared" si="893"/>
        <v>7</v>
      </c>
      <c r="LD33" s="69">
        <f t="shared" si="893"/>
        <v>7</v>
      </c>
      <c r="LE33" s="70">
        <f t="shared" si="840"/>
        <v>49</v>
      </c>
      <c r="LF33" s="79">
        <f t="shared" si="893"/>
        <v>7</v>
      </c>
      <c r="LG33" s="69">
        <f t="shared" si="893"/>
        <v>7</v>
      </c>
      <c r="LH33" s="69">
        <f t="shared" si="893"/>
        <v>7</v>
      </c>
      <c r="LI33" s="69">
        <f t="shared" si="893"/>
        <v>7</v>
      </c>
      <c r="LJ33" s="69">
        <f t="shared" si="893"/>
        <v>7</v>
      </c>
      <c r="LK33" s="69">
        <f t="shared" si="893"/>
        <v>7</v>
      </c>
      <c r="LL33" s="69">
        <f t="shared" si="893"/>
        <v>7</v>
      </c>
      <c r="LM33" s="70">
        <f t="shared" si="841"/>
        <v>49</v>
      </c>
      <c r="LN33" s="110">
        <f t="shared" si="842"/>
        <v>196</v>
      </c>
      <c r="LO33" s="100">
        <f t="shared" si="843"/>
        <v>0</v>
      </c>
      <c r="LP33" s="70">
        <f t="shared" si="844"/>
        <v>0</v>
      </c>
      <c r="LQ33" s="79">
        <f t="shared" si="893"/>
        <v>7</v>
      </c>
      <c r="LR33" s="69">
        <f t="shared" si="893"/>
        <v>7</v>
      </c>
      <c r="LS33" s="69">
        <f t="shared" si="893"/>
        <v>7</v>
      </c>
      <c r="LT33" s="69">
        <f t="shared" si="893"/>
        <v>7</v>
      </c>
      <c r="LU33" s="69">
        <f t="shared" si="893"/>
        <v>7</v>
      </c>
      <c r="LV33" s="69">
        <f t="shared" si="884"/>
        <v>7</v>
      </c>
      <c r="LW33" s="69">
        <f t="shared" si="884"/>
        <v>7</v>
      </c>
      <c r="LX33" s="70">
        <f t="shared" si="845"/>
        <v>49</v>
      </c>
      <c r="LY33" s="79">
        <f t="shared" si="884"/>
        <v>7</v>
      </c>
      <c r="LZ33" s="69">
        <f t="shared" si="884"/>
        <v>7</v>
      </c>
      <c r="MA33" s="69">
        <f t="shared" si="884"/>
        <v>7</v>
      </c>
      <c r="MB33" s="69">
        <f t="shared" si="884"/>
        <v>7</v>
      </c>
      <c r="MC33" s="69">
        <f t="shared" si="884"/>
        <v>7</v>
      </c>
      <c r="MD33" s="69">
        <f t="shared" si="884"/>
        <v>7</v>
      </c>
      <c r="ME33" s="69">
        <f t="shared" si="884"/>
        <v>7</v>
      </c>
      <c r="MF33" s="97">
        <f t="shared" si="846"/>
        <v>49</v>
      </c>
      <c r="MG33" s="79">
        <f t="shared" si="884"/>
        <v>7</v>
      </c>
      <c r="MH33" s="69">
        <f t="shared" si="884"/>
        <v>7</v>
      </c>
      <c r="MI33" s="69">
        <f t="shared" si="884"/>
        <v>7</v>
      </c>
      <c r="MJ33" s="69">
        <f t="shared" si="884"/>
        <v>7</v>
      </c>
      <c r="MK33" s="69">
        <f t="shared" si="884"/>
        <v>7</v>
      </c>
      <c r="ML33" s="69">
        <f t="shared" si="884"/>
        <v>7</v>
      </c>
      <c r="MM33" s="69">
        <f t="shared" si="884"/>
        <v>7</v>
      </c>
      <c r="MN33" s="70">
        <f t="shared" si="847"/>
        <v>49</v>
      </c>
      <c r="MO33" s="79">
        <f t="shared" si="884"/>
        <v>7</v>
      </c>
      <c r="MP33" s="69">
        <f t="shared" si="884"/>
        <v>7</v>
      </c>
      <c r="MQ33" s="69">
        <f t="shared" si="884"/>
        <v>7</v>
      </c>
      <c r="MR33" s="69">
        <f t="shared" si="884"/>
        <v>7</v>
      </c>
      <c r="MS33" s="69">
        <f t="shared" si="884"/>
        <v>7</v>
      </c>
      <c r="MT33" s="69">
        <f t="shared" si="884"/>
        <v>7</v>
      </c>
      <c r="MU33" s="69">
        <f t="shared" si="884"/>
        <v>7</v>
      </c>
      <c r="MV33" s="70">
        <f t="shared" si="848"/>
        <v>49</v>
      </c>
      <c r="MW33" s="110">
        <f t="shared" si="849"/>
        <v>196</v>
      </c>
      <c r="MX33" s="100">
        <f t="shared" si="850"/>
        <v>0</v>
      </c>
      <c r="MY33" s="70">
        <f t="shared" si="851"/>
        <v>0</v>
      </c>
      <c r="MZ33" s="79">
        <f t="shared" si="884"/>
        <v>7</v>
      </c>
      <c r="NA33" s="69">
        <f t="shared" si="884"/>
        <v>7</v>
      </c>
      <c r="NB33" s="69">
        <f t="shared" si="884"/>
        <v>7</v>
      </c>
      <c r="NC33" s="69">
        <f t="shared" si="884"/>
        <v>7</v>
      </c>
      <c r="ND33" s="69">
        <f t="shared" si="884"/>
        <v>7</v>
      </c>
      <c r="NE33" s="69">
        <f t="shared" si="884"/>
        <v>7</v>
      </c>
      <c r="NF33" s="69">
        <f t="shared" si="884"/>
        <v>7</v>
      </c>
      <c r="NG33" s="70">
        <f t="shared" si="852"/>
        <v>49</v>
      </c>
      <c r="NH33" s="79">
        <f t="shared" si="884"/>
        <v>7</v>
      </c>
      <c r="NI33" s="69">
        <f t="shared" si="884"/>
        <v>7</v>
      </c>
      <c r="NJ33" s="69">
        <f t="shared" si="884"/>
        <v>7</v>
      </c>
      <c r="NK33" s="69">
        <f t="shared" si="884"/>
        <v>7</v>
      </c>
      <c r="NL33" s="69">
        <f t="shared" si="884"/>
        <v>7</v>
      </c>
      <c r="NM33" s="69">
        <f t="shared" si="884"/>
        <v>7</v>
      </c>
      <c r="NN33" s="69">
        <f t="shared" si="884"/>
        <v>7</v>
      </c>
      <c r="NO33" s="97">
        <f t="shared" si="853"/>
        <v>49</v>
      </c>
      <c r="NP33" s="79">
        <f t="shared" si="884"/>
        <v>7</v>
      </c>
      <c r="NQ33" s="69">
        <f t="shared" si="884"/>
        <v>7</v>
      </c>
      <c r="NR33" s="69">
        <f t="shared" si="884"/>
        <v>7</v>
      </c>
      <c r="NS33" s="69">
        <f t="shared" si="884"/>
        <v>7</v>
      </c>
      <c r="NT33" s="69">
        <f t="shared" si="884"/>
        <v>7</v>
      </c>
      <c r="NU33" s="69">
        <f t="shared" si="884"/>
        <v>7</v>
      </c>
      <c r="NV33" s="69">
        <f t="shared" si="884"/>
        <v>7</v>
      </c>
      <c r="NW33" s="70">
        <f t="shared" si="854"/>
        <v>49</v>
      </c>
      <c r="NX33" s="79">
        <f t="shared" si="884"/>
        <v>7</v>
      </c>
      <c r="NY33" s="69">
        <f t="shared" si="884"/>
        <v>7</v>
      </c>
      <c r="NZ33" s="69">
        <f t="shared" si="884"/>
        <v>7</v>
      </c>
      <c r="OA33" s="69">
        <f t="shared" si="884"/>
        <v>7</v>
      </c>
      <c r="OB33" s="69">
        <f t="shared" si="884"/>
        <v>7</v>
      </c>
      <c r="OC33" s="69">
        <f t="shared" si="884"/>
        <v>7</v>
      </c>
      <c r="OD33" s="69">
        <f t="shared" si="884"/>
        <v>7</v>
      </c>
      <c r="OE33" s="70">
        <f t="shared" si="855"/>
        <v>49</v>
      </c>
      <c r="OF33" s="110">
        <f t="shared" si="856"/>
        <v>196</v>
      </c>
      <c r="OG33" s="100">
        <f t="shared" si="857"/>
        <v>0</v>
      </c>
      <c r="OH33" s="70">
        <f t="shared" si="858"/>
        <v>0</v>
      </c>
      <c r="OI33" s="79">
        <f t="shared" si="884"/>
        <v>7</v>
      </c>
      <c r="OJ33" s="69">
        <f t="shared" si="884"/>
        <v>7</v>
      </c>
      <c r="OK33" s="69">
        <f t="shared" si="884"/>
        <v>7</v>
      </c>
      <c r="OL33" s="69">
        <f t="shared" si="884"/>
        <v>7</v>
      </c>
      <c r="OM33" s="69">
        <f t="shared" si="884"/>
        <v>7</v>
      </c>
      <c r="ON33" s="69">
        <f t="shared" si="884"/>
        <v>7</v>
      </c>
      <c r="OO33" s="69">
        <f t="shared" si="884"/>
        <v>7</v>
      </c>
      <c r="OP33" s="70">
        <f t="shared" si="859"/>
        <v>49</v>
      </c>
      <c r="OQ33" s="79">
        <f t="shared" si="884"/>
        <v>7</v>
      </c>
      <c r="OR33" s="69">
        <f t="shared" si="884"/>
        <v>7</v>
      </c>
      <c r="OS33" s="69">
        <f t="shared" si="884"/>
        <v>7</v>
      </c>
      <c r="OT33" s="69">
        <f t="shared" si="884"/>
        <v>7</v>
      </c>
      <c r="OU33" s="69">
        <f t="shared" si="884"/>
        <v>7</v>
      </c>
      <c r="OV33" s="69">
        <f>OV$11</f>
        <v>7</v>
      </c>
      <c r="OW33" s="69">
        <f t="shared" si="780"/>
        <v>7</v>
      </c>
      <c r="OX33" s="97">
        <f t="shared" si="860"/>
        <v>49</v>
      </c>
      <c r="OY33" s="79">
        <f t="shared" si="780"/>
        <v>7</v>
      </c>
      <c r="OZ33" s="69">
        <f t="shared" si="780"/>
        <v>7</v>
      </c>
      <c r="PA33" s="69">
        <f t="shared" si="780"/>
        <v>7</v>
      </c>
      <c r="PB33" s="69">
        <f t="shared" si="780"/>
        <v>7</v>
      </c>
      <c r="PC33" s="69">
        <f t="shared" si="780"/>
        <v>7</v>
      </c>
      <c r="PD33" s="69">
        <f t="shared" si="780"/>
        <v>7</v>
      </c>
      <c r="PE33" s="69">
        <f t="shared" si="780"/>
        <v>7</v>
      </c>
      <c r="PF33" s="70">
        <f t="shared" si="861"/>
        <v>49</v>
      </c>
      <c r="PG33" s="79">
        <f t="shared" si="780"/>
        <v>7</v>
      </c>
      <c r="PH33" s="69">
        <f t="shared" si="780"/>
        <v>7</v>
      </c>
      <c r="PI33" s="69">
        <f t="shared" si="780"/>
        <v>7</v>
      </c>
      <c r="PJ33" s="69">
        <f t="shared" si="780"/>
        <v>7</v>
      </c>
      <c r="PK33" s="69">
        <f t="shared" si="780"/>
        <v>7</v>
      </c>
      <c r="PL33" s="69">
        <f t="shared" si="780"/>
        <v>7</v>
      </c>
      <c r="PM33" s="69">
        <f t="shared" si="780"/>
        <v>7</v>
      </c>
      <c r="PN33" s="70">
        <f t="shared" si="862"/>
        <v>49</v>
      </c>
      <c r="PO33" s="110">
        <f t="shared" si="863"/>
        <v>196</v>
      </c>
      <c r="PP33" s="100">
        <f t="shared" si="864"/>
        <v>0</v>
      </c>
      <c r="PQ33" s="70">
        <f t="shared" si="865"/>
        <v>0</v>
      </c>
      <c r="PR33" s="79">
        <f t="shared" si="780"/>
        <v>7</v>
      </c>
      <c r="PS33" s="69">
        <f t="shared" si="780"/>
        <v>7</v>
      </c>
      <c r="PT33" s="69">
        <f t="shared" si="780"/>
        <v>7</v>
      </c>
      <c r="PU33" s="69">
        <f t="shared" si="780"/>
        <v>7</v>
      </c>
      <c r="PV33" s="69">
        <f t="shared" si="780"/>
        <v>7</v>
      </c>
      <c r="PW33" s="69">
        <f t="shared" si="780"/>
        <v>7</v>
      </c>
      <c r="PX33" s="69">
        <f t="shared" si="780"/>
        <v>7</v>
      </c>
      <c r="PY33" s="70">
        <f t="shared" si="866"/>
        <v>49</v>
      </c>
      <c r="PZ33" s="79">
        <f t="shared" si="780"/>
        <v>7</v>
      </c>
      <c r="QA33" s="69">
        <f t="shared" si="780"/>
        <v>7</v>
      </c>
      <c r="QB33" s="69">
        <f t="shared" si="780"/>
        <v>7</v>
      </c>
      <c r="QC33" s="69">
        <f t="shared" si="780"/>
        <v>7</v>
      </c>
      <c r="QD33" s="69">
        <f t="shared" si="780"/>
        <v>7</v>
      </c>
      <c r="QE33" s="69">
        <f t="shared" si="780"/>
        <v>7</v>
      </c>
      <c r="QF33" s="69">
        <f t="shared" si="780"/>
        <v>7</v>
      </c>
      <c r="QG33" s="97">
        <f t="shared" si="867"/>
        <v>49</v>
      </c>
      <c r="QH33" s="79">
        <f t="shared" si="780"/>
        <v>7</v>
      </c>
      <c r="QI33" s="69">
        <f t="shared" si="780"/>
        <v>7</v>
      </c>
      <c r="QJ33" s="69">
        <f t="shared" si="780"/>
        <v>7</v>
      </c>
      <c r="QK33" s="69">
        <f t="shared" si="780"/>
        <v>7</v>
      </c>
      <c r="QL33" s="69">
        <f t="shared" si="780"/>
        <v>7</v>
      </c>
      <c r="QM33" s="69">
        <f t="shared" si="780"/>
        <v>7</v>
      </c>
      <c r="QN33" s="69">
        <f t="shared" si="780"/>
        <v>7</v>
      </c>
      <c r="QO33" s="70">
        <f t="shared" si="868"/>
        <v>49</v>
      </c>
      <c r="QP33" s="79">
        <f t="shared" si="780"/>
        <v>7</v>
      </c>
      <c r="QQ33" s="69">
        <f t="shared" si="780"/>
        <v>7</v>
      </c>
      <c r="QR33" s="69">
        <f t="shared" si="780"/>
        <v>7</v>
      </c>
      <c r="QS33" s="69">
        <f t="shared" si="780"/>
        <v>7</v>
      </c>
      <c r="QT33" s="69">
        <f t="shared" si="780"/>
        <v>7</v>
      </c>
      <c r="QU33" s="69">
        <f t="shared" si="780"/>
        <v>7</v>
      </c>
      <c r="QV33" s="69">
        <f t="shared" si="781"/>
        <v>7</v>
      </c>
      <c r="QW33" s="70">
        <f t="shared" si="869"/>
        <v>49</v>
      </c>
      <c r="QX33" s="110">
        <f t="shared" si="870"/>
        <v>196</v>
      </c>
      <c r="QY33" s="100">
        <f t="shared" si="871"/>
        <v>0</v>
      </c>
      <c r="QZ33" s="70">
        <f t="shared" si="872"/>
        <v>0</v>
      </c>
      <c r="RA33" s="71"/>
    </row>
    <row r="34" spans="1:469" ht="13" x14ac:dyDescent="0.3">
      <c r="A34" s="164"/>
      <c r="B34" s="62"/>
      <c r="C34" s="50"/>
      <c r="D34" s="50"/>
      <c r="E34" s="50"/>
      <c r="F34" s="50"/>
      <c r="G34" s="63"/>
      <c r="H34" s="63"/>
      <c r="I34" s="50"/>
      <c r="J34" s="50"/>
      <c r="K34" s="64"/>
      <c r="L34" s="50"/>
      <c r="M34" s="77"/>
      <c r="N34" s="55"/>
      <c r="O34" s="51"/>
      <c r="P34" s="51"/>
      <c r="Q34" s="51"/>
      <c r="R34" s="51"/>
      <c r="S34" s="51"/>
      <c r="T34" s="51"/>
      <c r="U34" s="56"/>
      <c r="V34" s="55"/>
      <c r="W34" s="51"/>
      <c r="X34" s="51"/>
      <c r="Y34" s="51"/>
      <c r="Z34" s="51"/>
      <c r="AA34" s="51"/>
      <c r="AB34" s="51"/>
      <c r="AC34" s="86"/>
      <c r="AD34" s="55"/>
      <c r="AE34" s="51"/>
      <c r="AF34" s="51"/>
      <c r="AG34" s="51"/>
      <c r="AH34" s="51"/>
      <c r="AI34" s="51"/>
      <c r="AJ34" s="51"/>
      <c r="AK34" s="56"/>
      <c r="AL34" s="55"/>
      <c r="AM34" s="51"/>
      <c r="AN34" s="51"/>
      <c r="AO34" s="51"/>
      <c r="AP34" s="51"/>
      <c r="AQ34" s="51"/>
      <c r="AR34" s="51"/>
      <c r="AS34" s="56"/>
      <c r="AT34" s="92"/>
      <c r="AU34" s="49"/>
      <c r="AV34" s="56"/>
      <c r="AW34" s="55"/>
      <c r="AX34" s="51"/>
      <c r="AY34" s="51"/>
      <c r="AZ34" s="51"/>
      <c r="BA34" s="51"/>
      <c r="BB34" s="51"/>
      <c r="BC34" s="51"/>
      <c r="BD34" s="56"/>
      <c r="BE34" s="55"/>
      <c r="BF34" s="51"/>
      <c r="BG34" s="51"/>
      <c r="BH34" s="51"/>
      <c r="BI34" s="51"/>
      <c r="BJ34" s="51"/>
      <c r="BK34" s="51"/>
      <c r="BL34" s="86"/>
      <c r="BM34" s="55"/>
      <c r="BN34" s="51"/>
      <c r="BO34" s="51"/>
      <c r="BP34" s="51"/>
      <c r="BQ34" s="51"/>
      <c r="BR34" s="51"/>
      <c r="BS34" s="51"/>
      <c r="BT34" s="56"/>
      <c r="BU34" s="55"/>
      <c r="BV34" s="51"/>
      <c r="BW34" s="51"/>
      <c r="BX34" s="51"/>
      <c r="BY34" s="51"/>
      <c r="BZ34" s="51"/>
      <c r="CA34" s="51"/>
      <c r="CB34" s="56"/>
      <c r="CC34" s="92"/>
      <c r="CD34" s="49"/>
      <c r="CE34" s="56"/>
      <c r="CF34" s="55"/>
      <c r="CG34" s="51"/>
      <c r="CH34" s="51"/>
      <c r="CI34" s="51"/>
      <c r="CJ34" s="51"/>
      <c r="CK34" s="51"/>
      <c r="CL34" s="51"/>
      <c r="CM34" s="56"/>
      <c r="CN34" s="55"/>
      <c r="CO34" s="51"/>
      <c r="CP34" s="51"/>
      <c r="CQ34" s="51"/>
      <c r="CR34" s="51"/>
      <c r="CS34" s="51"/>
      <c r="CT34" s="51"/>
      <c r="CU34" s="86"/>
      <c r="CV34" s="55"/>
      <c r="CW34" s="51"/>
      <c r="CX34" s="51"/>
      <c r="CY34" s="51"/>
      <c r="CZ34" s="51"/>
      <c r="DA34" s="51"/>
      <c r="DB34" s="51"/>
      <c r="DC34" s="56"/>
      <c r="DD34" s="55"/>
      <c r="DE34" s="51"/>
      <c r="DF34" s="51"/>
      <c r="DG34" s="51"/>
      <c r="DH34" s="51"/>
      <c r="DI34" s="51"/>
      <c r="DJ34" s="51"/>
      <c r="DK34" s="56"/>
      <c r="DL34" s="92"/>
      <c r="DM34" s="49"/>
      <c r="DN34" s="56"/>
      <c r="DO34" s="55"/>
      <c r="DP34" s="51"/>
      <c r="DQ34" s="51"/>
      <c r="DR34" s="51"/>
      <c r="DS34" s="51"/>
      <c r="DT34" s="51"/>
      <c r="DU34" s="51"/>
      <c r="DV34" s="56"/>
      <c r="DW34" s="55"/>
      <c r="DX34" s="51"/>
      <c r="DY34" s="51"/>
      <c r="DZ34" s="51"/>
      <c r="EA34" s="51"/>
      <c r="EB34" s="51"/>
      <c r="EC34" s="51"/>
      <c r="ED34" s="86"/>
      <c r="EE34" s="55"/>
      <c r="EF34" s="51"/>
      <c r="EG34" s="51"/>
      <c r="EH34" s="51"/>
      <c r="EI34" s="51"/>
      <c r="EJ34" s="51"/>
      <c r="EK34" s="51"/>
      <c r="EL34" s="56"/>
      <c r="EM34" s="55"/>
      <c r="EN34" s="51"/>
      <c r="EO34" s="51"/>
      <c r="EP34" s="51"/>
      <c r="EQ34" s="51"/>
      <c r="ER34" s="51"/>
      <c r="ES34" s="51"/>
      <c r="ET34" s="56"/>
      <c r="EU34" s="92"/>
      <c r="EV34" s="49"/>
      <c r="EW34" s="56"/>
      <c r="EX34" s="55"/>
      <c r="EY34" s="51"/>
      <c r="EZ34" s="51"/>
      <c r="FA34" s="51"/>
      <c r="FB34" s="51"/>
      <c r="FC34" s="51"/>
      <c r="FD34" s="51"/>
      <c r="FE34" s="56"/>
      <c r="FF34" s="55"/>
      <c r="FG34" s="51"/>
      <c r="FH34" s="51"/>
      <c r="FI34" s="51"/>
      <c r="FJ34" s="51"/>
      <c r="FK34" s="51"/>
      <c r="FL34" s="51"/>
      <c r="FM34" s="86"/>
      <c r="FN34" s="55"/>
      <c r="FO34" s="51"/>
      <c r="FP34" s="51"/>
      <c r="FQ34" s="51"/>
      <c r="FR34" s="51"/>
      <c r="FS34" s="51"/>
      <c r="FT34" s="51"/>
      <c r="FU34" s="56"/>
      <c r="FV34" s="55"/>
      <c r="FW34" s="51"/>
      <c r="FX34" s="51"/>
      <c r="FY34" s="51"/>
      <c r="FZ34" s="51"/>
      <c r="GA34" s="51"/>
      <c r="GB34" s="51"/>
      <c r="GC34" s="56"/>
      <c r="GD34" s="92"/>
      <c r="GE34" s="49"/>
      <c r="GF34" s="56"/>
      <c r="GG34" s="55"/>
      <c r="GH34" s="51"/>
      <c r="GI34" s="51"/>
      <c r="GJ34" s="51"/>
      <c r="GK34" s="51"/>
      <c r="GL34" s="51"/>
      <c r="GM34" s="51"/>
      <c r="GN34" s="56"/>
      <c r="GO34" s="55"/>
      <c r="GP34" s="51"/>
      <c r="GQ34" s="51"/>
      <c r="GR34" s="51"/>
      <c r="GS34" s="51"/>
      <c r="GT34" s="51"/>
      <c r="GU34" s="51"/>
      <c r="GV34" s="86"/>
      <c r="GW34" s="55"/>
      <c r="GX34" s="51"/>
      <c r="GY34" s="51"/>
      <c r="GZ34" s="51"/>
      <c r="HA34" s="51"/>
      <c r="HB34" s="51"/>
      <c r="HC34" s="51"/>
      <c r="HD34" s="56"/>
      <c r="HE34" s="55"/>
      <c r="HF34" s="51"/>
      <c r="HG34" s="51"/>
      <c r="HH34" s="51"/>
      <c r="HI34" s="51"/>
      <c r="HJ34" s="51"/>
      <c r="HK34" s="51"/>
      <c r="HL34" s="56"/>
      <c r="HM34" s="92"/>
      <c r="HN34" s="49"/>
      <c r="HO34" s="56"/>
      <c r="HP34" s="55"/>
      <c r="HQ34" s="51"/>
      <c r="HR34" s="51"/>
      <c r="HS34" s="51"/>
      <c r="HT34" s="51"/>
      <c r="HU34" s="51"/>
      <c r="HV34" s="51"/>
      <c r="HW34" s="56"/>
      <c r="HX34" s="55"/>
      <c r="HY34" s="51"/>
      <c r="HZ34" s="51"/>
      <c r="IA34" s="51"/>
      <c r="IB34" s="51"/>
      <c r="IC34" s="51"/>
      <c r="ID34" s="51"/>
      <c r="IE34" s="86"/>
      <c r="IF34" s="55"/>
      <c r="IG34" s="51"/>
      <c r="IH34" s="51"/>
      <c r="II34" s="51"/>
      <c r="IJ34" s="51"/>
      <c r="IK34" s="51"/>
      <c r="IL34" s="51"/>
      <c r="IM34" s="56"/>
      <c r="IN34" s="55"/>
      <c r="IO34" s="51"/>
      <c r="IP34" s="51"/>
      <c r="IQ34" s="51"/>
      <c r="IR34" s="51"/>
      <c r="IS34" s="51"/>
      <c r="IT34" s="51"/>
      <c r="IU34" s="56"/>
      <c r="IV34" s="92"/>
      <c r="IW34" s="49"/>
      <c r="IX34" s="56"/>
      <c r="IY34" s="55"/>
      <c r="IZ34" s="51"/>
      <c r="JA34" s="51"/>
      <c r="JB34" s="51"/>
      <c r="JC34" s="51"/>
      <c r="JD34" s="51"/>
      <c r="JE34" s="51"/>
      <c r="JF34" s="56"/>
      <c r="JG34" s="55"/>
      <c r="JH34" s="51"/>
      <c r="JI34" s="51"/>
      <c r="JJ34" s="51"/>
      <c r="JK34" s="51"/>
      <c r="JL34" s="51"/>
      <c r="JM34" s="51"/>
      <c r="JN34" s="86"/>
      <c r="JO34" s="55"/>
      <c r="JP34" s="51"/>
      <c r="JQ34" s="51"/>
      <c r="JR34" s="51"/>
      <c r="JS34" s="51"/>
      <c r="JT34" s="51"/>
      <c r="JU34" s="51"/>
      <c r="JV34" s="56"/>
      <c r="JW34" s="55"/>
      <c r="JX34" s="51"/>
      <c r="JY34" s="51"/>
      <c r="JZ34" s="51"/>
      <c r="KA34" s="51"/>
      <c r="KB34" s="51"/>
      <c r="KC34" s="51"/>
      <c r="KD34" s="56"/>
      <c r="KE34" s="92"/>
      <c r="KF34" s="49"/>
      <c r="KG34" s="56"/>
      <c r="KH34" s="55"/>
      <c r="KI34" s="51"/>
      <c r="KJ34" s="51"/>
      <c r="KK34" s="51"/>
      <c r="KL34" s="51"/>
      <c r="KM34" s="51"/>
      <c r="KN34" s="51"/>
      <c r="KO34" s="56"/>
      <c r="KP34" s="55"/>
      <c r="KQ34" s="51"/>
      <c r="KR34" s="51"/>
      <c r="KS34" s="51"/>
      <c r="KT34" s="51"/>
      <c r="KU34" s="51"/>
      <c r="KV34" s="51"/>
      <c r="KW34" s="86"/>
      <c r="KX34" s="55"/>
      <c r="KY34" s="51"/>
      <c r="KZ34" s="51"/>
      <c r="LA34" s="51"/>
      <c r="LB34" s="51"/>
      <c r="LC34" s="51"/>
      <c r="LD34" s="51"/>
      <c r="LE34" s="56"/>
      <c r="LF34" s="55"/>
      <c r="LG34" s="51"/>
      <c r="LH34" s="51"/>
      <c r="LI34" s="51"/>
      <c r="LJ34" s="51"/>
      <c r="LK34" s="51"/>
      <c r="LL34" s="51"/>
      <c r="LM34" s="56"/>
      <c r="LN34" s="92"/>
      <c r="LO34" s="49"/>
      <c r="LP34" s="56"/>
      <c r="LQ34" s="55"/>
      <c r="LR34" s="51"/>
      <c r="LS34" s="51"/>
      <c r="LT34" s="51"/>
      <c r="LU34" s="51"/>
      <c r="LV34" s="51"/>
      <c r="LW34" s="51"/>
      <c r="LX34" s="56"/>
      <c r="LY34" s="55"/>
      <c r="LZ34" s="51"/>
      <c r="MA34" s="51"/>
      <c r="MB34" s="51"/>
      <c r="MC34" s="51"/>
      <c r="MD34" s="51"/>
      <c r="ME34" s="51"/>
      <c r="MF34" s="86"/>
      <c r="MG34" s="55"/>
      <c r="MH34" s="51"/>
      <c r="MI34" s="51"/>
      <c r="MJ34" s="51"/>
      <c r="MK34" s="51"/>
      <c r="ML34" s="51"/>
      <c r="MM34" s="51"/>
      <c r="MN34" s="56"/>
      <c r="MO34" s="55"/>
      <c r="MP34" s="51"/>
      <c r="MQ34" s="51"/>
      <c r="MR34" s="51"/>
      <c r="MS34" s="51"/>
      <c r="MT34" s="51"/>
      <c r="MU34" s="51"/>
      <c r="MV34" s="56"/>
      <c r="MW34" s="92"/>
      <c r="MX34" s="49"/>
      <c r="MY34" s="56"/>
      <c r="MZ34" s="55"/>
      <c r="NA34" s="51"/>
      <c r="NB34" s="51"/>
      <c r="NC34" s="51"/>
      <c r="ND34" s="51"/>
      <c r="NE34" s="51"/>
      <c r="NF34" s="51"/>
      <c r="NG34" s="56"/>
      <c r="NH34" s="55"/>
      <c r="NI34" s="51"/>
      <c r="NJ34" s="51"/>
      <c r="NK34" s="51"/>
      <c r="NL34" s="51"/>
      <c r="NM34" s="51"/>
      <c r="NN34" s="51"/>
      <c r="NO34" s="86"/>
      <c r="NP34" s="55"/>
      <c r="NQ34" s="51"/>
      <c r="NR34" s="51"/>
      <c r="NS34" s="51"/>
      <c r="NT34" s="51"/>
      <c r="NU34" s="51"/>
      <c r="NV34" s="51"/>
      <c r="NW34" s="56"/>
      <c r="NX34" s="55"/>
      <c r="NY34" s="51"/>
      <c r="NZ34" s="51"/>
      <c r="OA34" s="51"/>
      <c r="OB34" s="51"/>
      <c r="OC34" s="51"/>
      <c r="OD34" s="51"/>
      <c r="OE34" s="56"/>
      <c r="OF34" s="92"/>
      <c r="OG34" s="49"/>
      <c r="OH34" s="56"/>
      <c r="OI34" s="55"/>
      <c r="OJ34" s="51"/>
      <c r="OK34" s="51"/>
      <c r="OL34" s="51"/>
      <c r="OM34" s="51"/>
      <c r="ON34" s="51"/>
      <c r="OO34" s="51"/>
      <c r="OP34" s="56"/>
      <c r="OQ34" s="55"/>
      <c r="OR34" s="51"/>
      <c r="OS34" s="51"/>
      <c r="OT34" s="51"/>
      <c r="OU34" s="51"/>
      <c r="OV34" s="51"/>
      <c r="OW34" s="51"/>
      <c r="OX34" s="86"/>
      <c r="OY34" s="55"/>
      <c r="OZ34" s="51"/>
      <c r="PA34" s="51"/>
      <c r="PB34" s="51"/>
      <c r="PC34" s="51"/>
      <c r="PD34" s="51"/>
      <c r="PE34" s="51"/>
      <c r="PF34" s="56"/>
      <c r="PG34" s="55"/>
      <c r="PH34" s="51"/>
      <c r="PI34" s="51"/>
      <c r="PJ34" s="51"/>
      <c r="PK34" s="51"/>
      <c r="PL34" s="51"/>
      <c r="PM34" s="51"/>
      <c r="PN34" s="56"/>
      <c r="PO34" s="92"/>
      <c r="PP34" s="49"/>
      <c r="PQ34" s="56"/>
      <c r="PR34" s="55"/>
      <c r="PS34" s="51"/>
      <c r="PT34" s="51"/>
      <c r="PU34" s="51"/>
      <c r="PV34" s="51"/>
      <c r="PW34" s="51"/>
      <c r="PX34" s="51"/>
      <c r="PY34" s="56"/>
      <c r="PZ34" s="55"/>
      <c r="QA34" s="51"/>
      <c r="QB34" s="51"/>
      <c r="QC34" s="51"/>
      <c r="QD34" s="51"/>
      <c r="QE34" s="51"/>
      <c r="QF34" s="51"/>
      <c r="QG34" s="86"/>
      <c r="QH34" s="55"/>
      <c r="QI34" s="51"/>
      <c r="QJ34" s="51"/>
      <c r="QK34" s="51"/>
      <c r="QL34" s="51"/>
      <c r="QM34" s="51"/>
      <c r="QN34" s="51"/>
      <c r="QO34" s="56"/>
      <c r="QP34" s="55"/>
      <c r="QQ34" s="51"/>
      <c r="QR34" s="51"/>
      <c r="QS34" s="51"/>
      <c r="QT34" s="51"/>
      <c r="QU34" s="51"/>
      <c r="QV34" s="51"/>
      <c r="QW34" s="56"/>
      <c r="QX34" s="92"/>
      <c r="QY34" s="49"/>
      <c r="QZ34" s="56"/>
      <c r="RA34" s="43"/>
    </row>
    <row r="35" spans="1:469" s="72" customFormat="1" ht="13" x14ac:dyDescent="0.3">
      <c r="A35" s="164"/>
      <c r="B35" s="65"/>
      <c r="C35" s="66"/>
      <c r="D35" s="66"/>
      <c r="E35" s="66"/>
      <c r="F35" s="66"/>
      <c r="G35" s="67"/>
      <c r="H35" s="67"/>
      <c r="I35" s="66"/>
      <c r="J35" s="66"/>
      <c r="K35" s="68"/>
      <c r="L35" s="66"/>
      <c r="M35" s="78"/>
      <c r="N35" s="79"/>
      <c r="O35" s="69"/>
      <c r="P35" s="69"/>
      <c r="Q35" s="69"/>
      <c r="R35" s="69"/>
      <c r="S35" s="69"/>
      <c r="T35" s="69"/>
      <c r="U35" s="70"/>
      <c r="V35" s="79"/>
      <c r="W35" s="69"/>
      <c r="X35" s="69"/>
      <c r="Y35" s="69"/>
      <c r="Z35" s="69"/>
      <c r="AA35" s="69"/>
      <c r="AB35" s="69"/>
      <c r="AC35" s="97"/>
      <c r="AD35" s="79"/>
      <c r="AE35" s="69"/>
      <c r="AF35" s="69"/>
      <c r="AG35" s="69"/>
      <c r="AH35" s="69"/>
      <c r="AI35" s="69"/>
      <c r="AJ35" s="69"/>
      <c r="AK35" s="70"/>
      <c r="AL35" s="79"/>
      <c r="AM35" s="69"/>
      <c r="AN35" s="69"/>
      <c r="AO35" s="69"/>
      <c r="AP35" s="69"/>
      <c r="AQ35" s="69"/>
      <c r="AR35" s="69"/>
      <c r="AS35" s="70"/>
      <c r="AT35" s="110"/>
      <c r="AU35" s="100"/>
      <c r="AV35" s="70"/>
      <c r="AW35" s="79"/>
      <c r="AX35" s="69"/>
      <c r="AY35" s="69"/>
      <c r="AZ35" s="69"/>
      <c r="BA35" s="69"/>
      <c r="BB35" s="69"/>
      <c r="BC35" s="69"/>
      <c r="BD35" s="70"/>
      <c r="BE35" s="79"/>
      <c r="BF35" s="69"/>
      <c r="BG35" s="69"/>
      <c r="BH35" s="69"/>
      <c r="BI35" s="69"/>
      <c r="BJ35" s="69"/>
      <c r="BK35" s="69"/>
      <c r="BL35" s="97"/>
      <c r="BM35" s="79"/>
      <c r="BN35" s="69"/>
      <c r="BO35" s="69"/>
      <c r="BP35" s="69"/>
      <c r="BQ35" s="69"/>
      <c r="BR35" s="69"/>
      <c r="BS35" s="69"/>
      <c r="BT35" s="70"/>
      <c r="BU35" s="79"/>
      <c r="BV35" s="69"/>
      <c r="BW35" s="69"/>
      <c r="BX35" s="69"/>
      <c r="BY35" s="69"/>
      <c r="BZ35" s="69"/>
      <c r="CA35" s="69"/>
      <c r="CB35" s="70"/>
      <c r="CC35" s="110"/>
      <c r="CD35" s="100"/>
      <c r="CE35" s="70"/>
      <c r="CF35" s="79"/>
      <c r="CG35" s="69"/>
      <c r="CH35" s="69"/>
      <c r="CI35" s="69"/>
      <c r="CJ35" s="69"/>
      <c r="CK35" s="69"/>
      <c r="CL35" s="69"/>
      <c r="CM35" s="70"/>
      <c r="CN35" s="79"/>
      <c r="CO35" s="69"/>
      <c r="CP35" s="69"/>
      <c r="CQ35" s="69"/>
      <c r="CR35" s="69"/>
      <c r="CS35" s="69"/>
      <c r="CT35" s="69"/>
      <c r="CU35" s="97"/>
      <c r="CV35" s="79"/>
      <c r="CW35" s="69"/>
      <c r="CX35" s="69"/>
      <c r="CY35" s="69"/>
      <c r="CZ35" s="69"/>
      <c r="DA35" s="69"/>
      <c r="DB35" s="69"/>
      <c r="DC35" s="70"/>
      <c r="DD35" s="79"/>
      <c r="DE35" s="69"/>
      <c r="DF35" s="69"/>
      <c r="DG35" s="69"/>
      <c r="DH35" s="69"/>
      <c r="DI35" s="69"/>
      <c r="DJ35" s="69"/>
      <c r="DK35" s="70"/>
      <c r="DL35" s="110"/>
      <c r="DM35" s="100"/>
      <c r="DN35" s="70"/>
      <c r="DO35" s="79"/>
      <c r="DP35" s="69"/>
      <c r="DQ35" s="69"/>
      <c r="DR35" s="69"/>
      <c r="DS35" s="69"/>
      <c r="DT35" s="69"/>
      <c r="DU35" s="69"/>
      <c r="DV35" s="70"/>
      <c r="DW35" s="79"/>
      <c r="DX35" s="69"/>
      <c r="DY35" s="69"/>
      <c r="DZ35" s="69"/>
      <c r="EA35" s="69"/>
      <c r="EB35" s="69"/>
      <c r="EC35" s="69"/>
      <c r="ED35" s="97"/>
      <c r="EE35" s="79"/>
      <c r="EF35" s="69"/>
      <c r="EG35" s="69"/>
      <c r="EH35" s="69"/>
      <c r="EI35" s="69"/>
      <c r="EJ35" s="69"/>
      <c r="EK35" s="69"/>
      <c r="EL35" s="70"/>
      <c r="EM35" s="79"/>
      <c r="EN35" s="69"/>
      <c r="EO35" s="69"/>
      <c r="EP35" s="69"/>
      <c r="EQ35" s="69"/>
      <c r="ER35" s="69"/>
      <c r="ES35" s="69"/>
      <c r="ET35" s="70"/>
      <c r="EU35" s="110"/>
      <c r="EV35" s="100"/>
      <c r="EW35" s="70"/>
      <c r="EX35" s="79"/>
      <c r="EY35" s="69"/>
      <c r="EZ35" s="69"/>
      <c r="FA35" s="69"/>
      <c r="FB35" s="69"/>
      <c r="FC35" s="69"/>
      <c r="FD35" s="69"/>
      <c r="FE35" s="70"/>
      <c r="FF35" s="79"/>
      <c r="FG35" s="69"/>
      <c r="FH35" s="69"/>
      <c r="FI35" s="69"/>
      <c r="FJ35" s="69"/>
      <c r="FK35" s="69"/>
      <c r="FL35" s="69"/>
      <c r="FM35" s="97"/>
      <c r="FN35" s="79"/>
      <c r="FO35" s="69"/>
      <c r="FP35" s="69"/>
      <c r="FQ35" s="69"/>
      <c r="FR35" s="69"/>
      <c r="FS35" s="69"/>
      <c r="FT35" s="69"/>
      <c r="FU35" s="70"/>
      <c r="FV35" s="79"/>
      <c r="FW35" s="69"/>
      <c r="FX35" s="69"/>
      <c r="FY35" s="69"/>
      <c r="FZ35" s="69"/>
      <c r="GA35" s="69"/>
      <c r="GB35" s="69"/>
      <c r="GC35" s="70"/>
      <c r="GD35" s="110"/>
      <c r="GE35" s="100"/>
      <c r="GF35" s="70"/>
      <c r="GG35" s="79"/>
      <c r="GH35" s="69"/>
      <c r="GI35" s="69"/>
      <c r="GJ35" s="69"/>
      <c r="GK35" s="69"/>
      <c r="GL35" s="69"/>
      <c r="GM35" s="69"/>
      <c r="GN35" s="70"/>
      <c r="GO35" s="79"/>
      <c r="GP35" s="69"/>
      <c r="GQ35" s="69"/>
      <c r="GR35" s="69"/>
      <c r="GS35" s="69"/>
      <c r="GT35" s="69"/>
      <c r="GU35" s="69"/>
      <c r="GV35" s="97"/>
      <c r="GW35" s="79"/>
      <c r="GX35" s="69"/>
      <c r="GY35" s="69"/>
      <c r="GZ35" s="69"/>
      <c r="HA35" s="69"/>
      <c r="HB35" s="69"/>
      <c r="HC35" s="69"/>
      <c r="HD35" s="70"/>
      <c r="HE35" s="79"/>
      <c r="HF35" s="69"/>
      <c r="HG35" s="69"/>
      <c r="HH35" s="69"/>
      <c r="HI35" s="69"/>
      <c r="HJ35" s="69"/>
      <c r="HK35" s="69"/>
      <c r="HL35" s="70"/>
      <c r="HM35" s="110"/>
      <c r="HN35" s="100"/>
      <c r="HO35" s="70"/>
      <c r="HP35" s="79"/>
      <c r="HQ35" s="69"/>
      <c r="HR35" s="69"/>
      <c r="HS35" s="69"/>
      <c r="HT35" s="69"/>
      <c r="HU35" s="69"/>
      <c r="HV35" s="69"/>
      <c r="HW35" s="70"/>
      <c r="HX35" s="79"/>
      <c r="HY35" s="69"/>
      <c r="HZ35" s="69"/>
      <c r="IA35" s="69"/>
      <c r="IB35" s="69"/>
      <c r="IC35" s="69"/>
      <c r="ID35" s="69"/>
      <c r="IE35" s="97"/>
      <c r="IF35" s="79"/>
      <c r="IG35" s="69"/>
      <c r="IH35" s="69"/>
      <c r="II35" s="69"/>
      <c r="IJ35" s="69"/>
      <c r="IK35" s="69"/>
      <c r="IL35" s="69"/>
      <c r="IM35" s="70"/>
      <c r="IN35" s="79"/>
      <c r="IO35" s="69"/>
      <c r="IP35" s="69"/>
      <c r="IQ35" s="69"/>
      <c r="IR35" s="69"/>
      <c r="IS35" s="69"/>
      <c r="IT35" s="69"/>
      <c r="IU35" s="70"/>
      <c r="IV35" s="110"/>
      <c r="IW35" s="100"/>
      <c r="IX35" s="70"/>
      <c r="IY35" s="79"/>
      <c r="IZ35" s="69"/>
      <c r="JA35" s="69"/>
      <c r="JB35" s="69"/>
      <c r="JC35" s="69"/>
      <c r="JD35" s="69"/>
      <c r="JE35" s="69"/>
      <c r="JF35" s="70"/>
      <c r="JG35" s="79"/>
      <c r="JH35" s="69"/>
      <c r="JI35" s="69"/>
      <c r="JJ35" s="69"/>
      <c r="JK35" s="69"/>
      <c r="JL35" s="69"/>
      <c r="JM35" s="69"/>
      <c r="JN35" s="97"/>
      <c r="JO35" s="79"/>
      <c r="JP35" s="69"/>
      <c r="JQ35" s="69"/>
      <c r="JR35" s="69"/>
      <c r="JS35" s="69"/>
      <c r="JT35" s="69"/>
      <c r="JU35" s="69"/>
      <c r="JV35" s="70"/>
      <c r="JW35" s="79"/>
      <c r="JX35" s="69"/>
      <c r="JY35" s="69"/>
      <c r="JZ35" s="69"/>
      <c r="KA35" s="69"/>
      <c r="KB35" s="69"/>
      <c r="KC35" s="69"/>
      <c r="KD35" s="70"/>
      <c r="KE35" s="110"/>
      <c r="KF35" s="100"/>
      <c r="KG35" s="70"/>
      <c r="KH35" s="79"/>
      <c r="KI35" s="69"/>
      <c r="KJ35" s="69"/>
      <c r="KK35" s="69"/>
      <c r="KL35" s="69"/>
      <c r="KM35" s="69"/>
      <c r="KN35" s="69"/>
      <c r="KO35" s="70"/>
      <c r="KP35" s="79"/>
      <c r="KQ35" s="69"/>
      <c r="KR35" s="69"/>
      <c r="KS35" s="69"/>
      <c r="KT35" s="69"/>
      <c r="KU35" s="69"/>
      <c r="KV35" s="69"/>
      <c r="KW35" s="97"/>
      <c r="KX35" s="79"/>
      <c r="KY35" s="69"/>
      <c r="KZ35" s="69"/>
      <c r="LA35" s="69"/>
      <c r="LB35" s="69"/>
      <c r="LC35" s="69"/>
      <c r="LD35" s="69"/>
      <c r="LE35" s="70"/>
      <c r="LF35" s="79"/>
      <c r="LG35" s="69"/>
      <c r="LH35" s="69"/>
      <c r="LI35" s="69"/>
      <c r="LJ35" s="69"/>
      <c r="LK35" s="69"/>
      <c r="LL35" s="69"/>
      <c r="LM35" s="70"/>
      <c r="LN35" s="110"/>
      <c r="LO35" s="100"/>
      <c r="LP35" s="70"/>
      <c r="LQ35" s="79"/>
      <c r="LR35" s="69"/>
      <c r="LS35" s="69"/>
      <c r="LT35" s="69"/>
      <c r="LU35" s="69"/>
      <c r="LV35" s="69"/>
      <c r="LW35" s="69"/>
      <c r="LX35" s="70"/>
      <c r="LY35" s="79"/>
      <c r="LZ35" s="69"/>
      <c r="MA35" s="69"/>
      <c r="MB35" s="69"/>
      <c r="MC35" s="69"/>
      <c r="MD35" s="69"/>
      <c r="ME35" s="69"/>
      <c r="MF35" s="97"/>
      <c r="MG35" s="79"/>
      <c r="MH35" s="69"/>
      <c r="MI35" s="69"/>
      <c r="MJ35" s="69"/>
      <c r="MK35" s="69"/>
      <c r="ML35" s="69"/>
      <c r="MM35" s="69"/>
      <c r="MN35" s="70"/>
      <c r="MO35" s="79"/>
      <c r="MP35" s="69"/>
      <c r="MQ35" s="69"/>
      <c r="MR35" s="69"/>
      <c r="MS35" s="69"/>
      <c r="MT35" s="69"/>
      <c r="MU35" s="69"/>
      <c r="MV35" s="70"/>
      <c r="MW35" s="110"/>
      <c r="MX35" s="100"/>
      <c r="MY35" s="70"/>
      <c r="MZ35" s="79"/>
      <c r="NA35" s="69"/>
      <c r="NB35" s="69"/>
      <c r="NC35" s="69"/>
      <c r="ND35" s="69"/>
      <c r="NE35" s="69"/>
      <c r="NF35" s="69"/>
      <c r="NG35" s="70"/>
      <c r="NH35" s="79"/>
      <c r="NI35" s="69"/>
      <c r="NJ35" s="69"/>
      <c r="NK35" s="69"/>
      <c r="NL35" s="69"/>
      <c r="NM35" s="69"/>
      <c r="NN35" s="69"/>
      <c r="NO35" s="97"/>
      <c r="NP35" s="79"/>
      <c r="NQ35" s="69"/>
      <c r="NR35" s="69"/>
      <c r="NS35" s="69"/>
      <c r="NT35" s="69"/>
      <c r="NU35" s="69"/>
      <c r="NV35" s="69"/>
      <c r="NW35" s="70"/>
      <c r="NX35" s="79"/>
      <c r="NY35" s="69"/>
      <c r="NZ35" s="69"/>
      <c r="OA35" s="69"/>
      <c r="OB35" s="69"/>
      <c r="OC35" s="69"/>
      <c r="OD35" s="69"/>
      <c r="OE35" s="70"/>
      <c r="OF35" s="110"/>
      <c r="OG35" s="100"/>
      <c r="OH35" s="70"/>
      <c r="OI35" s="79"/>
      <c r="OJ35" s="69"/>
      <c r="OK35" s="69"/>
      <c r="OL35" s="69"/>
      <c r="OM35" s="69"/>
      <c r="ON35" s="69"/>
      <c r="OO35" s="69"/>
      <c r="OP35" s="70"/>
      <c r="OQ35" s="79"/>
      <c r="OR35" s="69"/>
      <c r="OS35" s="69"/>
      <c r="OT35" s="69"/>
      <c r="OU35" s="69"/>
      <c r="OV35" s="69"/>
      <c r="OW35" s="69"/>
      <c r="OX35" s="97"/>
      <c r="OY35" s="79"/>
      <c r="OZ35" s="69"/>
      <c r="PA35" s="69"/>
      <c r="PB35" s="69"/>
      <c r="PC35" s="69"/>
      <c r="PD35" s="69"/>
      <c r="PE35" s="69"/>
      <c r="PF35" s="70"/>
      <c r="PG35" s="79"/>
      <c r="PH35" s="69"/>
      <c r="PI35" s="69"/>
      <c r="PJ35" s="69"/>
      <c r="PK35" s="69"/>
      <c r="PL35" s="69"/>
      <c r="PM35" s="69"/>
      <c r="PN35" s="70"/>
      <c r="PO35" s="110"/>
      <c r="PP35" s="100"/>
      <c r="PQ35" s="70"/>
      <c r="PR35" s="79"/>
      <c r="PS35" s="69"/>
      <c r="PT35" s="69"/>
      <c r="PU35" s="69"/>
      <c r="PV35" s="69"/>
      <c r="PW35" s="69"/>
      <c r="PX35" s="69"/>
      <c r="PY35" s="70"/>
      <c r="PZ35" s="79"/>
      <c r="QA35" s="69"/>
      <c r="QB35" s="69"/>
      <c r="QC35" s="69"/>
      <c r="QD35" s="69"/>
      <c r="QE35" s="69"/>
      <c r="QF35" s="69"/>
      <c r="QG35" s="97"/>
      <c r="QH35" s="79"/>
      <c r="QI35" s="69"/>
      <c r="QJ35" s="69"/>
      <c r="QK35" s="69"/>
      <c r="QL35" s="69"/>
      <c r="QM35" s="69"/>
      <c r="QN35" s="69"/>
      <c r="QO35" s="70"/>
      <c r="QP35" s="79"/>
      <c r="QQ35" s="69"/>
      <c r="QR35" s="69"/>
      <c r="QS35" s="69"/>
      <c r="QT35" s="69"/>
      <c r="QU35" s="69"/>
      <c r="QV35" s="69"/>
      <c r="QW35" s="70"/>
      <c r="QX35" s="110"/>
      <c r="QY35" s="100"/>
      <c r="QZ35" s="70"/>
      <c r="RA35" s="71"/>
    </row>
    <row r="36" spans="1:469" ht="13" x14ac:dyDescent="0.3">
      <c r="A36" s="164"/>
      <c r="B36" s="62"/>
      <c r="C36" s="50"/>
      <c r="D36" s="50"/>
      <c r="E36" s="50"/>
      <c r="F36" s="50"/>
      <c r="G36" s="63"/>
      <c r="H36" s="63"/>
      <c r="I36" s="50"/>
      <c r="J36" s="50"/>
      <c r="K36" s="64"/>
      <c r="L36" s="50"/>
      <c r="M36" s="77"/>
      <c r="N36" s="55"/>
      <c r="O36" s="51"/>
      <c r="P36" s="51"/>
      <c r="Q36" s="51"/>
      <c r="R36" s="51"/>
      <c r="S36" s="51"/>
      <c r="T36" s="51"/>
      <c r="U36" s="56"/>
      <c r="V36" s="55"/>
      <c r="W36" s="51"/>
      <c r="X36" s="51"/>
      <c r="Y36" s="51"/>
      <c r="Z36" s="51"/>
      <c r="AA36" s="51"/>
      <c r="AB36" s="51"/>
      <c r="AC36" s="86"/>
      <c r="AD36" s="55"/>
      <c r="AE36" s="51"/>
      <c r="AF36" s="51"/>
      <c r="AG36" s="51"/>
      <c r="AH36" s="51"/>
      <c r="AI36" s="51"/>
      <c r="AJ36" s="51"/>
      <c r="AK36" s="56"/>
      <c r="AL36" s="55"/>
      <c r="AM36" s="51"/>
      <c r="AN36" s="51"/>
      <c r="AO36" s="51"/>
      <c r="AP36" s="51"/>
      <c r="AQ36" s="51"/>
      <c r="AR36" s="51"/>
      <c r="AS36" s="56"/>
      <c r="AT36" s="92"/>
      <c r="AU36" s="49"/>
      <c r="AV36" s="56"/>
      <c r="AW36" s="55"/>
      <c r="AX36" s="51"/>
      <c r="AY36" s="51"/>
      <c r="AZ36" s="51"/>
      <c r="BA36" s="51"/>
      <c r="BB36" s="51"/>
      <c r="BC36" s="51"/>
      <c r="BD36" s="56"/>
      <c r="BE36" s="55"/>
      <c r="BF36" s="51"/>
      <c r="BG36" s="51"/>
      <c r="BH36" s="51"/>
      <c r="BI36" s="51"/>
      <c r="BJ36" s="51"/>
      <c r="BK36" s="51"/>
      <c r="BL36" s="86"/>
      <c r="BM36" s="55"/>
      <c r="BN36" s="51"/>
      <c r="BO36" s="51"/>
      <c r="BP36" s="51"/>
      <c r="BQ36" s="51"/>
      <c r="BR36" s="51"/>
      <c r="BS36" s="51"/>
      <c r="BT36" s="56"/>
      <c r="BU36" s="55"/>
      <c r="BV36" s="51"/>
      <c r="BW36" s="51"/>
      <c r="BX36" s="51"/>
      <c r="BY36" s="51"/>
      <c r="BZ36" s="51"/>
      <c r="CA36" s="51"/>
      <c r="CB36" s="56"/>
      <c r="CC36" s="92"/>
      <c r="CD36" s="49"/>
      <c r="CE36" s="56"/>
      <c r="CF36" s="55"/>
      <c r="CG36" s="51"/>
      <c r="CH36" s="51"/>
      <c r="CI36" s="51"/>
      <c r="CJ36" s="51"/>
      <c r="CK36" s="51"/>
      <c r="CL36" s="51"/>
      <c r="CM36" s="56"/>
      <c r="CN36" s="55"/>
      <c r="CO36" s="51"/>
      <c r="CP36" s="51"/>
      <c r="CQ36" s="51"/>
      <c r="CR36" s="51"/>
      <c r="CS36" s="51"/>
      <c r="CT36" s="51"/>
      <c r="CU36" s="86"/>
      <c r="CV36" s="55"/>
      <c r="CW36" s="51"/>
      <c r="CX36" s="51"/>
      <c r="CY36" s="51"/>
      <c r="CZ36" s="51"/>
      <c r="DA36" s="51"/>
      <c r="DB36" s="51"/>
      <c r="DC36" s="56"/>
      <c r="DD36" s="55"/>
      <c r="DE36" s="51"/>
      <c r="DF36" s="51"/>
      <c r="DG36" s="51"/>
      <c r="DH36" s="51"/>
      <c r="DI36" s="51"/>
      <c r="DJ36" s="51"/>
      <c r="DK36" s="56"/>
      <c r="DL36" s="92"/>
      <c r="DM36" s="49"/>
      <c r="DN36" s="56"/>
      <c r="DO36" s="55"/>
      <c r="DP36" s="51"/>
      <c r="DQ36" s="51"/>
      <c r="DR36" s="51"/>
      <c r="DS36" s="51"/>
      <c r="DT36" s="51"/>
      <c r="DU36" s="51"/>
      <c r="DV36" s="56"/>
      <c r="DW36" s="55"/>
      <c r="DX36" s="51"/>
      <c r="DY36" s="51"/>
      <c r="DZ36" s="51"/>
      <c r="EA36" s="51"/>
      <c r="EB36" s="51"/>
      <c r="EC36" s="51"/>
      <c r="ED36" s="86"/>
      <c r="EE36" s="55"/>
      <c r="EF36" s="51"/>
      <c r="EG36" s="51"/>
      <c r="EH36" s="51"/>
      <c r="EI36" s="51"/>
      <c r="EJ36" s="51"/>
      <c r="EK36" s="51"/>
      <c r="EL36" s="56"/>
      <c r="EM36" s="55"/>
      <c r="EN36" s="51"/>
      <c r="EO36" s="51"/>
      <c r="EP36" s="51"/>
      <c r="EQ36" s="51"/>
      <c r="ER36" s="51"/>
      <c r="ES36" s="51"/>
      <c r="ET36" s="56"/>
      <c r="EU36" s="92"/>
      <c r="EV36" s="49"/>
      <c r="EW36" s="56"/>
      <c r="EX36" s="55"/>
      <c r="EY36" s="51"/>
      <c r="EZ36" s="51"/>
      <c r="FA36" s="51"/>
      <c r="FB36" s="51"/>
      <c r="FC36" s="51"/>
      <c r="FD36" s="51"/>
      <c r="FE36" s="56"/>
      <c r="FF36" s="55"/>
      <c r="FG36" s="51"/>
      <c r="FH36" s="51"/>
      <c r="FI36" s="51"/>
      <c r="FJ36" s="51"/>
      <c r="FK36" s="51"/>
      <c r="FL36" s="51"/>
      <c r="FM36" s="86"/>
      <c r="FN36" s="55"/>
      <c r="FO36" s="51"/>
      <c r="FP36" s="51"/>
      <c r="FQ36" s="51"/>
      <c r="FR36" s="51"/>
      <c r="FS36" s="51"/>
      <c r="FT36" s="51"/>
      <c r="FU36" s="56"/>
      <c r="FV36" s="55"/>
      <c r="FW36" s="51"/>
      <c r="FX36" s="51"/>
      <c r="FY36" s="51"/>
      <c r="FZ36" s="51"/>
      <c r="GA36" s="51"/>
      <c r="GB36" s="51"/>
      <c r="GC36" s="56"/>
      <c r="GD36" s="92"/>
      <c r="GE36" s="49"/>
      <c r="GF36" s="56"/>
      <c r="GG36" s="55"/>
      <c r="GH36" s="51"/>
      <c r="GI36" s="51"/>
      <c r="GJ36" s="51"/>
      <c r="GK36" s="51"/>
      <c r="GL36" s="51"/>
      <c r="GM36" s="51"/>
      <c r="GN36" s="56"/>
      <c r="GO36" s="55"/>
      <c r="GP36" s="51"/>
      <c r="GQ36" s="51"/>
      <c r="GR36" s="51"/>
      <c r="GS36" s="51"/>
      <c r="GT36" s="51"/>
      <c r="GU36" s="51"/>
      <c r="GV36" s="86"/>
      <c r="GW36" s="55"/>
      <c r="GX36" s="51"/>
      <c r="GY36" s="51"/>
      <c r="GZ36" s="51"/>
      <c r="HA36" s="51"/>
      <c r="HB36" s="51"/>
      <c r="HC36" s="51"/>
      <c r="HD36" s="56"/>
      <c r="HE36" s="55"/>
      <c r="HF36" s="51"/>
      <c r="HG36" s="51"/>
      <c r="HH36" s="51"/>
      <c r="HI36" s="51"/>
      <c r="HJ36" s="51"/>
      <c r="HK36" s="51"/>
      <c r="HL36" s="56"/>
      <c r="HM36" s="92"/>
      <c r="HN36" s="49"/>
      <c r="HO36" s="56"/>
      <c r="HP36" s="55"/>
      <c r="HQ36" s="51"/>
      <c r="HR36" s="51"/>
      <c r="HS36" s="51"/>
      <c r="HT36" s="51"/>
      <c r="HU36" s="51"/>
      <c r="HV36" s="51"/>
      <c r="HW36" s="56"/>
      <c r="HX36" s="55"/>
      <c r="HY36" s="51"/>
      <c r="HZ36" s="51"/>
      <c r="IA36" s="51"/>
      <c r="IB36" s="51"/>
      <c r="IC36" s="51"/>
      <c r="ID36" s="51"/>
      <c r="IE36" s="86"/>
      <c r="IF36" s="55"/>
      <c r="IG36" s="51"/>
      <c r="IH36" s="51"/>
      <c r="II36" s="51"/>
      <c r="IJ36" s="51"/>
      <c r="IK36" s="51"/>
      <c r="IL36" s="51"/>
      <c r="IM36" s="56"/>
      <c r="IN36" s="55"/>
      <c r="IO36" s="51"/>
      <c r="IP36" s="51"/>
      <c r="IQ36" s="51"/>
      <c r="IR36" s="51"/>
      <c r="IS36" s="51"/>
      <c r="IT36" s="51"/>
      <c r="IU36" s="56"/>
      <c r="IV36" s="92"/>
      <c r="IW36" s="49"/>
      <c r="IX36" s="56"/>
      <c r="IY36" s="55"/>
      <c r="IZ36" s="51"/>
      <c r="JA36" s="51"/>
      <c r="JB36" s="51"/>
      <c r="JC36" s="51"/>
      <c r="JD36" s="51"/>
      <c r="JE36" s="51"/>
      <c r="JF36" s="56"/>
      <c r="JG36" s="55"/>
      <c r="JH36" s="51"/>
      <c r="JI36" s="51"/>
      <c r="JJ36" s="51"/>
      <c r="JK36" s="51"/>
      <c r="JL36" s="51"/>
      <c r="JM36" s="51"/>
      <c r="JN36" s="86"/>
      <c r="JO36" s="55"/>
      <c r="JP36" s="51"/>
      <c r="JQ36" s="51"/>
      <c r="JR36" s="51"/>
      <c r="JS36" s="51"/>
      <c r="JT36" s="51"/>
      <c r="JU36" s="51"/>
      <c r="JV36" s="56"/>
      <c r="JW36" s="55"/>
      <c r="JX36" s="51"/>
      <c r="JY36" s="51"/>
      <c r="JZ36" s="51"/>
      <c r="KA36" s="51"/>
      <c r="KB36" s="51"/>
      <c r="KC36" s="51"/>
      <c r="KD36" s="56"/>
      <c r="KE36" s="92"/>
      <c r="KF36" s="49"/>
      <c r="KG36" s="56"/>
      <c r="KH36" s="55"/>
      <c r="KI36" s="51"/>
      <c r="KJ36" s="51"/>
      <c r="KK36" s="51"/>
      <c r="KL36" s="51"/>
      <c r="KM36" s="51"/>
      <c r="KN36" s="51"/>
      <c r="KO36" s="56"/>
      <c r="KP36" s="55"/>
      <c r="KQ36" s="51"/>
      <c r="KR36" s="51"/>
      <c r="KS36" s="51"/>
      <c r="KT36" s="51"/>
      <c r="KU36" s="51"/>
      <c r="KV36" s="51"/>
      <c r="KW36" s="86"/>
      <c r="KX36" s="55"/>
      <c r="KY36" s="51"/>
      <c r="KZ36" s="51"/>
      <c r="LA36" s="51"/>
      <c r="LB36" s="51"/>
      <c r="LC36" s="51"/>
      <c r="LD36" s="51"/>
      <c r="LE36" s="56"/>
      <c r="LF36" s="55"/>
      <c r="LG36" s="51"/>
      <c r="LH36" s="51"/>
      <c r="LI36" s="51"/>
      <c r="LJ36" s="51"/>
      <c r="LK36" s="51"/>
      <c r="LL36" s="51"/>
      <c r="LM36" s="56"/>
      <c r="LN36" s="92"/>
      <c r="LO36" s="49"/>
      <c r="LP36" s="56"/>
      <c r="LQ36" s="55"/>
      <c r="LR36" s="51"/>
      <c r="LS36" s="51"/>
      <c r="LT36" s="51"/>
      <c r="LU36" s="51"/>
      <c r="LV36" s="51"/>
      <c r="LW36" s="51"/>
      <c r="LX36" s="56"/>
      <c r="LY36" s="55"/>
      <c r="LZ36" s="51"/>
      <c r="MA36" s="51"/>
      <c r="MB36" s="51"/>
      <c r="MC36" s="51"/>
      <c r="MD36" s="51"/>
      <c r="ME36" s="51"/>
      <c r="MF36" s="86"/>
      <c r="MG36" s="55"/>
      <c r="MH36" s="51"/>
      <c r="MI36" s="51"/>
      <c r="MJ36" s="51"/>
      <c r="MK36" s="51"/>
      <c r="ML36" s="51"/>
      <c r="MM36" s="51"/>
      <c r="MN36" s="56"/>
      <c r="MO36" s="55"/>
      <c r="MP36" s="51"/>
      <c r="MQ36" s="51"/>
      <c r="MR36" s="51"/>
      <c r="MS36" s="51"/>
      <c r="MT36" s="51"/>
      <c r="MU36" s="51"/>
      <c r="MV36" s="56"/>
      <c r="MW36" s="92"/>
      <c r="MX36" s="49"/>
      <c r="MY36" s="56"/>
      <c r="MZ36" s="55"/>
      <c r="NA36" s="51"/>
      <c r="NB36" s="51"/>
      <c r="NC36" s="51"/>
      <c r="ND36" s="51"/>
      <c r="NE36" s="51"/>
      <c r="NF36" s="51"/>
      <c r="NG36" s="56"/>
      <c r="NH36" s="55"/>
      <c r="NI36" s="51"/>
      <c r="NJ36" s="51"/>
      <c r="NK36" s="51"/>
      <c r="NL36" s="51"/>
      <c r="NM36" s="51"/>
      <c r="NN36" s="51"/>
      <c r="NO36" s="86"/>
      <c r="NP36" s="55"/>
      <c r="NQ36" s="51"/>
      <c r="NR36" s="51"/>
      <c r="NS36" s="51"/>
      <c r="NT36" s="51"/>
      <c r="NU36" s="51"/>
      <c r="NV36" s="51"/>
      <c r="NW36" s="56"/>
      <c r="NX36" s="55"/>
      <c r="NY36" s="51"/>
      <c r="NZ36" s="51"/>
      <c r="OA36" s="51"/>
      <c r="OB36" s="51"/>
      <c r="OC36" s="51"/>
      <c r="OD36" s="51"/>
      <c r="OE36" s="56"/>
      <c r="OF36" s="92"/>
      <c r="OG36" s="49"/>
      <c r="OH36" s="56"/>
      <c r="OI36" s="55"/>
      <c r="OJ36" s="51"/>
      <c r="OK36" s="51"/>
      <c r="OL36" s="51"/>
      <c r="OM36" s="51"/>
      <c r="ON36" s="51"/>
      <c r="OO36" s="51"/>
      <c r="OP36" s="56"/>
      <c r="OQ36" s="55"/>
      <c r="OR36" s="51"/>
      <c r="OS36" s="51"/>
      <c r="OT36" s="51"/>
      <c r="OU36" s="51"/>
      <c r="OV36" s="51"/>
      <c r="OW36" s="51"/>
      <c r="OX36" s="86"/>
      <c r="OY36" s="55"/>
      <c r="OZ36" s="51"/>
      <c r="PA36" s="51"/>
      <c r="PB36" s="51"/>
      <c r="PC36" s="51"/>
      <c r="PD36" s="51"/>
      <c r="PE36" s="51"/>
      <c r="PF36" s="56"/>
      <c r="PG36" s="55"/>
      <c r="PH36" s="51"/>
      <c r="PI36" s="51"/>
      <c r="PJ36" s="51"/>
      <c r="PK36" s="51"/>
      <c r="PL36" s="51"/>
      <c r="PM36" s="51"/>
      <c r="PN36" s="56"/>
      <c r="PO36" s="92"/>
      <c r="PP36" s="49"/>
      <c r="PQ36" s="56"/>
      <c r="PR36" s="55"/>
      <c r="PS36" s="51"/>
      <c r="PT36" s="51"/>
      <c r="PU36" s="51"/>
      <c r="PV36" s="51"/>
      <c r="PW36" s="51"/>
      <c r="PX36" s="51"/>
      <c r="PY36" s="56"/>
      <c r="PZ36" s="55"/>
      <c r="QA36" s="51"/>
      <c r="QB36" s="51"/>
      <c r="QC36" s="51"/>
      <c r="QD36" s="51"/>
      <c r="QE36" s="51"/>
      <c r="QF36" s="51"/>
      <c r="QG36" s="86"/>
      <c r="QH36" s="55"/>
      <c r="QI36" s="51"/>
      <c r="QJ36" s="51"/>
      <c r="QK36" s="51"/>
      <c r="QL36" s="51"/>
      <c r="QM36" s="51"/>
      <c r="QN36" s="51"/>
      <c r="QO36" s="56"/>
      <c r="QP36" s="55"/>
      <c r="QQ36" s="51"/>
      <c r="QR36" s="51"/>
      <c r="QS36" s="51"/>
      <c r="QT36" s="51"/>
      <c r="QU36" s="51"/>
      <c r="QV36" s="51"/>
      <c r="QW36" s="56"/>
      <c r="QX36" s="92"/>
      <c r="QY36" s="49"/>
      <c r="QZ36" s="56"/>
      <c r="RA36" s="43"/>
    </row>
    <row r="37" spans="1:469" s="72" customFormat="1" ht="13" x14ac:dyDescent="0.3">
      <c r="A37" s="164"/>
      <c r="B37" s="65"/>
      <c r="C37" s="66"/>
      <c r="D37" s="66"/>
      <c r="E37" s="66"/>
      <c r="F37" s="66"/>
      <c r="G37" s="67"/>
      <c r="H37" s="67"/>
      <c r="I37" s="66"/>
      <c r="J37" s="66"/>
      <c r="K37" s="68"/>
      <c r="L37" s="66"/>
      <c r="M37" s="78"/>
      <c r="N37" s="79"/>
      <c r="O37" s="69"/>
      <c r="P37" s="69"/>
      <c r="Q37" s="69"/>
      <c r="R37" s="69"/>
      <c r="S37" s="69"/>
      <c r="T37" s="69"/>
      <c r="U37" s="70"/>
      <c r="V37" s="79"/>
      <c r="W37" s="69"/>
      <c r="X37" s="69"/>
      <c r="Y37" s="69"/>
      <c r="Z37" s="69"/>
      <c r="AA37" s="69"/>
      <c r="AB37" s="69"/>
      <c r="AC37" s="97"/>
      <c r="AD37" s="79"/>
      <c r="AE37" s="69"/>
      <c r="AF37" s="69"/>
      <c r="AG37" s="69"/>
      <c r="AH37" s="69"/>
      <c r="AI37" s="69"/>
      <c r="AJ37" s="69"/>
      <c r="AK37" s="70"/>
      <c r="AL37" s="79"/>
      <c r="AM37" s="69"/>
      <c r="AN37" s="69"/>
      <c r="AO37" s="69"/>
      <c r="AP37" s="69"/>
      <c r="AQ37" s="69"/>
      <c r="AR37" s="69"/>
      <c r="AS37" s="70"/>
      <c r="AT37" s="110"/>
      <c r="AU37" s="100"/>
      <c r="AV37" s="70"/>
      <c r="AW37" s="79"/>
      <c r="AX37" s="69"/>
      <c r="AY37" s="69"/>
      <c r="AZ37" s="69"/>
      <c r="BA37" s="69"/>
      <c r="BB37" s="69"/>
      <c r="BC37" s="69"/>
      <c r="BD37" s="70"/>
      <c r="BE37" s="79"/>
      <c r="BF37" s="69"/>
      <c r="BG37" s="69"/>
      <c r="BH37" s="69"/>
      <c r="BI37" s="69"/>
      <c r="BJ37" s="69"/>
      <c r="BK37" s="69"/>
      <c r="BL37" s="97"/>
      <c r="BM37" s="79"/>
      <c r="BN37" s="69"/>
      <c r="BO37" s="69"/>
      <c r="BP37" s="69"/>
      <c r="BQ37" s="69"/>
      <c r="BR37" s="69"/>
      <c r="BS37" s="69"/>
      <c r="BT37" s="70"/>
      <c r="BU37" s="79"/>
      <c r="BV37" s="69"/>
      <c r="BW37" s="69"/>
      <c r="BX37" s="69"/>
      <c r="BY37" s="69"/>
      <c r="BZ37" s="69"/>
      <c r="CA37" s="69"/>
      <c r="CB37" s="70"/>
      <c r="CC37" s="110"/>
      <c r="CD37" s="100"/>
      <c r="CE37" s="70"/>
      <c r="CF37" s="79"/>
      <c r="CG37" s="69"/>
      <c r="CH37" s="69"/>
      <c r="CI37" s="69"/>
      <c r="CJ37" s="69"/>
      <c r="CK37" s="69"/>
      <c r="CL37" s="69"/>
      <c r="CM37" s="70"/>
      <c r="CN37" s="79"/>
      <c r="CO37" s="69"/>
      <c r="CP37" s="69"/>
      <c r="CQ37" s="69"/>
      <c r="CR37" s="69"/>
      <c r="CS37" s="69"/>
      <c r="CT37" s="69"/>
      <c r="CU37" s="97"/>
      <c r="CV37" s="79"/>
      <c r="CW37" s="69"/>
      <c r="CX37" s="69"/>
      <c r="CY37" s="69"/>
      <c r="CZ37" s="69"/>
      <c r="DA37" s="69"/>
      <c r="DB37" s="69"/>
      <c r="DC37" s="70"/>
      <c r="DD37" s="79"/>
      <c r="DE37" s="69"/>
      <c r="DF37" s="69"/>
      <c r="DG37" s="69"/>
      <c r="DH37" s="69"/>
      <c r="DI37" s="69"/>
      <c r="DJ37" s="69"/>
      <c r="DK37" s="70"/>
      <c r="DL37" s="110"/>
      <c r="DM37" s="100"/>
      <c r="DN37" s="70"/>
      <c r="DO37" s="79"/>
      <c r="DP37" s="69"/>
      <c r="DQ37" s="69"/>
      <c r="DR37" s="69"/>
      <c r="DS37" s="69"/>
      <c r="DT37" s="69"/>
      <c r="DU37" s="69"/>
      <c r="DV37" s="70"/>
      <c r="DW37" s="79"/>
      <c r="DX37" s="69"/>
      <c r="DY37" s="69"/>
      <c r="DZ37" s="69"/>
      <c r="EA37" s="69"/>
      <c r="EB37" s="69"/>
      <c r="EC37" s="69"/>
      <c r="ED37" s="97"/>
      <c r="EE37" s="79"/>
      <c r="EF37" s="69"/>
      <c r="EG37" s="69"/>
      <c r="EH37" s="69"/>
      <c r="EI37" s="69"/>
      <c r="EJ37" s="69"/>
      <c r="EK37" s="69"/>
      <c r="EL37" s="70"/>
      <c r="EM37" s="79"/>
      <c r="EN37" s="69"/>
      <c r="EO37" s="69"/>
      <c r="EP37" s="69"/>
      <c r="EQ37" s="69"/>
      <c r="ER37" s="69"/>
      <c r="ES37" s="69"/>
      <c r="ET37" s="70"/>
      <c r="EU37" s="110"/>
      <c r="EV37" s="100"/>
      <c r="EW37" s="70"/>
      <c r="EX37" s="79"/>
      <c r="EY37" s="69"/>
      <c r="EZ37" s="69"/>
      <c r="FA37" s="69"/>
      <c r="FB37" s="69"/>
      <c r="FC37" s="69"/>
      <c r="FD37" s="69"/>
      <c r="FE37" s="70"/>
      <c r="FF37" s="79"/>
      <c r="FG37" s="69"/>
      <c r="FH37" s="69"/>
      <c r="FI37" s="69"/>
      <c r="FJ37" s="69"/>
      <c r="FK37" s="69"/>
      <c r="FL37" s="69"/>
      <c r="FM37" s="97"/>
      <c r="FN37" s="79"/>
      <c r="FO37" s="69"/>
      <c r="FP37" s="69"/>
      <c r="FQ37" s="69"/>
      <c r="FR37" s="69"/>
      <c r="FS37" s="69"/>
      <c r="FT37" s="69"/>
      <c r="FU37" s="70"/>
      <c r="FV37" s="79"/>
      <c r="FW37" s="69"/>
      <c r="FX37" s="69"/>
      <c r="FY37" s="69"/>
      <c r="FZ37" s="69"/>
      <c r="GA37" s="69"/>
      <c r="GB37" s="69"/>
      <c r="GC37" s="70"/>
      <c r="GD37" s="110"/>
      <c r="GE37" s="100"/>
      <c r="GF37" s="70"/>
      <c r="GG37" s="79"/>
      <c r="GH37" s="69"/>
      <c r="GI37" s="69"/>
      <c r="GJ37" s="69"/>
      <c r="GK37" s="69"/>
      <c r="GL37" s="69"/>
      <c r="GM37" s="69"/>
      <c r="GN37" s="70"/>
      <c r="GO37" s="79"/>
      <c r="GP37" s="69"/>
      <c r="GQ37" s="69"/>
      <c r="GR37" s="69"/>
      <c r="GS37" s="69"/>
      <c r="GT37" s="69"/>
      <c r="GU37" s="69"/>
      <c r="GV37" s="97"/>
      <c r="GW37" s="79"/>
      <c r="GX37" s="69"/>
      <c r="GY37" s="69"/>
      <c r="GZ37" s="69"/>
      <c r="HA37" s="69"/>
      <c r="HB37" s="69"/>
      <c r="HC37" s="69"/>
      <c r="HD37" s="70"/>
      <c r="HE37" s="79"/>
      <c r="HF37" s="69"/>
      <c r="HG37" s="69"/>
      <c r="HH37" s="69"/>
      <c r="HI37" s="69"/>
      <c r="HJ37" s="69"/>
      <c r="HK37" s="69"/>
      <c r="HL37" s="70"/>
      <c r="HM37" s="110"/>
      <c r="HN37" s="100"/>
      <c r="HO37" s="70"/>
      <c r="HP37" s="79"/>
      <c r="HQ37" s="69"/>
      <c r="HR37" s="69"/>
      <c r="HS37" s="69"/>
      <c r="HT37" s="69"/>
      <c r="HU37" s="69"/>
      <c r="HV37" s="69"/>
      <c r="HW37" s="70"/>
      <c r="HX37" s="79"/>
      <c r="HY37" s="69"/>
      <c r="HZ37" s="69"/>
      <c r="IA37" s="69"/>
      <c r="IB37" s="69"/>
      <c r="IC37" s="69"/>
      <c r="ID37" s="69"/>
      <c r="IE37" s="97"/>
      <c r="IF37" s="79"/>
      <c r="IG37" s="69"/>
      <c r="IH37" s="69"/>
      <c r="II37" s="69"/>
      <c r="IJ37" s="69"/>
      <c r="IK37" s="69"/>
      <c r="IL37" s="69"/>
      <c r="IM37" s="70"/>
      <c r="IN37" s="79"/>
      <c r="IO37" s="69"/>
      <c r="IP37" s="69"/>
      <c r="IQ37" s="69"/>
      <c r="IR37" s="69"/>
      <c r="IS37" s="69"/>
      <c r="IT37" s="69"/>
      <c r="IU37" s="70"/>
      <c r="IV37" s="110"/>
      <c r="IW37" s="100"/>
      <c r="IX37" s="70"/>
      <c r="IY37" s="79"/>
      <c r="IZ37" s="69"/>
      <c r="JA37" s="69"/>
      <c r="JB37" s="69"/>
      <c r="JC37" s="69"/>
      <c r="JD37" s="69"/>
      <c r="JE37" s="69"/>
      <c r="JF37" s="70"/>
      <c r="JG37" s="79"/>
      <c r="JH37" s="69"/>
      <c r="JI37" s="69"/>
      <c r="JJ37" s="69"/>
      <c r="JK37" s="69"/>
      <c r="JL37" s="69"/>
      <c r="JM37" s="69"/>
      <c r="JN37" s="97"/>
      <c r="JO37" s="79"/>
      <c r="JP37" s="69"/>
      <c r="JQ37" s="69"/>
      <c r="JR37" s="69"/>
      <c r="JS37" s="69"/>
      <c r="JT37" s="69"/>
      <c r="JU37" s="69"/>
      <c r="JV37" s="70"/>
      <c r="JW37" s="79"/>
      <c r="JX37" s="69"/>
      <c r="JY37" s="69"/>
      <c r="JZ37" s="69"/>
      <c r="KA37" s="69"/>
      <c r="KB37" s="69"/>
      <c r="KC37" s="69"/>
      <c r="KD37" s="70"/>
      <c r="KE37" s="110"/>
      <c r="KF37" s="100"/>
      <c r="KG37" s="70"/>
      <c r="KH37" s="79"/>
      <c r="KI37" s="69"/>
      <c r="KJ37" s="69"/>
      <c r="KK37" s="69"/>
      <c r="KL37" s="69"/>
      <c r="KM37" s="69"/>
      <c r="KN37" s="69"/>
      <c r="KO37" s="70"/>
      <c r="KP37" s="79"/>
      <c r="KQ37" s="69"/>
      <c r="KR37" s="69"/>
      <c r="KS37" s="69"/>
      <c r="KT37" s="69"/>
      <c r="KU37" s="69"/>
      <c r="KV37" s="69"/>
      <c r="KW37" s="97"/>
      <c r="KX37" s="79"/>
      <c r="KY37" s="69"/>
      <c r="KZ37" s="69"/>
      <c r="LA37" s="69"/>
      <c r="LB37" s="69"/>
      <c r="LC37" s="69"/>
      <c r="LD37" s="69"/>
      <c r="LE37" s="70"/>
      <c r="LF37" s="79"/>
      <c r="LG37" s="69"/>
      <c r="LH37" s="69"/>
      <c r="LI37" s="69"/>
      <c r="LJ37" s="69"/>
      <c r="LK37" s="69"/>
      <c r="LL37" s="69"/>
      <c r="LM37" s="70"/>
      <c r="LN37" s="110"/>
      <c r="LO37" s="100"/>
      <c r="LP37" s="70"/>
      <c r="LQ37" s="79"/>
      <c r="LR37" s="69"/>
      <c r="LS37" s="69"/>
      <c r="LT37" s="69"/>
      <c r="LU37" s="69"/>
      <c r="LV37" s="69"/>
      <c r="LW37" s="69"/>
      <c r="LX37" s="70"/>
      <c r="LY37" s="79"/>
      <c r="LZ37" s="69"/>
      <c r="MA37" s="69"/>
      <c r="MB37" s="69"/>
      <c r="MC37" s="69"/>
      <c r="MD37" s="69"/>
      <c r="ME37" s="69"/>
      <c r="MF37" s="97"/>
      <c r="MG37" s="79"/>
      <c r="MH37" s="69"/>
      <c r="MI37" s="69"/>
      <c r="MJ37" s="69"/>
      <c r="MK37" s="69"/>
      <c r="ML37" s="69"/>
      <c r="MM37" s="69"/>
      <c r="MN37" s="70"/>
      <c r="MO37" s="79"/>
      <c r="MP37" s="69"/>
      <c r="MQ37" s="69"/>
      <c r="MR37" s="69"/>
      <c r="MS37" s="69"/>
      <c r="MT37" s="69"/>
      <c r="MU37" s="69"/>
      <c r="MV37" s="70"/>
      <c r="MW37" s="110"/>
      <c r="MX37" s="100"/>
      <c r="MY37" s="70"/>
      <c r="MZ37" s="79"/>
      <c r="NA37" s="69"/>
      <c r="NB37" s="69"/>
      <c r="NC37" s="69"/>
      <c r="ND37" s="69"/>
      <c r="NE37" s="69"/>
      <c r="NF37" s="69"/>
      <c r="NG37" s="70"/>
      <c r="NH37" s="79"/>
      <c r="NI37" s="69"/>
      <c r="NJ37" s="69"/>
      <c r="NK37" s="69"/>
      <c r="NL37" s="69"/>
      <c r="NM37" s="69"/>
      <c r="NN37" s="69"/>
      <c r="NO37" s="97"/>
      <c r="NP37" s="79"/>
      <c r="NQ37" s="69"/>
      <c r="NR37" s="69"/>
      <c r="NS37" s="69"/>
      <c r="NT37" s="69"/>
      <c r="NU37" s="69"/>
      <c r="NV37" s="69"/>
      <c r="NW37" s="70"/>
      <c r="NX37" s="79"/>
      <c r="NY37" s="69"/>
      <c r="NZ37" s="69"/>
      <c r="OA37" s="69"/>
      <c r="OB37" s="69"/>
      <c r="OC37" s="69"/>
      <c r="OD37" s="69"/>
      <c r="OE37" s="70"/>
      <c r="OF37" s="110"/>
      <c r="OG37" s="100"/>
      <c r="OH37" s="70"/>
      <c r="OI37" s="79"/>
      <c r="OJ37" s="69"/>
      <c r="OK37" s="69"/>
      <c r="OL37" s="69"/>
      <c r="OM37" s="69"/>
      <c r="ON37" s="69"/>
      <c r="OO37" s="69"/>
      <c r="OP37" s="70"/>
      <c r="OQ37" s="79"/>
      <c r="OR37" s="69"/>
      <c r="OS37" s="69"/>
      <c r="OT37" s="69"/>
      <c r="OU37" s="69"/>
      <c r="OV37" s="69"/>
      <c r="OW37" s="69"/>
      <c r="OX37" s="97"/>
      <c r="OY37" s="79"/>
      <c r="OZ37" s="69"/>
      <c r="PA37" s="69"/>
      <c r="PB37" s="69"/>
      <c r="PC37" s="69"/>
      <c r="PD37" s="69"/>
      <c r="PE37" s="69"/>
      <c r="PF37" s="70"/>
      <c r="PG37" s="79"/>
      <c r="PH37" s="69"/>
      <c r="PI37" s="69"/>
      <c r="PJ37" s="69"/>
      <c r="PK37" s="69"/>
      <c r="PL37" s="69"/>
      <c r="PM37" s="69"/>
      <c r="PN37" s="70"/>
      <c r="PO37" s="110"/>
      <c r="PP37" s="100"/>
      <c r="PQ37" s="70"/>
      <c r="PR37" s="79"/>
      <c r="PS37" s="69"/>
      <c r="PT37" s="69"/>
      <c r="PU37" s="69"/>
      <c r="PV37" s="69"/>
      <c r="PW37" s="69"/>
      <c r="PX37" s="69"/>
      <c r="PY37" s="70"/>
      <c r="PZ37" s="79"/>
      <c r="QA37" s="69"/>
      <c r="QB37" s="69"/>
      <c r="QC37" s="69"/>
      <c r="QD37" s="69"/>
      <c r="QE37" s="69"/>
      <c r="QF37" s="69"/>
      <c r="QG37" s="97"/>
      <c r="QH37" s="79"/>
      <c r="QI37" s="69"/>
      <c r="QJ37" s="69"/>
      <c r="QK37" s="69"/>
      <c r="QL37" s="69"/>
      <c r="QM37" s="69"/>
      <c r="QN37" s="69"/>
      <c r="QO37" s="70"/>
      <c r="QP37" s="79"/>
      <c r="QQ37" s="69"/>
      <c r="QR37" s="69"/>
      <c r="QS37" s="69"/>
      <c r="QT37" s="69"/>
      <c r="QU37" s="69"/>
      <c r="QV37" s="69"/>
      <c r="QW37" s="70"/>
      <c r="QX37" s="110"/>
      <c r="QY37" s="100"/>
      <c r="QZ37" s="70"/>
    </row>
    <row r="38" spans="1:469" ht="13" x14ac:dyDescent="0.3">
      <c r="A38" s="164"/>
      <c r="B38" s="62"/>
      <c r="C38" s="50"/>
      <c r="D38" s="50"/>
      <c r="E38" s="50"/>
      <c r="F38" s="50"/>
      <c r="G38" s="63"/>
      <c r="H38" s="63"/>
      <c r="I38" s="50"/>
      <c r="J38" s="50"/>
      <c r="K38" s="64"/>
      <c r="L38" s="50"/>
      <c r="M38" s="77"/>
      <c r="N38" s="55"/>
      <c r="O38" s="51"/>
      <c r="P38" s="51"/>
      <c r="Q38" s="51"/>
      <c r="R38" s="51"/>
      <c r="S38" s="51"/>
      <c r="T38" s="51"/>
      <c r="U38" s="56"/>
      <c r="V38" s="55"/>
      <c r="W38" s="51"/>
      <c r="X38" s="51"/>
      <c r="Y38" s="51"/>
      <c r="Z38" s="51"/>
      <c r="AA38" s="51"/>
      <c r="AB38" s="51"/>
      <c r="AC38" s="86"/>
      <c r="AD38" s="55"/>
      <c r="AE38" s="51"/>
      <c r="AF38" s="51"/>
      <c r="AG38" s="51"/>
      <c r="AH38" s="51"/>
      <c r="AI38" s="51"/>
      <c r="AJ38" s="51"/>
      <c r="AK38" s="56"/>
      <c r="AL38" s="55"/>
      <c r="AM38" s="51"/>
      <c r="AN38" s="51"/>
      <c r="AO38" s="51"/>
      <c r="AP38" s="51"/>
      <c r="AQ38" s="51"/>
      <c r="AR38" s="51"/>
      <c r="AS38" s="56"/>
      <c r="AT38" s="92"/>
      <c r="AU38" s="49"/>
      <c r="AV38" s="56"/>
      <c r="AW38" s="55"/>
      <c r="AX38" s="51"/>
      <c r="AY38" s="51"/>
      <c r="AZ38" s="51"/>
      <c r="BA38" s="51"/>
      <c r="BB38" s="51"/>
      <c r="BC38" s="51"/>
      <c r="BD38" s="56"/>
      <c r="BE38" s="55"/>
      <c r="BF38" s="51"/>
      <c r="BG38" s="51"/>
      <c r="BH38" s="51"/>
      <c r="BI38" s="51"/>
      <c r="BJ38" s="51"/>
      <c r="BK38" s="51"/>
      <c r="BL38" s="86"/>
      <c r="BM38" s="55"/>
      <c r="BN38" s="51"/>
      <c r="BO38" s="51"/>
      <c r="BP38" s="51"/>
      <c r="BQ38" s="51"/>
      <c r="BR38" s="51"/>
      <c r="BS38" s="51"/>
      <c r="BT38" s="56"/>
      <c r="BU38" s="55"/>
      <c r="BV38" s="51"/>
      <c r="BW38" s="51"/>
      <c r="BX38" s="51"/>
      <c r="BY38" s="51"/>
      <c r="BZ38" s="51"/>
      <c r="CA38" s="51"/>
      <c r="CB38" s="56"/>
      <c r="CC38" s="92"/>
      <c r="CD38" s="49"/>
      <c r="CE38" s="56"/>
      <c r="CF38" s="55"/>
      <c r="CG38" s="51"/>
      <c r="CH38" s="51"/>
      <c r="CI38" s="51"/>
      <c r="CJ38" s="51"/>
      <c r="CK38" s="51"/>
      <c r="CL38" s="51"/>
      <c r="CM38" s="56"/>
      <c r="CN38" s="55"/>
      <c r="CO38" s="51"/>
      <c r="CP38" s="51"/>
      <c r="CQ38" s="51"/>
      <c r="CR38" s="51"/>
      <c r="CS38" s="51"/>
      <c r="CT38" s="51"/>
      <c r="CU38" s="86"/>
      <c r="CV38" s="55"/>
      <c r="CW38" s="51"/>
      <c r="CX38" s="51"/>
      <c r="CY38" s="51"/>
      <c r="CZ38" s="51"/>
      <c r="DA38" s="51"/>
      <c r="DB38" s="51"/>
      <c r="DC38" s="56"/>
      <c r="DD38" s="55"/>
      <c r="DE38" s="51"/>
      <c r="DF38" s="51"/>
      <c r="DG38" s="51"/>
      <c r="DH38" s="51"/>
      <c r="DI38" s="51"/>
      <c r="DJ38" s="51"/>
      <c r="DK38" s="56"/>
      <c r="DL38" s="92"/>
      <c r="DM38" s="49"/>
      <c r="DN38" s="56"/>
      <c r="DO38" s="55"/>
      <c r="DP38" s="51"/>
      <c r="DQ38" s="51"/>
      <c r="DR38" s="51"/>
      <c r="DS38" s="51"/>
      <c r="DT38" s="51"/>
      <c r="DU38" s="51"/>
      <c r="DV38" s="56"/>
      <c r="DW38" s="55"/>
      <c r="DX38" s="51"/>
      <c r="DY38" s="51"/>
      <c r="DZ38" s="51"/>
      <c r="EA38" s="51"/>
      <c r="EB38" s="51"/>
      <c r="EC38" s="51"/>
      <c r="ED38" s="86"/>
      <c r="EE38" s="55"/>
      <c r="EF38" s="51"/>
      <c r="EG38" s="51"/>
      <c r="EH38" s="51"/>
      <c r="EI38" s="51"/>
      <c r="EJ38" s="51"/>
      <c r="EK38" s="51"/>
      <c r="EL38" s="56"/>
      <c r="EM38" s="55"/>
      <c r="EN38" s="51"/>
      <c r="EO38" s="51"/>
      <c r="EP38" s="51"/>
      <c r="EQ38" s="51"/>
      <c r="ER38" s="51"/>
      <c r="ES38" s="51"/>
      <c r="ET38" s="56"/>
      <c r="EU38" s="92"/>
      <c r="EV38" s="49"/>
      <c r="EW38" s="56"/>
      <c r="EX38" s="55"/>
      <c r="EY38" s="51"/>
      <c r="EZ38" s="51"/>
      <c r="FA38" s="51"/>
      <c r="FB38" s="51"/>
      <c r="FC38" s="51"/>
      <c r="FD38" s="51"/>
      <c r="FE38" s="56"/>
      <c r="FF38" s="55"/>
      <c r="FG38" s="51"/>
      <c r="FH38" s="51"/>
      <c r="FI38" s="51"/>
      <c r="FJ38" s="51"/>
      <c r="FK38" s="51"/>
      <c r="FL38" s="51"/>
      <c r="FM38" s="86"/>
      <c r="FN38" s="55"/>
      <c r="FO38" s="51"/>
      <c r="FP38" s="51"/>
      <c r="FQ38" s="51"/>
      <c r="FR38" s="51"/>
      <c r="FS38" s="51"/>
      <c r="FT38" s="51"/>
      <c r="FU38" s="56"/>
      <c r="FV38" s="55"/>
      <c r="FW38" s="51"/>
      <c r="FX38" s="51"/>
      <c r="FY38" s="51"/>
      <c r="FZ38" s="51"/>
      <c r="GA38" s="51"/>
      <c r="GB38" s="51"/>
      <c r="GC38" s="56"/>
      <c r="GD38" s="92"/>
      <c r="GE38" s="49"/>
      <c r="GF38" s="56"/>
      <c r="GG38" s="55"/>
      <c r="GH38" s="51"/>
      <c r="GI38" s="51"/>
      <c r="GJ38" s="51"/>
      <c r="GK38" s="51"/>
      <c r="GL38" s="51"/>
      <c r="GM38" s="51"/>
      <c r="GN38" s="56"/>
      <c r="GO38" s="55"/>
      <c r="GP38" s="51"/>
      <c r="GQ38" s="51"/>
      <c r="GR38" s="51"/>
      <c r="GS38" s="51"/>
      <c r="GT38" s="51"/>
      <c r="GU38" s="51"/>
      <c r="GV38" s="86"/>
      <c r="GW38" s="55"/>
      <c r="GX38" s="51"/>
      <c r="GY38" s="51"/>
      <c r="GZ38" s="51"/>
      <c r="HA38" s="51"/>
      <c r="HB38" s="51"/>
      <c r="HC38" s="51"/>
      <c r="HD38" s="56"/>
      <c r="HE38" s="55"/>
      <c r="HF38" s="51"/>
      <c r="HG38" s="51"/>
      <c r="HH38" s="51"/>
      <c r="HI38" s="51"/>
      <c r="HJ38" s="51"/>
      <c r="HK38" s="51"/>
      <c r="HL38" s="56"/>
      <c r="HM38" s="92"/>
      <c r="HN38" s="49"/>
      <c r="HO38" s="56"/>
      <c r="HP38" s="55"/>
      <c r="HQ38" s="51"/>
      <c r="HR38" s="51"/>
      <c r="HS38" s="51"/>
      <c r="HT38" s="51"/>
      <c r="HU38" s="51"/>
      <c r="HV38" s="51"/>
      <c r="HW38" s="56"/>
      <c r="HX38" s="55"/>
      <c r="HY38" s="51"/>
      <c r="HZ38" s="51"/>
      <c r="IA38" s="51"/>
      <c r="IB38" s="51"/>
      <c r="IC38" s="51"/>
      <c r="ID38" s="51"/>
      <c r="IE38" s="86"/>
      <c r="IF38" s="55"/>
      <c r="IG38" s="51"/>
      <c r="IH38" s="51"/>
      <c r="II38" s="51"/>
      <c r="IJ38" s="51"/>
      <c r="IK38" s="51"/>
      <c r="IL38" s="51"/>
      <c r="IM38" s="56"/>
      <c r="IN38" s="55"/>
      <c r="IO38" s="51"/>
      <c r="IP38" s="51"/>
      <c r="IQ38" s="51"/>
      <c r="IR38" s="51"/>
      <c r="IS38" s="51"/>
      <c r="IT38" s="51"/>
      <c r="IU38" s="56"/>
      <c r="IV38" s="92"/>
      <c r="IW38" s="49"/>
      <c r="IX38" s="56"/>
      <c r="IY38" s="55"/>
      <c r="IZ38" s="51"/>
      <c r="JA38" s="51"/>
      <c r="JB38" s="51"/>
      <c r="JC38" s="51"/>
      <c r="JD38" s="51"/>
      <c r="JE38" s="51"/>
      <c r="JF38" s="56"/>
      <c r="JG38" s="55"/>
      <c r="JH38" s="51"/>
      <c r="JI38" s="51"/>
      <c r="JJ38" s="51"/>
      <c r="JK38" s="51"/>
      <c r="JL38" s="51"/>
      <c r="JM38" s="51"/>
      <c r="JN38" s="86"/>
      <c r="JO38" s="55"/>
      <c r="JP38" s="51"/>
      <c r="JQ38" s="51"/>
      <c r="JR38" s="51"/>
      <c r="JS38" s="51"/>
      <c r="JT38" s="51"/>
      <c r="JU38" s="51"/>
      <c r="JV38" s="56"/>
      <c r="JW38" s="55"/>
      <c r="JX38" s="51"/>
      <c r="JY38" s="51"/>
      <c r="JZ38" s="51"/>
      <c r="KA38" s="51"/>
      <c r="KB38" s="51"/>
      <c r="KC38" s="51"/>
      <c r="KD38" s="56"/>
      <c r="KE38" s="92"/>
      <c r="KF38" s="49"/>
      <c r="KG38" s="56"/>
      <c r="KH38" s="55"/>
      <c r="KI38" s="51"/>
      <c r="KJ38" s="51"/>
      <c r="KK38" s="51"/>
      <c r="KL38" s="51"/>
      <c r="KM38" s="51"/>
      <c r="KN38" s="51"/>
      <c r="KO38" s="56"/>
      <c r="KP38" s="55"/>
      <c r="KQ38" s="51"/>
      <c r="KR38" s="51"/>
      <c r="KS38" s="51"/>
      <c r="KT38" s="51"/>
      <c r="KU38" s="51"/>
      <c r="KV38" s="51"/>
      <c r="KW38" s="86"/>
      <c r="KX38" s="55"/>
      <c r="KY38" s="51"/>
      <c r="KZ38" s="51"/>
      <c r="LA38" s="51"/>
      <c r="LB38" s="51"/>
      <c r="LC38" s="51"/>
      <c r="LD38" s="51"/>
      <c r="LE38" s="56"/>
      <c r="LF38" s="55"/>
      <c r="LG38" s="51"/>
      <c r="LH38" s="51"/>
      <c r="LI38" s="51"/>
      <c r="LJ38" s="51"/>
      <c r="LK38" s="51"/>
      <c r="LL38" s="51"/>
      <c r="LM38" s="56"/>
      <c r="LN38" s="92"/>
      <c r="LO38" s="49"/>
      <c r="LP38" s="56"/>
      <c r="LQ38" s="55"/>
      <c r="LR38" s="51"/>
      <c r="LS38" s="51"/>
      <c r="LT38" s="51"/>
      <c r="LU38" s="51"/>
      <c r="LV38" s="51"/>
      <c r="LW38" s="51"/>
      <c r="LX38" s="56"/>
      <c r="LY38" s="55"/>
      <c r="LZ38" s="51"/>
      <c r="MA38" s="51"/>
      <c r="MB38" s="51"/>
      <c r="MC38" s="51"/>
      <c r="MD38" s="51"/>
      <c r="ME38" s="51"/>
      <c r="MF38" s="86"/>
      <c r="MG38" s="55"/>
      <c r="MH38" s="51"/>
      <c r="MI38" s="51"/>
      <c r="MJ38" s="51"/>
      <c r="MK38" s="51"/>
      <c r="ML38" s="51"/>
      <c r="MM38" s="51"/>
      <c r="MN38" s="56"/>
      <c r="MO38" s="55"/>
      <c r="MP38" s="51"/>
      <c r="MQ38" s="51"/>
      <c r="MR38" s="51"/>
      <c r="MS38" s="51"/>
      <c r="MT38" s="51"/>
      <c r="MU38" s="51"/>
      <c r="MV38" s="56"/>
      <c r="MW38" s="92"/>
      <c r="MX38" s="49"/>
      <c r="MY38" s="56"/>
      <c r="MZ38" s="55"/>
      <c r="NA38" s="51"/>
      <c r="NB38" s="51"/>
      <c r="NC38" s="51"/>
      <c r="ND38" s="51"/>
      <c r="NE38" s="51"/>
      <c r="NF38" s="51"/>
      <c r="NG38" s="56"/>
      <c r="NH38" s="55"/>
      <c r="NI38" s="51"/>
      <c r="NJ38" s="51"/>
      <c r="NK38" s="51"/>
      <c r="NL38" s="51"/>
      <c r="NM38" s="51"/>
      <c r="NN38" s="51"/>
      <c r="NO38" s="86"/>
      <c r="NP38" s="55"/>
      <c r="NQ38" s="51"/>
      <c r="NR38" s="51"/>
      <c r="NS38" s="51"/>
      <c r="NT38" s="51"/>
      <c r="NU38" s="51"/>
      <c r="NV38" s="51"/>
      <c r="NW38" s="56"/>
      <c r="NX38" s="55"/>
      <c r="NY38" s="51"/>
      <c r="NZ38" s="51"/>
      <c r="OA38" s="51"/>
      <c r="OB38" s="51"/>
      <c r="OC38" s="51"/>
      <c r="OD38" s="51"/>
      <c r="OE38" s="56"/>
      <c r="OF38" s="92"/>
      <c r="OG38" s="49"/>
      <c r="OH38" s="56"/>
      <c r="OI38" s="55"/>
      <c r="OJ38" s="51"/>
      <c r="OK38" s="51"/>
      <c r="OL38" s="51"/>
      <c r="OM38" s="51"/>
      <c r="ON38" s="51"/>
      <c r="OO38" s="51"/>
      <c r="OP38" s="56"/>
      <c r="OQ38" s="55"/>
      <c r="OR38" s="51"/>
      <c r="OS38" s="51"/>
      <c r="OT38" s="51"/>
      <c r="OU38" s="51"/>
      <c r="OV38" s="51"/>
      <c r="OW38" s="51"/>
      <c r="OX38" s="86"/>
      <c r="OY38" s="55"/>
      <c r="OZ38" s="51"/>
      <c r="PA38" s="51"/>
      <c r="PB38" s="51"/>
      <c r="PC38" s="51"/>
      <c r="PD38" s="51"/>
      <c r="PE38" s="51"/>
      <c r="PF38" s="56"/>
      <c r="PG38" s="55"/>
      <c r="PH38" s="51"/>
      <c r="PI38" s="51"/>
      <c r="PJ38" s="51"/>
      <c r="PK38" s="51"/>
      <c r="PL38" s="51"/>
      <c r="PM38" s="51"/>
      <c r="PN38" s="56"/>
      <c r="PO38" s="92"/>
      <c r="PP38" s="49"/>
      <c r="PQ38" s="56"/>
      <c r="PR38" s="55"/>
      <c r="PS38" s="51"/>
      <c r="PT38" s="51"/>
      <c r="PU38" s="51"/>
      <c r="PV38" s="51"/>
      <c r="PW38" s="51"/>
      <c r="PX38" s="51"/>
      <c r="PY38" s="56"/>
      <c r="PZ38" s="55"/>
      <c r="QA38" s="51"/>
      <c r="QB38" s="51"/>
      <c r="QC38" s="51"/>
      <c r="QD38" s="51"/>
      <c r="QE38" s="51"/>
      <c r="QF38" s="51"/>
      <c r="QG38" s="86"/>
      <c r="QH38" s="55"/>
      <c r="QI38" s="51"/>
      <c r="QJ38" s="51"/>
      <c r="QK38" s="51"/>
      <c r="QL38" s="51"/>
      <c r="QM38" s="51"/>
      <c r="QN38" s="51"/>
      <c r="QO38" s="56"/>
      <c r="QP38" s="55"/>
      <c r="QQ38" s="51"/>
      <c r="QR38" s="51"/>
      <c r="QS38" s="51"/>
      <c r="QT38" s="51"/>
      <c r="QU38" s="51"/>
      <c r="QV38" s="51"/>
      <c r="QW38" s="56"/>
      <c r="QX38" s="92"/>
      <c r="QY38" s="49"/>
      <c r="QZ38" s="56"/>
      <c r="RA38" s="43"/>
    </row>
    <row r="39" spans="1:469" s="72" customFormat="1" ht="13" x14ac:dyDescent="0.3">
      <c r="A39" s="164"/>
      <c r="B39" s="65"/>
      <c r="C39" s="66"/>
      <c r="D39" s="66"/>
      <c r="E39" s="66"/>
      <c r="F39" s="66"/>
      <c r="G39" s="67"/>
      <c r="H39" s="67"/>
      <c r="I39" s="66"/>
      <c r="J39" s="66"/>
      <c r="K39" s="68"/>
      <c r="L39" s="66"/>
      <c r="M39" s="78"/>
      <c r="N39" s="79"/>
      <c r="O39" s="69"/>
      <c r="P39" s="69"/>
      <c r="Q39" s="69"/>
      <c r="R39" s="69"/>
      <c r="S39" s="69"/>
      <c r="T39" s="69"/>
      <c r="U39" s="70"/>
      <c r="V39" s="79"/>
      <c r="W39" s="69"/>
      <c r="X39" s="69"/>
      <c r="Y39" s="69"/>
      <c r="Z39" s="69"/>
      <c r="AA39" s="69"/>
      <c r="AB39" s="69"/>
      <c r="AC39" s="97"/>
      <c r="AD39" s="79"/>
      <c r="AE39" s="69"/>
      <c r="AF39" s="69"/>
      <c r="AG39" s="69"/>
      <c r="AH39" s="69"/>
      <c r="AI39" s="69"/>
      <c r="AJ39" s="69"/>
      <c r="AK39" s="70"/>
      <c r="AL39" s="79"/>
      <c r="AM39" s="69"/>
      <c r="AN39" s="69"/>
      <c r="AO39" s="69"/>
      <c r="AP39" s="69"/>
      <c r="AQ39" s="69"/>
      <c r="AR39" s="69"/>
      <c r="AS39" s="70"/>
      <c r="AT39" s="110"/>
      <c r="AU39" s="100"/>
      <c r="AV39" s="70"/>
      <c r="AW39" s="79"/>
      <c r="AX39" s="69"/>
      <c r="AY39" s="69"/>
      <c r="AZ39" s="69"/>
      <c r="BA39" s="69"/>
      <c r="BB39" s="69"/>
      <c r="BC39" s="69"/>
      <c r="BD39" s="70"/>
      <c r="BE39" s="79"/>
      <c r="BF39" s="69"/>
      <c r="BG39" s="69"/>
      <c r="BH39" s="69"/>
      <c r="BI39" s="69"/>
      <c r="BJ39" s="69"/>
      <c r="BK39" s="69"/>
      <c r="BL39" s="97"/>
      <c r="BM39" s="79"/>
      <c r="BN39" s="69"/>
      <c r="BO39" s="69"/>
      <c r="BP39" s="69"/>
      <c r="BQ39" s="69"/>
      <c r="BR39" s="69"/>
      <c r="BS39" s="69"/>
      <c r="BT39" s="70"/>
      <c r="BU39" s="79"/>
      <c r="BV39" s="69"/>
      <c r="BW39" s="69"/>
      <c r="BX39" s="69"/>
      <c r="BY39" s="69"/>
      <c r="BZ39" s="69"/>
      <c r="CA39" s="69"/>
      <c r="CB39" s="70"/>
      <c r="CC39" s="110"/>
      <c r="CD39" s="100"/>
      <c r="CE39" s="70"/>
      <c r="CF39" s="79"/>
      <c r="CG39" s="69"/>
      <c r="CH39" s="69"/>
      <c r="CI39" s="69"/>
      <c r="CJ39" s="69"/>
      <c r="CK39" s="69"/>
      <c r="CL39" s="69"/>
      <c r="CM39" s="70"/>
      <c r="CN39" s="79"/>
      <c r="CO39" s="69"/>
      <c r="CP39" s="69"/>
      <c r="CQ39" s="69"/>
      <c r="CR39" s="69"/>
      <c r="CS39" s="69"/>
      <c r="CT39" s="69"/>
      <c r="CU39" s="97"/>
      <c r="CV39" s="79"/>
      <c r="CW39" s="69"/>
      <c r="CX39" s="69"/>
      <c r="CY39" s="69"/>
      <c r="CZ39" s="69"/>
      <c r="DA39" s="69"/>
      <c r="DB39" s="69"/>
      <c r="DC39" s="70"/>
      <c r="DD39" s="79"/>
      <c r="DE39" s="69"/>
      <c r="DF39" s="69"/>
      <c r="DG39" s="69"/>
      <c r="DH39" s="69"/>
      <c r="DI39" s="69"/>
      <c r="DJ39" s="69"/>
      <c r="DK39" s="70"/>
      <c r="DL39" s="110"/>
      <c r="DM39" s="100"/>
      <c r="DN39" s="70"/>
      <c r="DO39" s="79"/>
      <c r="DP39" s="69"/>
      <c r="DQ39" s="69"/>
      <c r="DR39" s="69"/>
      <c r="DS39" s="69"/>
      <c r="DT39" s="69"/>
      <c r="DU39" s="69"/>
      <c r="DV39" s="70"/>
      <c r="DW39" s="79"/>
      <c r="DX39" s="69"/>
      <c r="DY39" s="69"/>
      <c r="DZ39" s="69"/>
      <c r="EA39" s="69"/>
      <c r="EB39" s="69"/>
      <c r="EC39" s="69"/>
      <c r="ED39" s="97"/>
      <c r="EE39" s="79"/>
      <c r="EF39" s="69"/>
      <c r="EG39" s="69"/>
      <c r="EH39" s="69"/>
      <c r="EI39" s="69"/>
      <c r="EJ39" s="69"/>
      <c r="EK39" s="69"/>
      <c r="EL39" s="70"/>
      <c r="EM39" s="79"/>
      <c r="EN39" s="69"/>
      <c r="EO39" s="69"/>
      <c r="EP39" s="69"/>
      <c r="EQ39" s="69"/>
      <c r="ER39" s="69"/>
      <c r="ES39" s="69"/>
      <c r="ET39" s="70"/>
      <c r="EU39" s="110"/>
      <c r="EV39" s="100"/>
      <c r="EW39" s="70"/>
      <c r="EX39" s="79"/>
      <c r="EY39" s="69"/>
      <c r="EZ39" s="69"/>
      <c r="FA39" s="69"/>
      <c r="FB39" s="69"/>
      <c r="FC39" s="69"/>
      <c r="FD39" s="69"/>
      <c r="FE39" s="70"/>
      <c r="FF39" s="79"/>
      <c r="FG39" s="69"/>
      <c r="FH39" s="69"/>
      <c r="FI39" s="69"/>
      <c r="FJ39" s="69"/>
      <c r="FK39" s="69"/>
      <c r="FL39" s="69"/>
      <c r="FM39" s="97"/>
      <c r="FN39" s="79"/>
      <c r="FO39" s="69"/>
      <c r="FP39" s="69"/>
      <c r="FQ39" s="69"/>
      <c r="FR39" s="69"/>
      <c r="FS39" s="69"/>
      <c r="FT39" s="69"/>
      <c r="FU39" s="70"/>
      <c r="FV39" s="79"/>
      <c r="FW39" s="69"/>
      <c r="FX39" s="69"/>
      <c r="FY39" s="69"/>
      <c r="FZ39" s="69"/>
      <c r="GA39" s="69"/>
      <c r="GB39" s="69"/>
      <c r="GC39" s="70"/>
      <c r="GD39" s="110"/>
      <c r="GE39" s="100"/>
      <c r="GF39" s="70"/>
      <c r="GG39" s="79"/>
      <c r="GH39" s="69"/>
      <c r="GI39" s="69"/>
      <c r="GJ39" s="69"/>
      <c r="GK39" s="69"/>
      <c r="GL39" s="69"/>
      <c r="GM39" s="69"/>
      <c r="GN39" s="70"/>
      <c r="GO39" s="79"/>
      <c r="GP39" s="69"/>
      <c r="GQ39" s="69"/>
      <c r="GR39" s="69"/>
      <c r="GS39" s="69"/>
      <c r="GT39" s="69"/>
      <c r="GU39" s="69"/>
      <c r="GV39" s="97"/>
      <c r="GW39" s="79"/>
      <c r="GX39" s="69"/>
      <c r="GY39" s="69"/>
      <c r="GZ39" s="69"/>
      <c r="HA39" s="69"/>
      <c r="HB39" s="69"/>
      <c r="HC39" s="69"/>
      <c r="HD39" s="70"/>
      <c r="HE39" s="79"/>
      <c r="HF39" s="69"/>
      <c r="HG39" s="69"/>
      <c r="HH39" s="69"/>
      <c r="HI39" s="69"/>
      <c r="HJ39" s="69"/>
      <c r="HK39" s="69"/>
      <c r="HL39" s="70"/>
      <c r="HM39" s="110"/>
      <c r="HN39" s="100"/>
      <c r="HO39" s="70"/>
      <c r="HP39" s="79"/>
      <c r="HQ39" s="69"/>
      <c r="HR39" s="69"/>
      <c r="HS39" s="69"/>
      <c r="HT39" s="69"/>
      <c r="HU39" s="69"/>
      <c r="HV39" s="69"/>
      <c r="HW39" s="70"/>
      <c r="HX39" s="79"/>
      <c r="HY39" s="69"/>
      <c r="HZ39" s="69"/>
      <c r="IA39" s="69"/>
      <c r="IB39" s="69"/>
      <c r="IC39" s="69"/>
      <c r="ID39" s="69"/>
      <c r="IE39" s="97"/>
      <c r="IF39" s="79"/>
      <c r="IG39" s="69"/>
      <c r="IH39" s="69"/>
      <c r="II39" s="69"/>
      <c r="IJ39" s="69"/>
      <c r="IK39" s="69"/>
      <c r="IL39" s="69"/>
      <c r="IM39" s="70"/>
      <c r="IN39" s="79"/>
      <c r="IO39" s="69"/>
      <c r="IP39" s="69"/>
      <c r="IQ39" s="69"/>
      <c r="IR39" s="69"/>
      <c r="IS39" s="69"/>
      <c r="IT39" s="69"/>
      <c r="IU39" s="70"/>
      <c r="IV39" s="110"/>
      <c r="IW39" s="100"/>
      <c r="IX39" s="70"/>
      <c r="IY39" s="79"/>
      <c r="IZ39" s="69"/>
      <c r="JA39" s="69"/>
      <c r="JB39" s="69"/>
      <c r="JC39" s="69"/>
      <c r="JD39" s="69"/>
      <c r="JE39" s="69"/>
      <c r="JF39" s="70"/>
      <c r="JG39" s="79"/>
      <c r="JH39" s="69"/>
      <c r="JI39" s="69"/>
      <c r="JJ39" s="69"/>
      <c r="JK39" s="69"/>
      <c r="JL39" s="69"/>
      <c r="JM39" s="69"/>
      <c r="JN39" s="97"/>
      <c r="JO39" s="79"/>
      <c r="JP39" s="69"/>
      <c r="JQ39" s="69"/>
      <c r="JR39" s="69"/>
      <c r="JS39" s="69"/>
      <c r="JT39" s="69"/>
      <c r="JU39" s="69"/>
      <c r="JV39" s="70"/>
      <c r="JW39" s="79"/>
      <c r="JX39" s="69"/>
      <c r="JY39" s="69"/>
      <c r="JZ39" s="69"/>
      <c r="KA39" s="69"/>
      <c r="KB39" s="69"/>
      <c r="KC39" s="69"/>
      <c r="KD39" s="70"/>
      <c r="KE39" s="110"/>
      <c r="KF39" s="100"/>
      <c r="KG39" s="70"/>
      <c r="KH39" s="79"/>
      <c r="KI39" s="69"/>
      <c r="KJ39" s="69"/>
      <c r="KK39" s="69"/>
      <c r="KL39" s="69"/>
      <c r="KM39" s="69"/>
      <c r="KN39" s="69"/>
      <c r="KO39" s="70"/>
      <c r="KP39" s="79"/>
      <c r="KQ39" s="69"/>
      <c r="KR39" s="69"/>
      <c r="KS39" s="69"/>
      <c r="KT39" s="69"/>
      <c r="KU39" s="69"/>
      <c r="KV39" s="69"/>
      <c r="KW39" s="97"/>
      <c r="KX39" s="79"/>
      <c r="KY39" s="69"/>
      <c r="KZ39" s="69"/>
      <c r="LA39" s="69"/>
      <c r="LB39" s="69"/>
      <c r="LC39" s="69"/>
      <c r="LD39" s="69"/>
      <c r="LE39" s="70"/>
      <c r="LF39" s="79"/>
      <c r="LG39" s="69"/>
      <c r="LH39" s="69"/>
      <c r="LI39" s="69"/>
      <c r="LJ39" s="69"/>
      <c r="LK39" s="69"/>
      <c r="LL39" s="69"/>
      <c r="LM39" s="70"/>
      <c r="LN39" s="110"/>
      <c r="LO39" s="100"/>
      <c r="LP39" s="70"/>
      <c r="LQ39" s="79"/>
      <c r="LR39" s="69"/>
      <c r="LS39" s="69"/>
      <c r="LT39" s="69"/>
      <c r="LU39" s="69"/>
      <c r="LV39" s="69"/>
      <c r="LW39" s="69"/>
      <c r="LX39" s="70"/>
      <c r="LY39" s="79"/>
      <c r="LZ39" s="69"/>
      <c r="MA39" s="69"/>
      <c r="MB39" s="69"/>
      <c r="MC39" s="69"/>
      <c r="MD39" s="69"/>
      <c r="ME39" s="69"/>
      <c r="MF39" s="97"/>
      <c r="MG39" s="79"/>
      <c r="MH39" s="69"/>
      <c r="MI39" s="69"/>
      <c r="MJ39" s="69"/>
      <c r="MK39" s="69"/>
      <c r="ML39" s="69"/>
      <c r="MM39" s="69"/>
      <c r="MN39" s="70"/>
      <c r="MO39" s="79"/>
      <c r="MP39" s="69"/>
      <c r="MQ39" s="69"/>
      <c r="MR39" s="69"/>
      <c r="MS39" s="69"/>
      <c r="MT39" s="69"/>
      <c r="MU39" s="69"/>
      <c r="MV39" s="70"/>
      <c r="MW39" s="110"/>
      <c r="MX39" s="100"/>
      <c r="MY39" s="70"/>
      <c r="MZ39" s="79"/>
      <c r="NA39" s="69"/>
      <c r="NB39" s="69"/>
      <c r="NC39" s="69"/>
      <c r="ND39" s="69"/>
      <c r="NE39" s="69"/>
      <c r="NF39" s="69"/>
      <c r="NG39" s="70"/>
      <c r="NH39" s="79"/>
      <c r="NI39" s="69"/>
      <c r="NJ39" s="69"/>
      <c r="NK39" s="69"/>
      <c r="NL39" s="69"/>
      <c r="NM39" s="69"/>
      <c r="NN39" s="69"/>
      <c r="NO39" s="97"/>
      <c r="NP39" s="79"/>
      <c r="NQ39" s="69"/>
      <c r="NR39" s="69"/>
      <c r="NS39" s="69"/>
      <c r="NT39" s="69"/>
      <c r="NU39" s="69"/>
      <c r="NV39" s="69"/>
      <c r="NW39" s="70"/>
      <c r="NX39" s="79"/>
      <c r="NY39" s="69"/>
      <c r="NZ39" s="69"/>
      <c r="OA39" s="69"/>
      <c r="OB39" s="69"/>
      <c r="OC39" s="69"/>
      <c r="OD39" s="69"/>
      <c r="OE39" s="70"/>
      <c r="OF39" s="110"/>
      <c r="OG39" s="100"/>
      <c r="OH39" s="70"/>
      <c r="OI39" s="79"/>
      <c r="OJ39" s="69"/>
      <c r="OK39" s="69"/>
      <c r="OL39" s="69"/>
      <c r="OM39" s="69"/>
      <c r="ON39" s="69"/>
      <c r="OO39" s="69"/>
      <c r="OP39" s="70"/>
      <c r="OQ39" s="79"/>
      <c r="OR39" s="69"/>
      <c r="OS39" s="69"/>
      <c r="OT39" s="69"/>
      <c r="OU39" s="69"/>
      <c r="OV39" s="69"/>
      <c r="OW39" s="69"/>
      <c r="OX39" s="97"/>
      <c r="OY39" s="79"/>
      <c r="OZ39" s="69"/>
      <c r="PA39" s="69"/>
      <c r="PB39" s="69"/>
      <c r="PC39" s="69"/>
      <c r="PD39" s="69"/>
      <c r="PE39" s="69"/>
      <c r="PF39" s="70"/>
      <c r="PG39" s="79"/>
      <c r="PH39" s="69"/>
      <c r="PI39" s="69"/>
      <c r="PJ39" s="69"/>
      <c r="PK39" s="69"/>
      <c r="PL39" s="69"/>
      <c r="PM39" s="69"/>
      <c r="PN39" s="70"/>
      <c r="PO39" s="110"/>
      <c r="PP39" s="100"/>
      <c r="PQ39" s="70"/>
      <c r="PR39" s="79"/>
      <c r="PS39" s="69"/>
      <c r="PT39" s="69"/>
      <c r="PU39" s="69"/>
      <c r="PV39" s="69"/>
      <c r="PW39" s="69"/>
      <c r="PX39" s="69"/>
      <c r="PY39" s="70"/>
      <c r="PZ39" s="79"/>
      <c r="QA39" s="69"/>
      <c r="QB39" s="69"/>
      <c r="QC39" s="69"/>
      <c r="QD39" s="69"/>
      <c r="QE39" s="69"/>
      <c r="QF39" s="69"/>
      <c r="QG39" s="97"/>
      <c r="QH39" s="79"/>
      <c r="QI39" s="69"/>
      <c r="QJ39" s="69"/>
      <c r="QK39" s="69"/>
      <c r="QL39" s="69"/>
      <c r="QM39" s="69"/>
      <c r="QN39" s="69"/>
      <c r="QO39" s="70"/>
      <c r="QP39" s="79"/>
      <c r="QQ39" s="69"/>
      <c r="QR39" s="69"/>
      <c r="QS39" s="69"/>
      <c r="QT39" s="69"/>
      <c r="QU39" s="69"/>
      <c r="QV39" s="69"/>
      <c r="QW39" s="70"/>
      <c r="QX39" s="110"/>
      <c r="QY39" s="100"/>
      <c r="QZ39" s="70"/>
      <c r="RA39" s="71"/>
    </row>
    <row r="40" spans="1:469" ht="13" x14ac:dyDescent="0.3">
      <c r="A40" s="164"/>
      <c r="B40" s="62"/>
      <c r="C40" s="50"/>
      <c r="D40" s="50"/>
      <c r="E40" s="50"/>
      <c r="F40" s="50"/>
      <c r="G40" s="63"/>
      <c r="H40" s="63"/>
      <c r="I40" s="50"/>
      <c r="J40" s="50"/>
      <c r="K40" s="64"/>
      <c r="L40" s="50"/>
      <c r="M40" s="77"/>
      <c r="N40" s="55"/>
      <c r="O40" s="51"/>
      <c r="P40" s="51"/>
      <c r="Q40" s="51"/>
      <c r="R40" s="51"/>
      <c r="S40" s="51"/>
      <c r="T40" s="51"/>
      <c r="U40" s="56"/>
      <c r="V40" s="55"/>
      <c r="W40" s="51"/>
      <c r="X40" s="51"/>
      <c r="Y40" s="51"/>
      <c r="Z40" s="51"/>
      <c r="AA40" s="51"/>
      <c r="AB40" s="51"/>
      <c r="AC40" s="86"/>
      <c r="AD40" s="55"/>
      <c r="AE40" s="51"/>
      <c r="AF40" s="51"/>
      <c r="AG40" s="51"/>
      <c r="AH40" s="51"/>
      <c r="AI40" s="51"/>
      <c r="AJ40" s="51"/>
      <c r="AK40" s="56"/>
      <c r="AL40" s="55"/>
      <c r="AM40" s="51"/>
      <c r="AN40" s="51"/>
      <c r="AO40" s="51"/>
      <c r="AP40" s="51"/>
      <c r="AQ40" s="51"/>
      <c r="AR40" s="51"/>
      <c r="AS40" s="56"/>
      <c r="AT40" s="92"/>
      <c r="AU40" s="49"/>
      <c r="AV40" s="56"/>
      <c r="AW40" s="55"/>
      <c r="AX40" s="51"/>
      <c r="AY40" s="51"/>
      <c r="AZ40" s="51"/>
      <c r="BA40" s="51"/>
      <c r="BB40" s="51"/>
      <c r="BC40" s="51"/>
      <c r="BD40" s="56"/>
      <c r="BE40" s="55"/>
      <c r="BF40" s="51"/>
      <c r="BG40" s="51"/>
      <c r="BH40" s="51"/>
      <c r="BI40" s="51"/>
      <c r="BJ40" s="51"/>
      <c r="BK40" s="51"/>
      <c r="BL40" s="86"/>
      <c r="BM40" s="55"/>
      <c r="BN40" s="51"/>
      <c r="BO40" s="51"/>
      <c r="BP40" s="51"/>
      <c r="BQ40" s="51"/>
      <c r="BR40" s="51"/>
      <c r="BS40" s="51"/>
      <c r="BT40" s="56"/>
      <c r="BU40" s="55"/>
      <c r="BV40" s="51"/>
      <c r="BW40" s="51"/>
      <c r="BX40" s="51"/>
      <c r="BY40" s="51"/>
      <c r="BZ40" s="51"/>
      <c r="CA40" s="51"/>
      <c r="CB40" s="56"/>
      <c r="CC40" s="92"/>
      <c r="CD40" s="49"/>
      <c r="CE40" s="56"/>
      <c r="CF40" s="55"/>
      <c r="CG40" s="51"/>
      <c r="CH40" s="51"/>
      <c r="CI40" s="51"/>
      <c r="CJ40" s="51"/>
      <c r="CK40" s="51"/>
      <c r="CL40" s="51"/>
      <c r="CM40" s="56"/>
      <c r="CN40" s="55"/>
      <c r="CO40" s="51"/>
      <c r="CP40" s="51"/>
      <c r="CQ40" s="51"/>
      <c r="CR40" s="51"/>
      <c r="CS40" s="51"/>
      <c r="CT40" s="51"/>
      <c r="CU40" s="86"/>
      <c r="CV40" s="55"/>
      <c r="CW40" s="51"/>
      <c r="CX40" s="51"/>
      <c r="CY40" s="51"/>
      <c r="CZ40" s="51"/>
      <c r="DA40" s="51"/>
      <c r="DB40" s="51"/>
      <c r="DC40" s="56"/>
      <c r="DD40" s="55"/>
      <c r="DE40" s="51"/>
      <c r="DF40" s="51"/>
      <c r="DG40" s="51"/>
      <c r="DH40" s="51"/>
      <c r="DI40" s="51"/>
      <c r="DJ40" s="51"/>
      <c r="DK40" s="56"/>
      <c r="DL40" s="92"/>
      <c r="DM40" s="49"/>
      <c r="DN40" s="56"/>
      <c r="DO40" s="55"/>
      <c r="DP40" s="51"/>
      <c r="DQ40" s="51"/>
      <c r="DR40" s="51"/>
      <c r="DS40" s="51"/>
      <c r="DT40" s="51"/>
      <c r="DU40" s="51"/>
      <c r="DV40" s="56"/>
      <c r="DW40" s="55"/>
      <c r="DX40" s="51"/>
      <c r="DY40" s="51"/>
      <c r="DZ40" s="51"/>
      <c r="EA40" s="51"/>
      <c r="EB40" s="51"/>
      <c r="EC40" s="51"/>
      <c r="ED40" s="86"/>
      <c r="EE40" s="55"/>
      <c r="EF40" s="51"/>
      <c r="EG40" s="51"/>
      <c r="EH40" s="51"/>
      <c r="EI40" s="51"/>
      <c r="EJ40" s="51"/>
      <c r="EK40" s="51"/>
      <c r="EL40" s="56"/>
      <c r="EM40" s="55"/>
      <c r="EN40" s="51"/>
      <c r="EO40" s="51"/>
      <c r="EP40" s="51"/>
      <c r="EQ40" s="51"/>
      <c r="ER40" s="51"/>
      <c r="ES40" s="51"/>
      <c r="ET40" s="56"/>
      <c r="EU40" s="92"/>
      <c r="EV40" s="49"/>
      <c r="EW40" s="56"/>
      <c r="EX40" s="55"/>
      <c r="EY40" s="51"/>
      <c r="EZ40" s="51"/>
      <c r="FA40" s="51"/>
      <c r="FB40" s="51"/>
      <c r="FC40" s="51"/>
      <c r="FD40" s="51"/>
      <c r="FE40" s="56"/>
      <c r="FF40" s="55"/>
      <c r="FG40" s="51"/>
      <c r="FH40" s="51"/>
      <c r="FI40" s="51"/>
      <c r="FJ40" s="51"/>
      <c r="FK40" s="51"/>
      <c r="FL40" s="51"/>
      <c r="FM40" s="86"/>
      <c r="FN40" s="55"/>
      <c r="FO40" s="51"/>
      <c r="FP40" s="51"/>
      <c r="FQ40" s="51"/>
      <c r="FR40" s="51"/>
      <c r="FS40" s="51"/>
      <c r="FT40" s="51"/>
      <c r="FU40" s="56"/>
      <c r="FV40" s="55"/>
      <c r="FW40" s="51"/>
      <c r="FX40" s="51"/>
      <c r="FY40" s="51"/>
      <c r="FZ40" s="51"/>
      <c r="GA40" s="51"/>
      <c r="GB40" s="51"/>
      <c r="GC40" s="56"/>
      <c r="GD40" s="92"/>
      <c r="GE40" s="49"/>
      <c r="GF40" s="56"/>
      <c r="GG40" s="55"/>
      <c r="GH40" s="51"/>
      <c r="GI40" s="51"/>
      <c r="GJ40" s="51"/>
      <c r="GK40" s="51"/>
      <c r="GL40" s="51"/>
      <c r="GM40" s="51"/>
      <c r="GN40" s="56"/>
      <c r="GO40" s="55"/>
      <c r="GP40" s="51"/>
      <c r="GQ40" s="51"/>
      <c r="GR40" s="51"/>
      <c r="GS40" s="51"/>
      <c r="GT40" s="51"/>
      <c r="GU40" s="51"/>
      <c r="GV40" s="86"/>
      <c r="GW40" s="55"/>
      <c r="GX40" s="51"/>
      <c r="GY40" s="51"/>
      <c r="GZ40" s="51"/>
      <c r="HA40" s="51"/>
      <c r="HB40" s="51"/>
      <c r="HC40" s="51"/>
      <c r="HD40" s="56"/>
      <c r="HE40" s="55"/>
      <c r="HF40" s="51"/>
      <c r="HG40" s="51"/>
      <c r="HH40" s="51"/>
      <c r="HI40" s="51"/>
      <c r="HJ40" s="51"/>
      <c r="HK40" s="51"/>
      <c r="HL40" s="56"/>
      <c r="HM40" s="92"/>
      <c r="HN40" s="49"/>
      <c r="HO40" s="56"/>
      <c r="HP40" s="55"/>
      <c r="HQ40" s="51"/>
      <c r="HR40" s="51"/>
      <c r="HS40" s="51"/>
      <c r="HT40" s="51"/>
      <c r="HU40" s="51"/>
      <c r="HV40" s="51"/>
      <c r="HW40" s="56"/>
      <c r="HX40" s="55"/>
      <c r="HY40" s="51"/>
      <c r="HZ40" s="51"/>
      <c r="IA40" s="51"/>
      <c r="IB40" s="51"/>
      <c r="IC40" s="51"/>
      <c r="ID40" s="51"/>
      <c r="IE40" s="86"/>
      <c r="IF40" s="55"/>
      <c r="IG40" s="51"/>
      <c r="IH40" s="51"/>
      <c r="II40" s="51"/>
      <c r="IJ40" s="51"/>
      <c r="IK40" s="51"/>
      <c r="IL40" s="51"/>
      <c r="IM40" s="56"/>
      <c r="IN40" s="55"/>
      <c r="IO40" s="51"/>
      <c r="IP40" s="51"/>
      <c r="IQ40" s="51"/>
      <c r="IR40" s="51"/>
      <c r="IS40" s="51"/>
      <c r="IT40" s="51"/>
      <c r="IU40" s="56"/>
      <c r="IV40" s="92"/>
      <c r="IW40" s="49"/>
      <c r="IX40" s="56"/>
      <c r="IY40" s="55"/>
      <c r="IZ40" s="51"/>
      <c r="JA40" s="51"/>
      <c r="JB40" s="51"/>
      <c r="JC40" s="51"/>
      <c r="JD40" s="51"/>
      <c r="JE40" s="51"/>
      <c r="JF40" s="56"/>
      <c r="JG40" s="55"/>
      <c r="JH40" s="51"/>
      <c r="JI40" s="51"/>
      <c r="JJ40" s="51"/>
      <c r="JK40" s="51"/>
      <c r="JL40" s="51"/>
      <c r="JM40" s="51"/>
      <c r="JN40" s="86"/>
      <c r="JO40" s="55"/>
      <c r="JP40" s="51"/>
      <c r="JQ40" s="51"/>
      <c r="JR40" s="51"/>
      <c r="JS40" s="51"/>
      <c r="JT40" s="51"/>
      <c r="JU40" s="51"/>
      <c r="JV40" s="56"/>
      <c r="JW40" s="55"/>
      <c r="JX40" s="51"/>
      <c r="JY40" s="51"/>
      <c r="JZ40" s="51"/>
      <c r="KA40" s="51"/>
      <c r="KB40" s="51"/>
      <c r="KC40" s="51"/>
      <c r="KD40" s="56"/>
      <c r="KE40" s="92"/>
      <c r="KF40" s="49"/>
      <c r="KG40" s="56"/>
      <c r="KH40" s="55"/>
      <c r="KI40" s="51"/>
      <c r="KJ40" s="51"/>
      <c r="KK40" s="51"/>
      <c r="KL40" s="51"/>
      <c r="KM40" s="51"/>
      <c r="KN40" s="51"/>
      <c r="KO40" s="56"/>
      <c r="KP40" s="55"/>
      <c r="KQ40" s="51"/>
      <c r="KR40" s="51"/>
      <c r="KS40" s="51"/>
      <c r="KT40" s="51"/>
      <c r="KU40" s="51"/>
      <c r="KV40" s="51"/>
      <c r="KW40" s="86"/>
      <c r="KX40" s="55"/>
      <c r="KY40" s="51"/>
      <c r="KZ40" s="51"/>
      <c r="LA40" s="51"/>
      <c r="LB40" s="51"/>
      <c r="LC40" s="51"/>
      <c r="LD40" s="51"/>
      <c r="LE40" s="56"/>
      <c r="LF40" s="55"/>
      <c r="LG40" s="51"/>
      <c r="LH40" s="51"/>
      <c r="LI40" s="51"/>
      <c r="LJ40" s="51"/>
      <c r="LK40" s="51"/>
      <c r="LL40" s="51"/>
      <c r="LM40" s="56"/>
      <c r="LN40" s="92"/>
      <c r="LO40" s="49"/>
      <c r="LP40" s="56"/>
      <c r="LQ40" s="55"/>
      <c r="LR40" s="51"/>
      <c r="LS40" s="51"/>
      <c r="LT40" s="51"/>
      <c r="LU40" s="51"/>
      <c r="LV40" s="51"/>
      <c r="LW40" s="51"/>
      <c r="LX40" s="56"/>
      <c r="LY40" s="55"/>
      <c r="LZ40" s="51"/>
      <c r="MA40" s="51"/>
      <c r="MB40" s="51"/>
      <c r="MC40" s="51"/>
      <c r="MD40" s="51"/>
      <c r="ME40" s="51"/>
      <c r="MF40" s="86"/>
      <c r="MG40" s="55"/>
      <c r="MH40" s="51"/>
      <c r="MI40" s="51"/>
      <c r="MJ40" s="51"/>
      <c r="MK40" s="51"/>
      <c r="ML40" s="51"/>
      <c r="MM40" s="51"/>
      <c r="MN40" s="56"/>
      <c r="MO40" s="55"/>
      <c r="MP40" s="51"/>
      <c r="MQ40" s="51"/>
      <c r="MR40" s="51"/>
      <c r="MS40" s="51"/>
      <c r="MT40" s="51"/>
      <c r="MU40" s="51"/>
      <c r="MV40" s="56"/>
      <c r="MW40" s="92"/>
      <c r="MX40" s="49"/>
      <c r="MY40" s="56"/>
      <c r="MZ40" s="55"/>
      <c r="NA40" s="51"/>
      <c r="NB40" s="51"/>
      <c r="NC40" s="51"/>
      <c r="ND40" s="51"/>
      <c r="NE40" s="51"/>
      <c r="NF40" s="51"/>
      <c r="NG40" s="56"/>
      <c r="NH40" s="55"/>
      <c r="NI40" s="51"/>
      <c r="NJ40" s="51"/>
      <c r="NK40" s="51"/>
      <c r="NL40" s="51"/>
      <c r="NM40" s="51"/>
      <c r="NN40" s="51"/>
      <c r="NO40" s="86"/>
      <c r="NP40" s="55"/>
      <c r="NQ40" s="51"/>
      <c r="NR40" s="51"/>
      <c r="NS40" s="51"/>
      <c r="NT40" s="51"/>
      <c r="NU40" s="51"/>
      <c r="NV40" s="51"/>
      <c r="NW40" s="56"/>
      <c r="NX40" s="55"/>
      <c r="NY40" s="51"/>
      <c r="NZ40" s="51"/>
      <c r="OA40" s="51"/>
      <c r="OB40" s="51"/>
      <c r="OC40" s="51"/>
      <c r="OD40" s="51"/>
      <c r="OE40" s="56"/>
      <c r="OF40" s="92"/>
      <c r="OG40" s="49"/>
      <c r="OH40" s="56"/>
      <c r="OI40" s="55"/>
      <c r="OJ40" s="51"/>
      <c r="OK40" s="51"/>
      <c r="OL40" s="51"/>
      <c r="OM40" s="51"/>
      <c r="ON40" s="51"/>
      <c r="OO40" s="51"/>
      <c r="OP40" s="56"/>
      <c r="OQ40" s="55"/>
      <c r="OR40" s="51"/>
      <c r="OS40" s="51"/>
      <c r="OT40" s="51"/>
      <c r="OU40" s="51"/>
      <c r="OV40" s="51"/>
      <c r="OW40" s="51"/>
      <c r="OX40" s="86"/>
      <c r="OY40" s="55"/>
      <c r="OZ40" s="51"/>
      <c r="PA40" s="51"/>
      <c r="PB40" s="51"/>
      <c r="PC40" s="51"/>
      <c r="PD40" s="51"/>
      <c r="PE40" s="51"/>
      <c r="PF40" s="56"/>
      <c r="PG40" s="55"/>
      <c r="PH40" s="51"/>
      <c r="PI40" s="51"/>
      <c r="PJ40" s="51"/>
      <c r="PK40" s="51"/>
      <c r="PL40" s="51"/>
      <c r="PM40" s="51"/>
      <c r="PN40" s="56"/>
      <c r="PO40" s="92"/>
      <c r="PP40" s="49"/>
      <c r="PQ40" s="56"/>
      <c r="PR40" s="55"/>
      <c r="PS40" s="51"/>
      <c r="PT40" s="51"/>
      <c r="PU40" s="51"/>
      <c r="PV40" s="51"/>
      <c r="PW40" s="51"/>
      <c r="PX40" s="51"/>
      <c r="PY40" s="56"/>
      <c r="PZ40" s="55"/>
      <c r="QA40" s="51"/>
      <c r="QB40" s="51"/>
      <c r="QC40" s="51"/>
      <c r="QD40" s="51"/>
      <c r="QE40" s="51"/>
      <c r="QF40" s="51"/>
      <c r="QG40" s="86"/>
      <c r="QH40" s="55"/>
      <c r="QI40" s="51"/>
      <c r="QJ40" s="51"/>
      <c r="QK40" s="51"/>
      <c r="QL40" s="51"/>
      <c r="QM40" s="51"/>
      <c r="QN40" s="51"/>
      <c r="QO40" s="56"/>
      <c r="QP40" s="55"/>
      <c r="QQ40" s="51"/>
      <c r="QR40" s="51"/>
      <c r="QS40" s="51"/>
      <c r="QT40" s="51"/>
      <c r="QU40" s="51"/>
      <c r="QV40" s="51"/>
      <c r="QW40" s="56"/>
      <c r="QX40" s="92"/>
      <c r="QY40" s="49"/>
      <c r="QZ40" s="56"/>
      <c r="RA40" s="43"/>
    </row>
    <row r="41" spans="1:469" s="72" customFormat="1" ht="13" x14ac:dyDescent="0.3">
      <c r="A41" s="164"/>
      <c r="B41" s="65"/>
      <c r="C41" s="66"/>
      <c r="D41" s="66"/>
      <c r="E41" s="66"/>
      <c r="F41" s="66"/>
      <c r="G41" s="67"/>
      <c r="H41" s="67"/>
      <c r="I41" s="66"/>
      <c r="J41" s="66"/>
      <c r="K41" s="68"/>
      <c r="L41" s="66"/>
      <c r="M41" s="78"/>
      <c r="N41" s="79"/>
      <c r="O41" s="69"/>
      <c r="P41" s="69"/>
      <c r="Q41" s="69"/>
      <c r="R41" s="69"/>
      <c r="S41" s="69"/>
      <c r="T41" s="69"/>
      <c r="U41" s="70"/>
      <c r="V41" s="79"/>
      <c r="W41" s="69"/>
      <c r="X41" s="69"/>
      <c r="Y41" s="69"/>
      <c r="Z41" s="69"/>
      <c r="AA41" s="69"/>
      <c r="AB41" s="69"/>
      <c r="AC41" s="97"/>
      <c r="AD41" s="79"/>
      <c r="AE41" s="69"/>
      <c r="AF41" s="69"/>
      <c r="AG41" s="69"/>
      <c r="AH41" s="69"/>
      <c r="AI41" s="69"/>
      <c r="AJ41" s="69"/>
      <c r="AK41" s="70"/>
      <c r="AL41" s="79"/>
      <c r="AM41" s="69"/>
      <c r="AN41" s="69"/>
      <c r="AO41" s="69"/>
      <c r="AP41" s="69"/>
      <c r="AQ41" s="69"/>
      <c r="AR41" s="69"/>
      <c r="AS41" s="70"/>
      <c r="AT41" s="110"/>
      <c r="AU41" s="100"/>
      <c r="AV41" s="70"/>
      <c r="AW41" s="79"/>
      <c r="AX41" s="69"/>
      <c r="AY41" s="69"/>
      <c r="AZ41" s="69"/>
      <c r="BA41" s="69"/>
      <c r="BB41" s="69"/>
      <c r="BC41" s="69"/>
      <c r="BD41" s="70"/>
      <c r="BE41" s="79"/>
      <c r="BF41" s="69"/>
      <c r="BG41" s="69"/>
      <c r="BH41" s="69"/>
      <c r="BI41" s="69"/>
      <c r="BJ41" s="69"/>
      <c r="BK41" s="69"/>
      <c r="BL41" s="97"/>
      <c r="BM41" s="79"/>
      <c r="BN41" s="69"/>
      <c r="BO41" s="69"/>
      <c r="BP41" s="69"/>
      <c r="BQ41" s="69"/>
      <c r="BR41" s="69"/>
      <c r="BS41" s="69"/>
      <c r="BT41" s="70"/>
      <c r="BU41" s="79"/>
      <c r="BV41" s="69"/>
      <c r="BW41" s="69"/>
      <c r="BX41" s="69"/>
      <c r="BY41" s="69"/>
      <c r="BZ41" s="69"/>
      <c r="CA41" s="69"/>
      <c r="CB41" s="70"/>
      <c r="CC41" s="110"/>
      <c r="CD41" s="100"/>
      <c r="CE41" s="70"/>
      <c r="CF41" s="79"/>
      <c r="CG41" s="69"/>
      <c r="CH41" s="69"/>
      <c r="CI41" s="69"/>
      <c r="CJ41" s="69"/>
      <c r="CK41" s="69"/>
      <c r="CL41" s="69"/>
      <c r="CM41" s="70"/>
      <c r="CN41" s="79"/>
      <c r="CO41" s="69"/>
      <c r="CP41" s="69"/>
      <c r="CQ41" s="69"/>
      <c r="CR41" s="69"/>
      <c r="CS41" s="69"/>
      <c r="CT41" s="69"/>
      <c r="CU41" s="97"/>
      <c r="CV41" s="79"/>
      <c r="CW41" s="69"/>
      <c r="CX41" s="69"/>
      <c r="CY41" s="69"/>
      <c r="CZ41" s="69"/>
      <c r="DA41" s="69"/>
      <c r="DB41" s="69"/>
      <c r="DC41" s="70"/>
      <c r="DD41" s="79"/>
      <c r="DE41" s="69"/>
      <c r="DF41" s="69"/>
      <c r="DG41" s="69"/>
      <c r="DH41" s="69"/>
      <c r="DI41" s="69"/>
      <c r="DJ41" s="69"/>
      <c r="DK41" s="70"/>
      <c r="DL41" s="110"/>
      <c r="DM41" s="100"/>
      <c r="DN41" s="70"/>
      <c r="DO41" s="79"/>
      <c r="DP41" s="69"/>
      <c r="DQ41" s="69"/>
      <c r="DR41" s="69"/>
      <c r="DS41" s="69"/>
      <c r="DT41" s="69"/>
      <c r="DU41" s="69"/>
      <c r="DV41" s="70"/>
      <c r="DW41" s="79"/>
      <c r="DX41" s="69"/>
      <c r="DY41" s="69"/>
      <c r="DZ41" s="69"/>
      <c r="EA41" s="69"/>
      <c r="EB41" s="69"/>
      <c r="EC41" s="69"/>
      <c r="ED41" s="97"/>
      <c r="EE41" s="79"/>
      <c r="EF41" s="69"/>
      <c r="EG41" s="69"/>
      <c r="EH41" s="69"/>
      <c r="EI41" s="69"/>
      <c r="EJ41" s="69"/>
      <c r="EK41" s="69"/>
      <c r="EL41" s="70"/>
      <c r="EM41" s="79"/>
      <c r="EN41" s="69"/>
      <c r="EO41" s="69"/>
      <c r="EP41" s="69"/>
      <c r="EQ41" s="69"/>
      <c r="ER41" s="69"/>
      <c r="ES41" s="69"/>
      <c r="ET41" s="70"/>
      <c r="EU41" s="110"/>
      <c r="EV41" s="100"/>
      <c r="EW41" s="70"/>
      <c r="EX41" s="79"/>
      <c r="EY41" s="69"/>
      <c r="EZ41" s="69"/>
      <c r="FA41" s="69"/>
      <c r="FB41" s="69"/>
      <c r="FC41" s="69"/>
      <c r="FD41" s="69"/>
      <c r="FE41" s="70"/>
      <c r="FF41" s="79"/>
      <c r="FG41" s="69"/>
      <c r="FH41" s="69"/>
      <c r="FI41" s="69"/>
      <c r="FJ41" s="69"/>
      <c r="FK41" s="69"/>
      <c r="FL41" s="69"/>
      <c r="FM41" s="97"/>
      <c r="FN41" s="79"/>
      <c r="FO41" s="69"/>
      <c r="FP41" s="69"/>
      <c r="FQ41" s="69"/>
      <c r="FR41" s="69"/>
      <c r="FS41" s="69"/>
      <c r="FT41" s="69"/>
      <c r="FU41" s="70"/>
      <c r="FV41" s="79"/>
      <c r="FW41" s="69"/>
      <c r="FX41" s="69"/>
      <c r="FY41" s="69"/>
      <c r="FZ41" s="69"/>
      <c r="GA41" s="69"/>
      <c r="GB41" s="69"/>
      <c r="GC41" s="70"/>
      <c r="GD41" s="110"/>
      <c r="GE41" s="100"/>
      <c r="GF41" s="70"/>
      <c r="GG41" s="79"/>
      <c r="GH41" s="69"/>
      <c r="GI41" s="69"/>
      <c r="GJ41" s="69"/>
      <c r="GK41" s="69"/>
      <c r="GL41" s="69"/>
      <c r="GM41" s="69"/>
      <c r="GN41" s="70"/>
      <c r="GO41" s="79"/>
      <c r="GP41" s="69"/>
      <c r="GQ41" s="69"/>
      <c r="GR41" s="69"/>
      <c r="GS41" s="69"/>
      <c r="GT41" s="69"/>
      <c r="GU41" s="69"/>
      <c r="GV41" s="97"/>
      <c r="GW41" s="79"/>
      <c r="GX41" s="69"/>
      <c r="GY41" s="69"/>
      <c r="GZ41" s="69"/>
      <c r="HA41" s="69"/>
      <c r="HB41" s="69"/>
      <c r="HC41" s="69"/>
      <c r="HD41" s="70"/>
      <c r="HE41" s="79"/>
      <c r="HF41" s="69"/>
      <c r="HG41" s="69"/>
      <c r="HH41" s="69"/>
      <c r="HI41" s="69"/>
      <c r="HJ41" s="69"/>
      <c r="HK41" s="69"/>
      <c r="HL41" s="70"/>
      <c r="HM41" s="110"/>
      <c r="HN41" s="100"/>
      <c r="HO41" s="70"/>
      <c r="HP41" s="79"/>
      <c r="HQ41" s="69"/>
      <c r="HR41" s="69"/>
      <c r="HS41" s="69"/>
      <c r="HT41" s="69"/>
      <c r="HU41" s="69"/>
      <c r="HV41" s="69"/>
      <c r="HW41" s="70"/>
      <c r="HX41" s="79"/>
      <c r="HY41" s="69"/>
      <c r="HZ41" s="69"/>
      <c r="IA41" s="69"/>
      <c r="IB41" s="69"/>
      <c r="IC41" s="69"/>
      <c r="ID41" s="69"/>
      <c r="IE41" s="97"/>
      <c r="IF41" s="79"/>
      <c r="IG41" s="69"/>
      <c r="IH41" s="69"/>
      <c r="II41" s="69"/>
      <c r="IJ41" s="69"/>
      <c r="IK41" s="69"/>
      <c r="IL41" s="69"/>
      <c r="IM41" s="70"/>
      <c r="IN41" s="79"/>
      <c r="IO41" s="69"/>
      <c r="IP41" s="69"/>
      <c r="IQ41" s="69"/>
      <c r="IR41" s="69"/>
      <c r="IS41" s="69"/>
      <c r="IT41" s="69"/>
      <c r="IU41" s="70"/>
      <c r="IV41" s="110"/>
      <c r="IW41" s="100"/>
      <c r="IX41" s="70"/>
      <c r="IY41" s="79"/>
      <c r="IZ41" s="69"/>
      <c r="JA41" s="69"/>
      <c r="JB41" s="69"/>
      <c r="JC41" s="69"/>
      <c r="JD41" s="69"/>
      <c r="JE41" s="69"/>
      <c r="JF41" s="70"/>
      <c r="JG41" s="79"/>
      <c r="JH41" s="69"/>
      <c r="JI41" s="69"/>
      <c r="JJ41" s="69"/>
      <c r="JK41" s="69"/>
      <c r="JL41" s="69"/>
      <c r="JM41" s="69"/>
      <c r="JN41" s="97"/>
      <c r="JO41" s="79"/>
      <c r="JP41" s="69"/>
      <c r="JQ41" s="69"/>
      <c r="JR41" s="69"/>
      <c r="JS41" s="69"/>
      <c r="JT41" s="69"/>
      <c r="JU41" s="69"/>
      <c r="JV41" s="70"/>
      <c r="JW41" s="79"/>
      <c r="JX41" s="69"/>
      <c r="JY41" s="69"/>
      <c r="JZ41" s="69"/>
      <c r="KA41" s="69"/>
      <c r="KB41" s="69"/>
      <c r="KC41" s="69"/>
      <c r="KD41" s="70"/>
      <c r="KE41" s="110"/>
      <c r="KF41" s="100"/>
      <c r="KG41" s="70"/>
      <c r="KH41" s="79"/>
      <c r="KI41" s="69"/>
      <c r="KJ41" s="69"/>
      <c r="KK41" s="69"/>
      <c r="KL41" s="69"/>
      <c r="KM41" s="69"/>
      <c r="KN41" s="69"/>
      <c r="KO41" s="70"/>
      <c r="KP41" s="79"/>
      <c r="KQ41" s="69"/>
      <c r="KR41" s="69"/>
      <c r="KS41" s="69"/>
      <c r="KT41" s="69"/>
      <c r="KU41" s="69"/>
      <c r="KV41" s="69"/>
      <c r="KW41" s="97"/>
      <c r="KX41" s="79"/>
      <c r="KY41" s="69"/>
      <c r="KZ41" s="69"/>
      <c r="LA41" s="69"/>
      <c r="LB41" s="69"/>
      <c r="LC41" s="69"/>
      <c r="LD41" s="69"/>
      <c r="LE41" s="70"/>
      <c r="LF41" s="79"/>
      <c r="LG41" s="69"/>
      <c r="LH41" s="69"/>
      <c r="LI41" s="69"/>
      <c r="LJ41" s="69"/>
      <c r="LK41" s="69"/>
      <c r="LL41" s="69"/>
      <c r="LM41" s="70"/>
      <c r="LN41" s="110"/>
      <c r="LO41" s="100"/>
      <c r="LP41" s="70"/>
      <c r="LQ41" s="79"/>
      <c r="LR41" s="69"/>
      <c r="LS41" s="69"/>
      <c r="LT41" s="69"/>
      <c r="LU41" s="69"/>
      <c r="LV41" s="69"/>
      <c r="LW41" s="69"/>
      <c r="LX41" s="70"/>
      <c r="LY41" s="79"/>
      <c r="LZ41" s="69"/>
      <c r="MA41" s="69"/>
      <c r="MB41" s="69"/>
      <c r="MC41" s="69"/>
      <c r="MD41" s="69"/>
      <c r="ME41" s="69"/>
      <c r="MF41" s="97"/>
      <c r="MG41" s="79"/>
      <c r="MH41" s="69"/>
      <c r="MI41" s="69"/>
      <c r="MJ41" s="69"/>
      <c r="MK41" s="69"/>
      <c r="ML41" s="69"/>
      <c r="MM41" s="69"/>
      <c r="MN41" s="70"/>
      <c r="MO41" s="79"/>
      <c r="MP41" s="69"/>
      <c r="MQ41" s="69"/>
      <c r="MR41" s="69"/>
      <c r="MS41" s="69"/>
      <c r="MT41" s="69"/>
      <c r="MU41" s="69"/>
      <c r="MV41" s="70"/>
      <c r="MW41" s="110"/>
      <c r="MX41" s="100"/>
      <c r="MY41" s="70"/>
      <c r="MZ41" s="79"/>
      <c r="NA41" s="69"/>
      <c r="NB41" s="69"/>
      <c r="NC41" s="69"/>
      <c r="ND41" s="69"/>
      <c r="NE41" s="69"/>
      <c r="NF41" s="69"/>
      <c r="NG41" s="70"/>
      <c r="NH41" s="79"/>
      <c r="NI41" s="69"/>
      <c r="NJ41" s="69"/>
      <c r="NK41" s="69"/>
      <c r="NL41" s="69"/>
      <c r="NM41" s="69"/>
      <c r="NN41" s="69"/>
      <c r="NO41" s="97"/>
      <c r="NP41" s="79"/>
      <c r="NQ41" s="69"/>
      <c r="NR41" s="69"/>
      <c r="NS41" s="69"/>
      <c r="NT41" s="69"/>
      <c r="NU41" s="69"/>
      <c r="NV41" s="69"/>
      <c r="NW41" s="70"/>
      <c r="NX41" s="79"/>
      <c r="NY41" s="69"/>
      <c r="NZ41" s="69"/>
      <c r="OA41" s="69"/>
      <c r="OB41" s="69"/>
      <c r="OC41" s="69"/>
      <c r="OD41" s="69"/>
      <c r="OE41" s="70"/>
      <c r="OF41" s="110"/>
      <c r="OG41" s="100"/>
      <c r="OH41" s="70"/>
      <c r="OI41" s="79"/>
      <c r="OJ41" s="69"/>
      <c r="OK41" s="69"/>
      <c r="OL41" s="69"/>
      <c r="OM41" s="69"/>
      <c r="ON41" s="69"/>
      <c r="OO41" s="69"/>
      <c r="OP41" s="70"/>
      <c r="OQ41" s="79"/>
      <c r="OR41" s="69"/>
      <c r="OS41" s="69"/>
      <c r="OT41" s="69"/>
      <c r="OU41" s="69"/>
      <c r="OV41" s="69"/>
      <c r="OW41" s="69"/>
      <c r="OX41" s="97"/>
      <c r="OY41" s="79"/>
      <c r="OZ41" s="69"/>
      <c r="PA41" s="69"/>
      <c r="PB41" s="69"/>
      <c r="PC41" s="69"/>
      <c r="PD41" s="69"/>
      <c r="PE41" s="69"/>
      <c r="PF41" s="70"/>
      <c r="PG41" s="79"/>
      <c r="PH41" s="69"/>
      <c r="PI41" s="69"/>
      <c r="PJ41" s="69"/>
      <c r="PK41" s="69"/>
      <c r="PL41" s="69"/>
      <c r="PM41" s="69"/>
      <c r="PN41" s="70"/>
      <c r="PO41" s="110"/>
      <c r="PP41" s="100"/>
      <c r="PQ41" s="70"/>
      <c r="PR41" s="79"/>
      <c r="PS41" s="69"/>
      <c r="PT41" s="69"/>
      <c r="PU41" s="69"/>
      <c r="PV41" s="69"/>
      <c r="PW41" s="69"/>
      <c r="PX41" s="69"/>
      <c r="PY41" s="70"/>
      <c r="PZ41" s="79"/>
      <c r="QA41" s="69"/>
      <c r="QB41" s="69"/>
      <c r="QC41" s="69"/>
      <c r="QD41" s="69"/>
      <c r="QE41" s="69"/>
      <c r="QF41" s="69"/>
      <c r="QG41" s="97"/>
      <c r="QH41" s="79"/>
      <c r="QI41" s="69"/>
      <c r="QJ41" s="69"/>
      <c r="QK41" s="69"/>
      <c r="QL41" s="69"/>
      <c r="QM41" s="69"/>
      <c r="QN41" s="69"/>
      <c r="QO41" s="70"/>
      <c r="QP41" s="79"/>
      <c r="QQ41" s="69"/>
      <c r="QR41" s="69"/>
      <c r="QS41" s="69"/>
      <c r="QT41" s="69"/>
      <c r="QU41" s="69"/>
      <c r="QV41" s="69"/>
      <c r="QW41" s="70"/>
      <c r="QX41" s="110"/>
      <c r="QY41" s="100"/>
      <c r="QZ41" s="70"/>
      <c r="RA41" s="71"/>
    </row>
    <row r="42" spans="1:469" ht="13" x14ac:dyDescent="0.3">
      <c r="A42" s="164"/>
      <c r="B42" s="62"/>
      <c r="C42" s="50"/>
      <c r="D42" s="50"/>
      <c r="E42" s="50"/>
      <c r="F42" s="50"/>
      <c r="G42" s="63"/>
      <c r="H42" s="63"/>
      <c r="I42" s="50"/>
      <c r="J42" s="50"/>
      <c r="K42" s="64"/>
      <c r="L42" s="50"/>
      <c r="M42" s="77"/>
      <c r="N42" s="55"/>
      <c r="O42" s="51"/>
      <c r="P42" s="51"/>
      <c r="Q42" s="51"/>
      <c r="R42" s="51"/>
      <c r="S42" s="51"/>
      <c r="T42" s="51"/>
      <c r="U42" s="56"/>
      <c r="V42" s="55"/>
      <c r="W42" s="51"/>
      <c r="X42" s="51"/>
      <c r="Y42" s="51"/>
      <c r="Z42" s="51"/>
      <c r="AA42" s="51"/>
      <c r="AB42" s="51"/>
      <c r="AC42" s="86"/>
      <c r="AD42" s="55"/>
      <c r="AE42" s="51"/>
      <c r="AF42" s="51"/>
      <c r="AG42" s="51"/>
      <c r="AH42" s="51"/>
      <c r="AI42" s="51"/>
      <c r="AJ42" s="51"/>
      <c r="AK42" s="56"/>
      <c r="AL42" s="55"/>
      <c r="AM42" s="51"/>
      <c r="AN42" s="51"/>
      <c r="AO42" s="51"/>
      <c r="AP42" s="51"/>
      <c r="AQ42" s="51"/>
      <c r="AR42" s="51"/>
      <c r="AS42" s="56"/>
      <c r="AT42" s="92"/>
      <c r="AU42" s="49"/>
      <c r="AV42" s="56"/>
      <c r="AW42" s="55"/>
      <c r="AX42" s="51"/>
      <c r="AY42" s="51"/>
      <c r="AZ42" s="51"/>
      <c r="BA42" s="51"/>
      <c r="BB42" s="51"/>
      <c r="BC42" s="51"/>
      <c r="BD42" s="56"/>
      <c r="BE42" s="55"/>
      <c r="BF42" s="51"/>
      <c r="BG42" s="51"/>
      <c r="BH42" s="51"/>
      <c r="BI42" s="51"/>
      <c r="BJ42" s="51"/>
      <c r="BK42" s="51"/>
      <c r="BL42" s="86"/>
      <c r="BM42" s="55"/>
      <c r="BN42" s="51"/>
      <c r="BO42" s="51"/>
      <c r="BP42" s="51"/>
      <c r="BQ42" s="51"/>
      <c r="BR42" s="51"/>
      <c r="BS42" s="51"/>
      <c r="BT42" s="56"/>
      <c r="BU42" s="55"/>
      <c r="BV42" s="51"/>
      <c r="BW42" s="51"/>
      <c r="BX42" s="51"/>
      <c r="BY42" s="51"/>
      <c r="BZ42" s="51"/>
      <c r="CA42" s="51"/>
      <c r="CB42" s="56"/>
      <c r="CC42" s="92"/>
      <c r="CD42" s="49"/>
      <c r="CE42" s="56"/>
      <c r="CF42" s="55"/>
      <c r="CG42" s="51"/>
      <c r="CH42" s="51"/>
      <c r="CI42" s="51"/>
      <c r="CJ42" s="51"/>
      <c r="CK42" s="51"/>
      <c r="CL42" s="51"/>
      <c r="CM42" s="56"/>
      <c r="CN42" s="55"/>
      <c r="CO42" s="51"/>
      <c r="CP42" s="51"/>
      <c r="CQ42" s="51"/>
      <c r="CR42" s="51"/>
      <c r="CS42" s="51"/>
      <c r="CT42" s="51"/>
      <c r="CU42" s="86"/>
      <c r="CV42" s="55"/>
      <c r="CW42" s="51"/>
      <c r="CX42" s="51"/>
      <c r="CY42" s="51"/>
      <c r="CZ42" s="51"/>
      <c r="DA42" s="51"/>
      <c r="DB42" s="51"/>
      <c r="DC42" s="56"/>
      <c r="DD42" s="55"/>
      <c r="DE42" s="51"/>
      <c r="DF42" s="51"/>
      <c r="DG42" s="51"/>
      <c r="DH42" s="51"/>
      <c r="DI42" s="51"/>
      <c r="DJ42" s="51"/>
      <c r="DK42" s="56"/>
      <c r="DL42" s="92"/>
      <c r="DM42" s="49"/>
      <c r="DN42" s="56"/>
      <c r="DO42" s="55"/>
      <c r="DP42" s="51"/>
      <c r="DQ42" s="51"/>
      <c r="DR42" s="51"/>
      <c r="DS42" s="51"/>
      <c r="DT42" s="51"/>
      <c r="DU42" s="51"/>
      <c r="DV42" s="56"/>
      <c r="DW42" s="55"/>
      <c r="DX42" s="51"/>
      <c r="DY42" s="51"/>
      <c r="DZ42" s="51"/>
      <c r="EA42" s="51"/>
      <c r="EB42" s="51"/>
      <c r="EC42" s="51"/>
      <c r="ED42" s="86"/>
      <c r="EE42" s="55"/>
      <c r="EF42" s="51"/>
      <c r="EG42" s="51"/>
      <c r="EH42" s="51"/>
      <c r="EI42" s="51"/>
      <c r="EJ42" s="51"/>
      <c r="EK42" s="51"/>
      <c r="EL42" s="56"/>
      <c r="EM42" s="55"/>
      <c r="EN42" s="51"/>
      <c r="EO42" s="51"/>
      <c r="EP42" s="51"/>
      <c r="EQ42" s="51"/>
      <c r="ER42" s="51"/>
      <c r="ES42" s="51"/>
      <c r="ET42" s="56"/>
      <c r="EU42" s="92"/>
      <c r="EV42" s="49"/>
      <c r="EW42" s="56"/>
      <c r="EX42" s="55"/>
      <c r="EY42" s="51"/>
      <c r="EZ42" s="51"/>
      <c r="FA42" s="51"/>
      <c r="FB42" s="51"/>
      <c r="FC42" s="51"/>
      <c r="FD42" s="51"/>
      <c r="FE42" s="56"/>
      <c r="FF42" s="55"/>
      <c r="FG42" s="51"/>
      <c r="FH42" s="51"/>
      <c r="FI42" s="51"/>
      <c r="FJ42" s="51"/>
      <c r="FK42" s="51"/>
      <c r="FL42" s="51"/>
      <c r="FM42" s="86"/>
      <c r="FN42" s="55"/>
      <c r="FO42" s="51"/>
      <c r="FP42" s="51"/>
      <c r="FQ42" s="51"/>
      <c r="FR42" s="51"/>
      <c r="FS42" s="51"/>
      <c r="FT42" s="51"/>
      <c r="FU42" s="56"/>
      <c r="FV42" s="55"/>
      <c r="FW42" s="51"/>
      <c r="FX42" s="51"/>
      <c r="FY42" s="51"/>
      <c r="FZ42" s="51"/>
      <c r="GA42" s="51"/>
      <c r="GB42" s="51"/>
      <c r="GC42" s="56"/>
      <c r="GD42" s="92"/>
      <c r="GE42" s="49"/>
      <c r="GF42" s="56"/>
      <c r="GG42" s="55"/>
      <c r="GH42" s="51"/>
      <c r="GI42" s="51"/>
      <c r="GJ42" s="51"/>
      <c r="GK42" s="51"/>
      <c r="GL42" s="51"/>
      <c r="GM42" s="51"/>
      <c r="GN42" s="56"/>
      <c r="GO42" s="55"/>
      <c r="GP42" s="51"/>
      <c r="GQ42" s="51"/>
      <c r="GR42" s="51"/>
      <c r="GS42" s="51"/>
      <c r="GT42" s="51"/>
      <c r="GU42" s="51"/>
      <c r="GV42" s="86"/>
      <c r="GW42" s="55"/>
      <c r="GX42" s="51"/>
      <c r="GY42" s="51"/>
      <c r="GZ42" s="51"/>
      <c r="HA42" s="51"/>
      <c r="HB42" s="51"/>
      <c r="HC42" s="51"/>
      <c r="HD42" s="56"/>
      <c r="HE42" s="55"/>
      <c r="HF42" s="51"/>
      <c r="HG42" s="51"/>
      <c r="HH42" s="51"/>
      <c r="HI42" s="51"/>
      <c r="HJ42" s="51"/>
      <c r="HK42" s="51"/>
      <c r="HL42" s="56"/>
      <c r="HM42" s="92"/>
      <c r="HN42" s="49"/>
      <c r="HO42" s="56"/>
      <c r="HP42" s="55"/>
      <c r="HQ42" s="51"/>
      <c r="HR42" s="51"/>
      <c r="HS42" s="51"/>
      <c r="HT42" s="51"/>
      <c r="HU42" s="51"/>
      <c r="HV42" s="51"/>
      <c r="HW42" s="56"/>
      <c r="HX42" s="55"/>
      <c r="HY42" s="51"/>
      <c r="HZ42" s="51"/>
      <c r="IA42" s="51"/>
      <c r="IB42" s="51"/>
      <c r="IC42" s="51"/>
      <c r="ID42" s="51"/>
      <c r="IE42" s="86"/>
      <c r="IF42" s="55"/>
      <c r="IG42" s="51"/>
      <c r="IH42" s="51"/>
      <c r="II42" s="51"/>
      <c r="IJ42" s="51"/>
      <c r="IK42" s="51"/>
      <c r="IL42" s="51"/>
      <c r="IM42" s="56"/>
      <c r="IN42" s="55"/>
      <c r="IO42" s="51"/>
      <c r="IP42" s="51"/>
      <c r="IQ42" s="51"/>
      <c r="IR42" s="51"/>
      <c r="IS42" s="51"/>
      <c r="IT42" s="51"/>
      <c r="IU42" s="56"/>
      <c r="IV42" s="92"/>
      <c r="IW42" s="49"/>
      <c r="IX42" s="56"/>
      <c r="IY42" s="55"/>
      <c r="IZ42" s="51"/>
      <c r="JA42" s="51"/>
      <c r="JB42" s="51"/>
      <c r="JC42" s="51"/>
      <c r="JD42" s="51"/>
      <c r="JE42" s="51"/>
      <c r="JF42" s="56"/>
      <c r="JG42" s="55"/>
      <c r="JH42" s="51"/>
      <c r="JI42" s="51"/>
      <c r="JJ42" s="51"/>
      <c r="JK42" s="51"/>
      <c r="JL42" s="51"/>
      <c r="JM42" s="51"/>
      <c r="JN42" s="86"/>
      <c r="JO42" s="55"/>
      <c r="JP42" s="51"/>
      <c r="JQ42" s="51"/>
      <c r="JR42" s="51"/>
      <c r="JS42" s="51"/>
      <c r="JT42" s="51"/>
      <c r="JU42" s="51"/>
      <c r="JV42" s="56"/>
      <c r="JW42" s="55"/>
      <c r="JX42" s="51"/>
      <c r="JY42" s="51"/>
      <c r="JZ42" s="51"/>
      <c r="KA42" s="51"/>
      <c r="KB42" s="51"/>
      <c r="KC42" s="51"/>
      <c r="KD42" s="56"/>
      <c r="KE42" s="92"/>
      <c r="KF42" s="49"/>
      <c r="KG42" s="56"/>
      <c r="KH42" s="55"/>
      <c r="KI42" s="51"/>
      <c r="KJ42" s="51"/>
      <c r="KK42" s="51"/>
      <c r="KL42" s="51"/>
      <c r="KM42" s="51"/>
      <c r="KN42" s="51"/>
      <c r="KO42" s="56"/>
      <c r="KP42" s="55"/>
      <c r="KQ42" s="51"/>
      <c r="KR42" s="51"/>
      <c r="KS42" s="51"/>
      <c r="KT42" s="51"/>
      <c r="KU42" s="51"/>
      <c r="KV42" s="51"/>
      <c r="KW42" s="86"/>
      <c r="KX42" s="55"/>
      <c r="KY42" s="51"/>
      <c r="KZ42" s="51"/>
      <c r="LA42" s="51"/>
      <c r="LB42" s="51"/>
      <c r="LC42" s="51"/>
      <c r="LD42" s="51"/>
      <c r="LE42" s="56"/>
      <c r="LF42" s="55"/>
      <c r="LG42" s="51"/>
      <c r="LH42" s="51"/>
      <c r="LI42" s="51"/>
      <c r="LJ42" s="51"/>
      <c r="LK42" s="51"/>
      <c r="LL42" s="51"/>
      <c r="LM42" s="56"/>
      <c r="LN42" s="92"/>
      <c r="LO42" s="49"/>
      <c r="LP42" s="56"/>
      <c r="LQ42" s="55"/>
      <c r="LR42" s="51"/>
      <c r="LS42" s="51"/>
      <c r="LT42" s="51"/>
      <c r="LU42" s="51"/>
      <c r="LV42" s="51"/>
      <c r="LW42" s="51"/>
      <c r="LX42" s="56"/>
      <c r="LY42" s="55"/>
      <c r="LZ42" s="51"/>
      <c r="MA42" s="51"/>
      <c r="MB42" s="51"/>
      <c r="MC42" s="51"/>
      <c r="MD42" s="51"/>
      <c r="ME42" s="51"/>
      <c r="MF42" s="86"/>
      <c r="MG42" s="55"/>
      <c r="MH42" s="51"/>
      <c r="MI42" s="51"/>
      <c r="MJ42" s="51"/>
      <c r="MK42" s="51"/>
      <c r="ML42" s="51"/>
      <c r="MM42" s="51"/>
      <c r="MN42" s="56"/>
      <c r="MO42" s="55"/>
      <c r="MP42" s="51"/>
      <c r="MQ42" s="51"/>
      <c r="MR42" s="51"/>
      <c r="MS42" s="51"/>
      <c r="MT42" s="51"/>
      <c r="MU42" s="51"/>
      <c r="MV42" s="56"/>
      <c r="MW42" s="92"/>
      <c r="MX42" s="49"/>
      <c r="MY42" s="56"/>
      <c r="MZ42" s="55"/>
      <c r="NA42" s="51"/>
      <c r="NB42" s="51"/>
      <c r="NC42" s="51"/>
      <c r="ND42" s="51"/>
      <c r="NE42" s="51"/>
      <c r="NF42" s="51"/>
      <c r="NG42" s="56"/>
      <c r="NH42" s="55"/>
      <c r="NI42" s="51"/>
      <c r="NJ42" s="51"/>
      <c r="NK42" s="51"/>
      <c r="NL42" s="51"/>
      <c r="NM42" s="51"/>
      <c r="NN42" s="51"/>
      <c r="NO42" s="86"/>
      <c r="NP42" s="55"/>
      <c r="NQ42" s="51"/>
      <c r="NR42" s="51"/>
      <c r="NS42" s="51"/>
      <c r="NT42" s="51"/>
      <c r="NU42" s="51"/>
      <c r="NV42" s="51"/>
      <c r="NW42" s="56"/>
      <c r="NX42" s="55"/>
      <c r="NY42" s="51"/>
      <c r="NZ42" s="51"/>
      <c r="OA42" s="51"/>
      <c r="OB42" s="51"/>
      <c r="OC42" s="51"/>
      <c r="OD42" s="51"/>
      <c r="OE42" s="56"/>
      <c r="OF42" s="92"/>
      <c r="OG42" s="49"/>
      <c r="OH42" s="56"/>
      <c r="OI42" s="55"/>
      <c r="OJ42" s="51"/>
      <c r="OK42" s="51"/>
      <c r="OL42" s="51"/>
      <c r="OM42" s="51"/>
      <c r="ON42" s="51"/>
      <c r="OO42" s="51"/>
      <c r="OP42" s="56"/>
      <c r="OQ42" s="55"/>
      <c r="OR42" s="51"/>
      <c r="OS42" s="51"/>
      <c r="OT42" s="51"/>
      <c r="OU42" s="51"/>
      <c r="OV42" s="51"/>
      <c r="OW42" s="51"/>
      <c r="OX42" s="86"/>
      <c r="OY42" s="55"/>
      <c r="OZ42" s="51"/>
      <c r="PA42" s="51"/>
      <c r="PB42" s="51"/>
      <c r="PC42" s="51"/>
      <c r="PD42" s="51"/>
      <c r="PE42" s="51"/>
      <c r="PF42" s="56"/>
      <c r="PG42" s="55"/>
      <c r="PH42" s="51"/>
      <c r="PI42" s="51"/>
      <c r="PJ42" s="51"/>
      <c r="PK42" s="51"/>
      <c r="PL42" s="51"/>
      <c r="PM42" s="51"/>
      <c r="PN42" s="56"/>
      <c r="PO42" s="92"/>
      <c r="PP42" s="49"/>
      <c r="PQ42" s="56"/>
      <c r="PR42" s="55"/>
      <c r="PS42" s="51"/>
      <c r="PT42" s="51"/>
      <c r="PU42" s="51"/>
      <c r="PV42" s="51"/>
      <c r="PW42" s="51"/>
      <c r="PX42" s="51"/>
      <c r="PY42" s="56"/>
      <c r="PZ42" s="55"/>
      <c r="QA42" s="51"/>
      <c r="QB42" s="51"/>
      <c r="QC42" s="51"/>
      <c r="QD42" s="51"/>
      <c r="QE42" s="51"/>
      <c r="QF42" s="51"/>
      <c r="QG42" s="86"/>
      <c r="QH42" s="55"/>
      <c r="QI42" s="51"/>
      <c r="QJ42" s="51"/>
      <c r="QK42" s="51"/>
      <c r="QL42" s="51"/>
      <c r="QM42" s="51"/>
      <c r="QN42" s="51"/>
      <c r="QO42" s="56"/>
      <c r="QP42" s="55"/>
      <c r="QQ42" s="51"/>
      <c r="QR42" s="51"/>
      <c r="QS42" s="51"/>
      <c r="QT42" s="51"/>
      <c r="QU42" s="51"/>
      <c r="QV42" s="51"/>
      <c r="QW42" s="56"/>
      <c r="QX42" s="92"/>
      <c r="QY42" s="49"/>
      <c r="QZ42" s="56"/>
      <c r="RA42" s="43"/>
    </row>
    <row r="43" spans="1:469" s="72" customFormat="1" ht="13" x14ac:dyDescent="0.3">
      <c r="A43" s="164"/>
      <c r="B43" s="65"/>
      <c r="C43" s="66"/>
      <c r="D43" s="66"/>
      <c r="E43" s="66"/>
      <c r="F43" s="66"/>
      <c r="G43" s="67"/>
      <c r="H43" s="67"/>
      <c r="I43" s="66"/>
      <c r="J43" s="66"/>
      <c r="K43" s="68"/>
      <c r="L43" s="66"/>
      <c r="M43" s="78"/>
      <c r="N43" s="79"/>
      <c r="O43" s="69"/>
      <c r="P43" s="69"/>
      <c r="Q43" s="69"/>
      <c r="R43" s="69"/>
      <c r="S43" s="69"/>
      <c r="T43" s="69"/>
      <c r="U43" s="70"/>
      <c r="V43" s="79"/>
      <c r="W43" s="69"/>
      <c r="X43" s="69"/>
      <c r="Y43" s="69"/>
      <c r="Z43" s="69"/>
      <c r="AA43" s="69"/>
      <c r="AB43" s="69"/>
      <c r="AC43" s="97"/>
      <c r="AD43" s="79"/>
      <c r="AE43" s="69"/>
      <c r="AF43" s="69"/>
      <c r="AG43" s="69"/>
      <c r="AH43" s="69"/>
      <c r="AI43" s="69"/>
      <c r="AJ43" s="69"/>
      <c r="AK43" s="70"/>
      <c r="AL43" s="79"/>
      <c r="AM43" s="69"/>
      <c r="AN43" s="69"/>
      <c r="AO43" s="69"/>
      <c r="AP43" s="69"/>
      <c r="AQ43" s="69"/>
      <c r="AR43" s="69"/>
      <c r="AS43" s="70"/>
      <c r="AT43" s="110"/>
      <c r="AU43" s="100"/>
      <c r="AV43" s="70"/>
      <c r="AW43" s="79"/>
      <c r="AX43" s="69"/>
      <c r="AY43" s="69"/>
      <c r="AZ43" s="69"/>
      <c r="BA43" s="69"/>
      <c r="BB43" s="69"/>
      <c r="BC43" s="69"/>
      <c r="BD43" s="70"/>
      <c r="BE43" s="79"/>
      <c r="BF43" s="69"/>
      <c r="BG43" s="69"/>
      <c r="BH43" s="69"/>
      <c r="BI43" s="69"/>
      <c r="BJ43" s="69"/>
      <c r="BK43" s="69"/>
      <c r="BL43" s="97"/>
      <c r="BM43" s="79"/>
      <c r="BN43" s="69"/>
      <c r="BO43" s="69"/>
      <c r="BP43" s="69"/>
      <c r="BQ43" s="69"/>
      <c r="BR43" s="69"/>
      <c r="BS43" s="69"/>
      <c r="BT43" s="70"/>
      <c r="BU43" s="79"/>
      <c r="BV43" s="69"/>
      <c r="BW43" s="69"/>
      <c r="BX43" s="69"/>
      <c r="BY43" s="69"/>
      <c r="BZ43" s="69"/>
      <c r="CA43" s="69"/>
      <c r="CB43" s="70"/>
      <c r="CC43" s="110"/>
      <c r="CD43" s="100"/>
      <c r="CE43" s="70"/>
      <c r="CF43" s="79"/>
      <c r="CG43" s="69"/>
      <c r="CH43" s="69"/>
      <c r="CI43" s="69"/>
      <c r="CJ43" s="69"/>
      <c r="CK43" s="69"/>
      <c r="CL43" s="69"/>
      <c r="CM43" s="70"/>
      <c r="CN43" s="79"/>
      <c r="CO43" s="69"/>
      <c r="CP43" s="69"/>
      <c r="CQ43" s="69"/>
      <c r="CR43" s="69"/>
      <c r="CS43" s="69"/>
      <c r="CT43" s="69"/>
      <c r="CU43" s="97"/>
      <c r="CV43" s="79"/>
      <c r="CW43" s="69"/>
      <c r="CX43" s="69"/>
      <c r="CY43" s="69"/>
      <c r="CZ43" s="69"/>
      <c r="DA43" s="69"/>
      <c r="DB43" s="69"/>
      <c r="DC43" s="70"/>
      <c r="DD43" s="79"/>
      <c r="DE43" s="69"/>
      <c r="DF43" s="69"/>
      <c r="DG43" s="69"/>
      <c r="DH43" s="69"/>
      <c r="DI43" s="69"/>
      <c r="DJ43" s="69"/>
      <c r="DK43" s="70"/>
      <c r="DL43" s="110"/>
      <c r="DM43" s="100"/>
      <c r="DN43" s="70"/>
      <c r="DO43" s="79"/>
      <c r="DP43" s="69"/>
      <c r="DQ43" s="69"/>
      <c r="DR43" s="69"/>
      <c r="DS43" s="69"/>
      <c r="DT43" s="69"/>
      <c r="DU43" s="69"/>
      <c r="DV43" s="70"/>
      <c r="DW43" s="79"/>
      <c r="DX43" s="69"/>
      <c r="DY43" s="69"/>
      <c r="DZ43" s="69"/>
      <c r="EA43" s="69"/>
      <c r="EB43" s="69"/>
      <c r="EC43" s="69"/>
      <c r="ED43" s="97"/>
      <c r="EE43" s="79"/>
      <c r="EF43" s="69"/>
      <c r="EG43" s="69"/>
      <c r="EH43" s="69"/>
      <c r="EI43" s="69"/>
      <c r="EJ43" s="69"/>
      <c r="EK43" s="69"/>
      <c r="EL43" s="70"/>
      <c r="EM43" s="79"/>
      <c r="EN43" s="69"/>
      <c r="EO43" s="69"/>
      <c r="EP43" s="69"/>
      <c r="EQ43" s="69"/>
      <c r="ER43" s="69"/>
      <c r="ES43" s="69"/>
      <c r="ET43" s="70"/>
      <c r="EU43" s="110"/>
      <c r="EV43" s="100"/>
      <c r="EW43" s="70"/>
      <c r="EX43" s="79"/>
      <c r="EY43" s="69"/>
      <c r="EZ43" s="69"/>
      <c r="FA43" s="69"/>
      <c r="FB43" s="69"/>
      <c r="FC43" s="69"/>
      <c r="FD43" s="69"/>
      <c r="FE43" s="70"/>
      <c r="FF43" s="79"/>
      <c r="FG43" s="69"/>
      <c r="FH43" s="69"/>
      <c r="FI43" s="69"/>
      <c r="FJ43" s="69"/>
      <c r="FK43" s="69"/>
      <c r="FL43" s="69"/>
      <c r="FM43" s="97"/>
      <c r="FN43" s="79"/>
      <c r="FO43" s="69"/>
      <c r="FP43" s="69"/>
      <c r="FQ43" s="69"/>
      <c r="FR43" s="69"/>
      <c r="FS43" s="69"/>
      <c r="FT43" s="69"/>
      <c r="FU43" s="70"/>
      <c r="FV43" s="79"/>
      <c r="FW43" s="69"/>
      <c r="FX43" s="69"/>
      <c r="FY43" s="69"/>
      <c r="FZ43" s="69"/>
      <c r="GA43" s="69"/>
      <c r="GB43" s="69"/>
      <c r="GC43" s="70"/>
      <c r="GD43" s="110"/>
      <c r="GE43" s="100"/>
      <c r="GF43" s="70"/>
      <c r="GG43" s="79"/>
      <c r="GH43" s="69"/>
      <c r="GI43" s="69"/>
      <c r="GJ43" s="69"/>
      <c r="GK43" s="69"/>
      <c r="GL43" s="69"/>
      <c r="GM43" s="69"/>
      <c r="GN43" s="70"/>
      <c r="GO43" s="79"/>
      <c r="GP43" s="69"/>
      <c r="GQ43" s="69"/>
      <c r="GR43" s="69"/>
      <c r="GS43" s="69"/>
      <c r="GT43" s="69"/>
      <c r="GU43" s="69"/>
      <c r="GV43" s="97"/>
      <c r="GW43" s="79"/>
      <c r="GX43" s="69"/>
      <c r="GY43" s="69"/>
      <c r="GZ43" s="69"/>
      <c r="HA43" s="69"/>
      <c r="HB43" s="69"/>
      <c r="HC43" s="69"/>
      <c r="HD43" s="70"/>
      <c r="HE43" s="79"/>
      <c r="HF43" s="69"/>
      <c r="HG43" s="69"/>
      <c r="HH43" s="69"/>
      <c r="HI43" s="69"/>
      <c r="HJ43" s="69"/>
      <c r="HK43" s="69"/>
      <c r="HL43" s="70"/>
      <c r="HM43" s="110"/>
      <c r="HN43" s="100"/>
      <c r="HO43" s="70"/>
      <c r="HP43" s="79"/>
      <c r="HQ43" s="69"/>
      <c r="HR43" s="69"/>
      <c r="HS43" s="69"/>
      <c r="HT43" s="69"/>
      <c r="HU43" s="69"/>
      <c r="HV43" s="69"/>
      <c r="HW43" s="70"/>
      <c r="HX43" s="79"/>
      <c r="HY43" s="69"/>
      <c r="HZ43" s="69"/>
      <c r="IA43" s="69"/>
      <c r="IB43" s="69"/>
      <c r="IC43" s="69"/>
      <c r="ID43" s="69"/>
      <c r="IE43" s="97"/>
      <c r="IF43" s="79"/>
      <c r="IG43" s="69"/>
      <c r="IH43" s="69"/>
      <c r="II43" s="69"/>
      <c r="IJ43" s="69"/>
      <c r="IK43" s="69"/>
      <c r="IL43" s="69"/>
      <c r="IM43" s="70"/>
      <c r="IN43" s="79"/>
      <c r="IO43" s="69"/>
      <c r="IP43" s="69"/>
      <c r="IQ43" s="69"/>
      <c r="IR43" s="69"/>
      <c r="IS43" s="69"/>
      <c r="IT43" s="69"/>
      <c r="IU43" s="70"/>
      <c r="IV43" s="110"/>
      <c r="IW43" s="100"/>
      <c r="IX43" s="70"/>
      <c r="IY43" s="79"/>
      <c r="IZ43" s="69"/>
      <c r="JA43" s="69"/>
      <c r="JB43" s="69"/>
      <c r="JC43" s="69"/>
      <c r="JD43" s="69"/>
      <c r="JE43" s="69"/>
      <c r="JF43" s="70"/>
      <c r="JG43" s="79"/>
      <c r="JH43" s="69"/>
      <c r="JI43" s="69"/>
      <c r="JJ43" s="69"/>
      <c r="JK43" s="69"/>
      <c r="JL43" s="69"/>
      <c r="JM43" s="69"/>
      <c r="JN43" s="97"/>
      <c r="JO43" s="79"/>
      <c r="JP43" s="69"/>
      <c r="JQ43" s="69"/>
      <c r="JR43" s="69"/>
      <c r="JS43" s="69"/>
      <c r="JT43" s="69"/>
      <c r="JU43" s="69"/>
      <c r="JV43" s="70"/>
      <c r="JW43" s="79"/>
      <c r="JX43" s="69"/>
      <c r="JY43" s="69"/>
      <c r="JZ43" s="69"/>
      <c r="KA43" s="69"/>
      <c r="KB43" s="69"/>
      <c r="KC43" s="69"/>
      <c r="KD43" s="70"/>
      <c r="KE43" s="110"/>
      <c r="KF43" s="100"/>
      <c r="KG43" s="70"/>
      <c r="KH43" s="79"/>
      <c r="KI43" s="69"/>
      <c r="KJ43" s="69"/>
      <c r="KK43" s="69"/>
      <c r="KL43" s="69"/>
      <c r="KM43" s="69"/>
      <c r="KN43" s="69"/>
      <c r="KO43" s="70"/>
      <c r="KP43" s="79"/>
      <c r="KQ43" s="69"/>
      <c r="KR43" s="69"/>
      <c r="KS43" s="69"/>
      <c r="KT43" s="69"/>
      <c r="KU43" s="69"/>
      <c r="KV43" s="69"/>
      <c r="KW43" s="97"/>
      <c r="KX43" s="79"/>
      <c r="KY43" s="69"/>
      <c r="KZ43" s="69"/>
      <c r="LA43" s="69"/>
      <c r="LB43" s="69"/>
      <c r="LC43" s="69"/>
      <c r="LD43" s="69"/>
      <c r="LE43" s="70"/>
      <c r="LF43" s="79"/>
      <c r="LG43" s="69"/>
      <c r="LH43" s="69"/>
      <c r="LI43" s="69"/>
      <c r="LJ43" s="69"/>
      <c r="LK43" s="69"/>
      <c r="LL43" s="69"/>
      <c r="LM43" s="70"/>
      <c r="LN43" s="110"/>
      <c r="LO43" s="100"/>
      <c r="LP43" s="70"/>
      <c r="LQ43" s="79"/>
      <c r="LR43" s="69"/>
      <c r="LS43" s="69"/>
      <c r="LT43" s="69"/>
      <c r="LU43" s="69"/>
      <c r="LV43" s="69"/>
      <c r="LW43" s="69"/>
      <c r="LX43" s="70"/>
      <c r="LY43" s="79"/>
      <c r="LZ43" s="69"/>
      <c r="MA43" s="69"/>
      <c r="MB43" s="69"/>
      <c r="MC43" s="69"/>
      <c r="MD43" s="69"/>
      <c r="ME43" s="69"/>
      <c r="MF43" s="97"/>
      <c r="MG43" s="79"/>
      <c r="MH43" s="69"/>
      <c r="MI43" s="69"/>
      <c r="MJ43" s="69"/>
      <c r="MK43" s="69"/>
      <c r="ML43" s="69"/>
      <c r="MM43" s="69"/>
      <c r="MN43" s="70"/>
      <c r="MO43" s="79"/>
      <c r="MP43" s="69"/>
      <c r="MQ43" s="69"/>
      <c r="MR43" s="69"/>
      <c r="MS43" s="69"/>
      <c r="MT43" s="69"/>
      <c r="MU43" s="69"/>
      <c r="MV43" s="70"/>
      <c r="MW43" s="110"/>
      <c r="MX43" s="100"/>
      <c r="MY43" s="70"/>
      <c r="MZ43" s="79"/>
      <c r="NA43" s="69"/>
      <c r="NB43" s="69"/>
      <c r="NC43" s="69"/>
      <c r="ND43" s="69"/>
      <c r="NE43" s="69"/>
      <c r="NF43" s="69"/>
      <c r="NG43" s="70"/>
      <c r="NH43" s="79"/>
      <c r="NI43" s="69"/>
      <c r="NJ43" s="69"/>
      <c r="NK43" s="69"/>
      <c r="NL43" s="69"/>
      <c r="NM43" s="69"/>
      <c r="NN43" s="69"/>
      <c r="NO43" s="97"/>
      <c r="NP43" s="79"/>
      <c r="NQ43" s="69"/>
      <c r="NR43" s="69"/>
      <c r="NS43" s="69"/>
      <c r="NT43" s="69"/>
      <c r="NU43" s="69"/>
      <c r="NV43" s="69"/>
      <c r="NW43" s="70"/>
      <c r="NX43" s="79"/>
      <c r="NY43" s="69"/>
      <c r="NZ43" s="69"/>
      <c r="OA43" s="69"/>
      <c r="OB43" s="69"/>
      <c r="OC43" s="69"/>
      <c r="OD43" s="69"/>
      <c r="OE43" s="70"/>
      <c r="OF43" s="110"/>
      <c r="OG43" s="100"/>
      <c r="OH43" s="70"/>
      <c r="OI43" s="79"/>
      <c r="OJ43" s="69"/>
      <c r="OK43" s="69"/>
      <c r="OL43" s="69"/>
      <c r="OM43" s="69"/>
      <c r="ON43" s="69"/>
      <c r="OO43" s="69"/>
      <c r="OP43" s="70"/>
      <c r="OQ43" s="79"/>
      <c r="OR43" s="69"/>
      <c r="OS43" s="69"/>
      <c r="OT43" s="69"/>
      <c r="OU43" s="69"/>
      <c r="OV43" s="69"/>
      <c r="OW43" s="69"/>
      <c r="OX43" s="97"/>
      <c r="OY43" s="79"/>
      <c r="OZ43" s="69"/>
      <c r="PA43" s="69"/>
      <c r="PB43" s="69"/>
      <c r="PC43" s="69"/>
      <c r="PD43" s="69"/>
      <c r="PE43" s="69"/>
      <c r="PF43" s="70"/>
      <c r="PG43" s="79"/>
      <c r="PH43" s="69"/>
      <c r="PI43" s="69"/>
      <c r="PJ43" s="69"/>
      <c r="PK43" s="69"/>
      <c r="PL43" s="69"/>
      <c r="PM43" s="69"/>
      <c r="PN43" s="70"/>
      <c r="PO43" s="110"/>
      <c r="PP43" s="100"/>
      <c r="PQ43" s="70"/>
      <c r="PR43" s="79"/>
      <c r="PS43" s="69"/>
      <c r="PT43" s="69"/>
      <c r="PU43" s="69"/>
      <c r="PV43" s="69"/>
      <c r="PW43" s="69"/>
      <c r="PX43" s="69"/>
      <c r="PY43" s="70"/>
      <c r="PZ43" s="79"/>
      <c r="QA43" s="69"/>
      <c r="QB43" s="69"/>
      <c r="QC43" s="69"/>
      <c r="QD43" s="69"/>
      <c r="QE43" s="69"/>
      <c r="QF43" s="69"/>
      <c r="QG43" s="97"/>
      <c r="QH43" s="79"/>
      <c r="QI43" s="69"/>
      <c r="QJ43" s="69"/>
      <c r="QK43" s="69"/>
      <c r="QL43" s="69"/>
      <c r="QM43" s="69"/>
      <c r="QN43" s="69"/>
      <c r="QO43" s="70"/>
      <c r="QP43" s="79"/>
      <c r="QQ43" s="69"/>
      <c r="QR43" s="69"/>
      <c r="QS43" s="69"/>
      <c r="QT43" s="69"/>
      <c r="QU43" s="69"/>
      <c r="QV43" s="69"/>
      <c r="QW43" s="70"/>
      <c r="QX43" s="110"/>
      <c r="QY43" s="100"/>
      <c r="QZ43" s="70"/>
    </row>
    <row r="44" spans="1:469" ht="13" x14ac:dyDescent="0.3">
      <c r="A44" s="164"/>
      <c r="B44" s="62"/>
      <c r="C44" s="50"/>
      <c r="D44" s="50"/>
      <c r="E44" s="50"/>
      <c r="F44" s="50"/>
      <c r="G44" s="63"/>
      <c r="H44" s="63"/>
      <c r="I44" s="50"/>
      <c r="J44" s="50"/>
      <c r="K44" s="64"/>
      <c r="L44" s="50"/>
      <c r="M44" s="77"/>
      <c r="N44" s="55"/>
      <c r="O44" s="51"/>
      <c r="P44" s="51"/>
      <c r="Q44" s="51"/>
      <c r="R44" s="51"/>
      <c r="S44" s="51"/>
      <c r="T44" s="51"/>
      <c r="U44" s="56"/>
      <c r="V44" s="55"/>
      <c r="W44" s="51"/>
      <c r="X44" s="51"/>
      <c r="Y44" s="51"/>
      <c r="Z44" s="51"/>
      <c r="AA44" s="51"/>
      <c r="AB44" s="51"/>
      <c r="AC44" s="86"/>
      <c r="AD44" s="55"/>
      <c r="AE44" s="51"/>
      <c r="AF44" s="51"/>
      <c r="AG44" s="51"/>
      <c r="AH44" s="51"/>
      <c r="AI44" s="51"/>
      <c r="AJ44" s="51"/>
      <c r="AK44" s="56"/>
      <c r="AL44" s="55"/>
      <c r="AM44" s="51"/>
      <c r="AN44" s="51"/>
      <c r="AO44" s="51"/>
      <c r="AP44" s="51"/>
      <c r="AQ44" s="51"/>
      <c r="AR44" s="51"/>
      <c r="AS44" s="56"/>
      <c r="AT44" s="92"/>
      <c r="AU44" s="49"/>
      <c r="AV44" s="56"/>
      <c r="AW44" s="55"/>
      <c r="AX44" s="51"/>
      <c r="AY44" s="51"/>
      <c r="AZ44" s="51"/>
      <c r="BA44" s="51"/>
      <c r="BB44" s="51"/>
      <c r="BC44" s="51"/>
      <c r="BD44" s="56"/>
      <c r="BE44" s="55"/>
      <c r="BF44" s="51"/>
      <c r="BG44" s="51"/>
      <c r="BH44" s="51"/>
      <c r="BI44" s="51"/>
      <c r="BJ44" s="51"/>
      <c r="BK44" s="51"/>
      <c r="BL44" s="86"/>
      <c r="BM44" s="55"/>
      <c r="BN44" s="51"/>
      <c r="BO44" s="51"/>
      <c r="BP44" s="51"/>
      <c r="BQ44" s="51"/>
      <c r="BR44" s="51"/>
      <c r="BS44" s="51"/>
      <c r="BT44" s="56"/>
      <c r="BU44" s="55"/>
      <c r="BV44" s="51"/>
      <c r="BW44" s="51"/>
      <c r="BX44" s="51"/>
      <c r="BY44" s="51"/>
      <c r="BZ44" s="51"/>
      <c r="CA44" s="51"/>
      <c r="CB44" s="56"/>
      <c r="CC44" s="92"/>
      <c r="CD44" s="49"/>
      <c r="CE44" s="56"/>
      <c r="CF44" s="55"/>
      <c r="CG44" s="51"/>
      <c r="CH44" s="51"/>
      <c r="CI44" s="51"/>
      <c r="CJ44" s="51"/>
      <c r="CK44" s="51"/>
      <c r="CL44" s="51"/>
      <c r="CM44" s="56"/>
      <c r="CN44" s="55"/>
      <c r="CO44" s="51"/>
      <c r="CP44" s="51"/>
      <c r="CQ44" s="51"/>
      <c r="CR44" s="51"/>
      <c r="CS44" s="51"/>
      <c r="CT44" s="51"/>
      <c r="CU44" s="86"/>
      <c r="CV44" s="55"/>
      <c r="CW44" s="51"/>
      <c r="CX44" s="51"/>
      <c r="CY44" s="51"/>
      <c r="CZ44" s="51"/>
      <c r="DA44" s="51"/>
      <c r="DB44" s="51"/>
      <c r="DC44" s="56"/>
      <c r="DD44" s="55"/>
      <c r="DE44" s="51"/>
      <c r="DF44" s="51"/>
      <c r="DG44" s="51"/>
      <c r="DH44" s="51"/>
      <c r="DI44" s="51"/>
      <c r="DJ44" s="51"/>
      <c r="DK44" s="56"/>
      <c r="DL44" s="92"/>
      <c r="DM44" s="49"/>
      <c r="DN44" s="56"/>
      <c r="DO44" s="55"/>
      <c r="DP44" s="51"/>
      <c r="DQ44" s="51"/>
      <c r="DR44" s="51"/>
      <c r="DS44" s="51"/>
      <c r="DT44" s="51"/>
      <c r="DU44" s="51"/>
      <c r="DV44" s="56"/>
      <c r="DW44" s="55"/>
      <c r="DX44" s="51"/>
      <c r="DY44" s="51"/>
      <c r="DZ44" s="51"/>
      <c r="EA44" s="51"/>
      <c r="EB44" s="51"/>
      <c r="EC44" s="51"/>
      <c r="ED44" s="86"/>
      <c r="EE44" s="55"/>
      <c r="EF44" s="51"/>
      <c r="EG44" s="51"/>
      <c r="EH44" s="51"/>
      <c r="EI44" s="51"/>
      <c r="EJ44" s="51"/>
      <c r="EK44" s="51"/>
      <c r="EL44" s="56"/>
      <c r="EM44" s="55"/>
      <c r="EN44" s="51"/>
      <c r="EO44" s="51"/>
      <c r="EP44" s="51"/>
      <c r="EQ44" s="51"/>
      <c r="ER44" s="51"/>
      <c r="ES44" s="51"/>
      <c r="ET44" s="56"/>
      <c r="EU44" s="92"/>
      <c r="EV44" s="49"/>
      <c r="EW44" s="56"/>
      <c r="EX44" s="55"/>
      <c r="EY44" s="51"/>
      <c r="EZ44" s="51"/>
      <c r="FA44" s="51"/>
      <c r="FB44" s="51"/>
      <c r="FC44" s="51"/>
      <c r="FD44" s="51"/>
      <c r="FE44" s="56"/>
      <c r="FF44" s="55"/>
      <c r="FG44" s="51"/>
      <c r="FH44" s="51"/>
      <c r="FI44" s="51"/>
      <c r="FJ44" s="51"/>
      <c r="FK44" s="51"/>
      <c r="FL44" s="51"/>
      <c r="FM44" s="86"/>
      <c r="FN44" s="55"/>
      <c r="FO44" s="51"/>
      <c r="FP44" s="51"/>
      <c r="FQ44" s="51"/>
      <c r="FR44" s="51"/>
      <c r="FS44" s="51"/>
      <c r="FT44" s="51"/>
      <c r="FU44" s="56"/>
      <c r="FV44" s="55"/>
      <c r="FW44" s="51"/>
      <c r="FX44" s="51"/>
      <c r="FY44" s="51"/>
      <c r="FZ44" s="51"/>
      <c r="GA44" s="51"/>
      <c r="GB44" s="51"/>
      <c r="GC44" s="56"/>
      <c r="GD44" s="92"/>
      <c r="GE44" s="49"/>
      <c r="GF44" s="56"/>
      <c r="GG44" s="55"/>
      <c r="GH44" s="51"/>
      <c r="GI44" s="51"/>
      <c r="GJ44" s="51"/>
      <c r="GK44" s="51"/>
      <c r="GL44" s="51"/>
      <c r="GM44" s="51"/>
      <c r="GN44" s="56"/>
      <c r="GO44" s="55"/>
      <c r="GP44" s="51"/>
      <c r="GQ44" s="51"/>
      <c r="GR44" s="51"/>
      <c r="GS44" s="51"/>
      <c r="GT44" s="51"/>
      <c r="GU44" s="51"/>
      <c r="GV44" s="86"/>
      <c r="GW44" s="55"/>
      <c r="GX44" s="51"/>
      <c r="GY44" s="51"/>
      <c r="GZ44" s="51"/>
      <c r="HA44" s="51"/>
      <c r="HB44" s="51"/>
      <c r="HC44" s="51"/>
      <c r="HD44" s="56"/>
      <c r="HE44" s="55"/>
      <c r="HF44" s="51"/>
      <c r="HG44" s="51"/>
      <c r="HH44" s="51"/>
      <c r="HI44" s="51"/>
      <c r="HJ44" s="51"/>
      <c r="HK44" s="51"/>
      <c r="HL44" s="56"/>
      <c r="HM44" s="92"/>
      <c r="HN44" s="49"/>
      <c r="HO44" s="56"/>
      <c r="HP44" s="55"/>
      <c r="HQ44" s="51"/>
      <c r="HR44" s="51"/>
      <c r="HS44" s="51"/>
      <c r="HT44" s="51"/>
      <c r="HU44" s="51"/>
      <c r="HV44" s="51"/>
      <c r="HW44" s="56"/>
      <c r="HX44" s="55"/>
      <c r="HY44" s="51"/>
      <c r="HZ44" s="51"/>
      <c r="IA44" s="51"/>
      <c r="IB44" s="51"/>
      <c r="IC44" s="51"/>
      <c r="ID44" s="51"/>
      <c r="IE44" s="86"/>
      <c r="IF44" s="55"/>
      <c r="IG44" s="51"/>
      <c r="IH44" s="51"/>
      <c r="II44" s="51"/>
      <c r="IJ44" s="51"/>
      <c r="IK44" s="51"/>
      <c r="IL44" s="51"/>
      <c r="IM44" s="56"/>
      <c r="IN44" s="55"/>
      <c r="IO44" s="51"/>
      <c r="IP44" s="51"/>
      <c r="IQ44" s="51"/>
      <c r="IR44" s="51"/>
      <c r="IS44" s="51"/>
      <c r="IT44" s="51"/>
      <c r="IU44" s="56"/>
      <c r="IV44" s="92"/>
      <c r="IW44" s="49"/>
      <c r="IX44" s="56"/>
      <c r="IY44" s="55"/>
      <c r="IZ44" s="51"/>
      <c r="JA44" s="51"/>
      <c r="JB44" s="51"/>
      <c r="JC44" s="51"/>
      <c r="JD44" s="51"/>
      <c r="JE44" s="51"/>
      <c r="JF44" s="56"/>
      <c r="JG44" s="55"/>
      <c r="JH44" s="51"/>
      <c r="JI44" s="51"/>
      <c r="JJ44" s="51"/>
      <c r="JK44" s="51"/>
      <c r="JL44" s="51"/>
      <c r="JM44" s="51"/>
      <c r="JN44" s="86"/>
      <c r="JO44" s="55"/>
      <c r="JP44" s="51"/>
      <c r="JQ44" s="51"/>
      <c r="JR44" s="51"/>
      <c r="JS44" s="51"/>
      <c r="JT44" s="51"/>
      <c r="JU44" s="51"/>
      <c r="JV44" s="56"/>
      <c r="JW44" s="55"/>
      <c r="JX44" s="51"/>
      <c r="JY44" s="51"/>
      <c r="JZ44" s="51"/>
      <c r="KA44" s="51"/>
      <c r="KB44" s="51"/>
      <c r="KC44" s="51"/>
      <c r="KD44" s="56"/>
      <c r="KE44" s="92"/>
      <c r="KF44" s="49"/>
      <c r="KG44" s="56"/>
      <c r="KH44" s="55"/>
      <c r="KI44" s="51"/>
      <c r="KJ44" s="51"/>
      <c r="KK44" s="51"/>
      <c r="KL44" s="51"/>
      <c r="KM44" s="51"/>
      <c r="KN44" s="51"/>
      <c r="KO44" s="56"/>
      <c r="KP44" s="55"/>
      <c r="KQ44" s="51"/>
      <c r="KR44" s="51"/>
      <c r="KS44" s="51"/>
      <c r="KT44" s="51"/>
      <c r="KU44" s="51"/>
      <c r="KV44" s="51"/>
      <c r="KW44" s="86"/>
      <c r="KX44" s="55"/>
      <c r="KY44" s="51"/>
      <c r="KZ44" s="51"/>
      <c r="LA44" s="51"/>
      <c r="LB44" s="51"/>
      <c r="LC44" s="51"/>
      <c r="LD44" s="51"/>
      <c r="LE44" s="56"/>
      <c r="LF44" s="55"/>
      <c r="LG44" s="51"/>
      <c r="LH44" s="51"/>
      <c r="LI44" s="51"/>
      <c r="LJ44" s="51"/>
      <c r="LK44" s="51"/>
      <c r="LL44" s="51"/>
      <c r="LM44" s="56"/>
      <c r="LN44" s="92"/>
      <c r="LO44" s="49"/>
      <c r="LP44" s="56"/>
      <c r="LQ44" s="55"/>
      <c r="LR44" s="51"/>
      <c r="LS44" s="51"/>
      <c r="LT44" s="51"/>
      <c r="LU44" s="51"/>
      <c r="LV44" s="51"/>
      <c r="LW44" s="51"/>
      <c r="LX44" s="56"/>
      <c r="LY44" s="55"/>
      <c r="LZ44" s="51"/>
      <c r="MA44" s="51"/>
      <c r="MB44" s="51"/>
      <c r="MC44" s="51"/>
      <c r="MD44" s="51"/>
      <c r="ME44" s="51"/>
      <c r="MF44" s="86"/>
      <c r="MG44" s="55"/>
      <c r="MH44" s="51"/>
      <c r="MI44" s="51"/>
      <c r="MJ44" s="51"/>
      <c r="MK44" s="51"/>
      <c r="ML44" s="51"/>
      <c r="MM44" s="51"/>
      <c r="MN44" s="56"/>
      <c r="MO44" s="55"/>
      <c r="MP44" s="51"/>
      <c r="MQ44" s="51"/>
      <c r="MR44" s="51"/>
      <c r="MS44" s="51"/>
      <c r="MT44" s="51"/>
      <c r="MU44" s="51"/>
      <c r="MV44" s="56"/>
      <c r="MW44" s="92"/>
      <c r="MX44" s="49"/>
      <c r="MY44" s="56"/>
      <c r="MZ44" s="55"/>
      <c r="NA44" s="51"/>
      <c r="NB44" s="51"/>
      <c r="NC44" s="51"/>
      <c r="ND44" s="51"/>
      <c r="NE44" s="51"/>
      <c r="NF44" s="51"/>
      <c r="NG44" s="56"/>
      <c r="NH44" s="55"/>
      <c r="NI44" s="51"/>
      <c r="NJ44" s="51"/>
      <c r="NK44" s="51"/>
      <c r="NL44" s="51"/>
      <c r="NM44" s="51"/>
      <c r="NN44" s="51"/>
      <c r="NO44" s="86"/>
      <c r="NP44" s="55"/>
      <c r="NQ44" s="51"/>
      <c r="NR44" s="51"/>
      <c r="NS44" s="51"/>
      <c r="NT44" s="51"/>
      <c r="NU44" s="51"/>
      <c r="NV44" s="51"/>
      <c r="NW44" s="56"/>
      <c r="NX44" s="55"/>
      <c r="NY44" s="51"/>
      <c r="NZ44" s="51"/>
      <c r="OA44" s="51"/>
      <c r="OB44" s="51"/>
      <c r="OC44" s="51"/>
      <c r="OD44" s="51"/>
      <c r="OE44" s="56"/>
      <c r="OF44" s="92"/>
      <c r="OG44" s="49"/>
      <c r="OH44" s="56"/>
      <c r="OI44" s="55"/>
      <c r="OJ44" s="51"/>
      <c r="OK44" s="51"/>
      <c r="OL44" s="51"/>
      <c r="OM44" s="51"/>
      <c r="ON44" s="51"/>
      <c r="OO44" s="51"/>
      <c r="OP44" s="56"/>
      <c r="OQ44" s="55"/>
      <c r="OR44" s="51"/>
      <c r="OS44" s="51"/>
      <c r="OT44" s="51"/>
      <c r="OU44" s="51"/>
      <c r="OV44" s="51"/>
      <c r="OW44" s="51"/>
      <c r="OX44" s="86"/>
      <c r="OY44" s="55"/>
      <c r="OZ44" s="51"/>
      <c r="PA44" s="51"/>
      <c r="PB44" s="51"/>
      <c r="PC44" s="51"/>
      <c r="PD44" s="51"/>
      <c r="PE44" s="51"/>
      <c r="PF44" s="56"/>
      <c r="PG44" s="55"/>
      <c r="PH44" s="51"/>
      <c r="PI44" s="51"/>
      <c r="PJ44" s="51"/>
      <c r="PK44" s="51"/>
      <c r="PL44" s="51"/>
      <c r="PM44" s="51"/>
      <c r="PN44" s="56"/>
      <c r="PO44" s="92"/>
      <c r="PP44" s="49"/>
      <c r="PQ44" s="56"/>
      <c r="PR44" s="55"/>
      <c r="PS44" s="51"/>
      <c r="PT44" s="51"/>
      <c r="PU44" s="51"/>
      <c r="PV44" s="51"/>
      <c r="PW44" s="51"/>
      <c r="PX44" s="51"/>
      <c r="PY44" s="56"/>
      <c r="PZ44" s="55"/>
      <c r="QA44" s="51"/>
      <c r="QB44" s="51"/>
      <c r="QC44" s="51"/>
      <c r="QD44" s="51"/>
      <c r="QE44" s="51"/>
      <c r="QF44" s="51"/>
      <c r="QG44" s="86"/>
      <c r="QH44" s="55"/>
      <c r="QI44" s="51"/>
      <c r="QJ44" s="51"/>
      <c r="QK44" s="51"/>
      <c r="QL44" s="51"/>
      <c r="QM44" s="51"/>
      <c r="QN44" s="51"/>
      <c r="QO44" s="56"/>
      <c r="QP44" s="55"/>
      <c r="QQ44" s="51"/>
      <c r="QR44" s="51"/>
      <c r="QS44" s="51"/>
      <c r="QT44" s="51"/>
      <c r="QU44" s="51"/>
      <c r="QV44" s="51"/>
      <c r="QW44" s="56"/>
      <c r="QX44" s="92"/>
      <c r="QY44" s="49"/>
      <c r="QZ44" s="56"/>
    </row>
    <row r="45" spans="1:469" s="72" customFormat="1" ht="13" x14ac:dyDescent="0.3">
      <c r="A45" s="164"/>
      <c r="B45" s="65"/>
      <c r="C45" s="66"/>
      <c r="D45" s="66"/>
      <c r="E45" s="66"/>
      <c r="F45" s="66"/>
      <c r="G45" s="67"/>
      <c r="H45" s="67"/>
      <c r="I45" s="66"/>
      <c r="J45" s="66"/>
      <c r="K45" s="68"/>
      <c r="L45" s="66"/>
      <c r="M45" s="78"/>
      <c r="N45" s="79"/>
      <c r="O45" s="69"/>
      <c r="P45" s="69"/>
      <c r="Q45" s="69"/>
      <c r="R45" s="69"/>
      <c r="S45" s="69"/>
      <c r="T45" s="69"/>
      <c r="U45" s="70"/>
      <c r="V45" s="79"/>
      <c r="W45" s="69"/>
      <c r="X45" s="69"/>
      <c r="Y45" s="69"/>
      <c r="Z45" s="69"/>
      <c r="AA45" s="69"/>
      <c r="AB45" s="69"/>
      <c r="AC45" s="97"/>
      <c r="AD45" s="79"/>
      <c r="AE45" s="69"/>
      <c r="AF45" s="69"/>
      <c r="AG45" s="69"/>
      <c r="AH45" s="69"/>
      <c r="AI45" s="69"/>
      <c r="AJ45" s="69"/>
      <c r="AK45" s="70"/>
      <c r="AL45" s="79"/>
      <c r="AM45" s="69"/>
      <c r="AN45" s="69"/>
      <c r="AO45" s="69"/>
      <c r="AP45" s="69"/>
      <c r="AQ45" s="69"/>
      <c r="AR45" s="69"/>
      <c r="AS45" s="70"/>
      <c r="AT45" s="110"/>
      <c r="AU45" s="100"/>
      <c r="AV45" s="70"/>
      <c r="AW45" s="79"/>
      <c r="AX45" s="69"/>
      <c r="AY45" s="69"/>
      <c r="AZ45" s="69"/>
      <c r="BA45" s="69"/>
      <c r="BB45" s="69"/>
      <c r="BC45" s="69"/>
      <c r="BD45" s="70"/>
      <c r="BE45" s="79"/>
      <c r="BF45" s="69"/>
      <c r="BG45" s="69"/>
      <c r="BH45" s="69"/>
      <c r="BI45" s="69"/>
      <c r="BJ45" s="69"/>
      <c r="BK45" s="69"/>
      <c r="BL45" s="97"/>
      <c r="BM45" s="79"/>
      <c r="BN45" s="69"/>
      <c r="BO45" s="69"/>
      <c r="BP45" s="69"/>
      <c r="BQ45" s="69"/>
      <c r="BR45" s="69"/>
      <c r="BS45" s="69"/>
      <c r="BT45" s="70"/>
      <c r="BU45" s="79"/>
      <c r="BV45" s="69"/>
      <c r="BW45" s="69"/>
      <c r="BX45" s="69"/>
      <c r="BY45" s="69"/>
      <c r="BZ45" s="69"/>
      <c r="CA45" s="69"/>
      <c r="CB45" s="70"/>
      <c r="CC45" s="110"/>
      <c r="CD45" s="100"/>
      <c r="CE45" s="70"/>
      <c r="CF45" s="79"/>
      <c r="CG45" s="69"/>
      <c r="CH45" s="69"/>
      <c r="CI45" s="69"/>
      <c r="CJ45" s="69"/>
      <c r="CK45" s="69"/>
      <c r="CL45" s="69"/>
      <c r="CM45" s="70"/>
      <c r="CN45" s="79"/>
      <c r="CO45" s="69"/>
      <c r="CP45" s="69"/>
      <c r="CQ45" s="69"/>
      <c r="CR45" s="69"/>
      <c r="CS45" s="69"/>
      <c r="CT45" s="69"/>
      <c r="CU45" s="97"/>
      <c r="CV45" s="79"/>
      <c r="CW45" s="69"/>
      <c r="CX45" s="69"/>
      <c r="CY45" s="69"/>
      <c r="CZ45" s="69"/>
      <c r="DA45" s="69"/>
      <c r="DB45" s="69"/>
      <c r="DC45" s="70"/>
      <c r="DD45" s="79"/>
      <c r="DE45" s="69"/>
      <c r="DF45" s="69"/>
      <c r="DG45" s="69"/>
      <c r="DH45" s="69"/>
      <c r="DI45" s="69"/>
      <c r="DJ45" s="69"/>
      <c r="DK45" s="70"/>
      <c r="DL45" s="110"/>
      <c r="DM45" s="100"/>
      <c r="DN45" s="70"/>
      <c r="DO45" s="79"/>
      <c r="DP45" s="69"/>
      <c r="DQ45" s="69"/>
      <c r="DR45" s="69"/>
      <c r="DS45" s="69"/>
      <c r="DT45" s="69"/>
      <c r="DU45" s="69"/>
      <c r="DV45" s="70"/>
      <c r="DW45" s="79"/>
      <c r="DX45" s="69"/>
      <c r="DY45" s="69"/>
      <c r="DZ45" s="69"/>
      <c r="EA45" s="69"/>
      <c r="EB45" s="69"/>
      <c r="EC45" s="69"/>
      <c r="ED45" s="97"/>
      <c r="EE45" s="79"/>
      <c r="EF45" s="69"/>
      <c r="EG45" s="69"/>
      <c r="EH45" s="69"/>
      <c r="EI45" s="69"/>
      <c r="EJ45" s="69"/>
      <c r="EK45" s="69"/>
      <c r="EL45" s="70"/>
      <c r="EM45" s="79"/>
      <c r="EN45" s="69"/>
      <c r="EO45" s="69"/>
      <c r="EP45" s="69"/>
      <c r="EQ45" s="69"/>
      <c r="ER45" s="69"/>
      <c r="ES45" s="69"/>
      <c r="ET45" s="70"/>
      <c r="EU45" s="110"/>
      <c r="EV45" s="100"/>
      <c r="EW45" s="70"/>
      <c r="EX45" s="79"/>
      <c r="EY45" s="69"/>
      <c r="EZ45" s="69"/>
      <c r="FA45" s="69"/>
      <c r="FB45" s="69"/>
      <c r="FC45" s="69"/>
      <c r="FD45" s="69"/>
      <c r="FE45" s="70"/>
      <c r="FF45" s="79"/>
      <c r="FG45" s="69"/>
      <c r="FH45" s="69"/>
      <c r="FI45" s="69"/>
      <c r="FJ45" s="69"/>
      <c r="FK45" s="69"/>
      <c r="FL45" s="69"/>
      <c r="FM45" s="97"/>
      <c r="FN45" s="79"/>
      <c r="FO45" s="69"/>
      <c r="FP45" s="69"/>
      <c r="FQ45" s="69"/>
      <c r="FR45" s="69"/>
      <c r="FS45" s="69"/>
      <c r="FT45" s="69"/>
      <c r="FU45" s="70"/>
      <c r="FV45" s="79"/>
      <c r="FW45" s="69"/>
      <c r="FX45" s="69"/>
      <c r="FY45" s="69"/>
      <c r="FZ45" s="69"/>
      <c r="GA45" s="69"/>
      <c r="GB45" s="69"/>
      <c r="GC45" s="70"/>
      <c r="GD45" s="110"/>
      <c r="GE45" s="100"/>
      <c r="GF45" s="70"/>
      <c r="GG45" s="79"/>
      <c r="GH45" s="69"/>
      <c r="GI45" s="69"/>
      <c r="GJ45" s="69"/>
      <c r="GK45" s="69"/>
      <c r="GL45" s="69"/>
      <c r="GM45" s="69"/>
      <c r="GN45" s="70"/>
      <c r="GO45" s="79"/>
      <c r="GP45" s="69"/>
      <c r="GQ45" s="69"/>
      <c r="GR45" s="69"/>
      <c r="GS45" s="69"/>
      <c r="GT45" s="69"/>
      <c r="GU45" s="69"/>
      <c r="GV45" s="97"/>
      <c r="GW45" s="79"/>
      <c r="GX45" s="69"/>
      <c r="GY45" s="69"/>
      <c r="GZ45" s="69"/>
      <c r="HA45" s="69"/>
      <c r="HB45" s="69"/>
      <c r="HC45" s="69"/>
      <c r="HD45" s="70"/>
      <c r="HE45" s="79"/>
      <c r="HF45" s="69"/>
      <c r="HG45" s="69"/>
      <c r="HH45" s="69"/>
      <c r="HI45" s="69"/>
      <c r="HJ45" s="69"/>
      <c r="HK45" s="69"/>
      <c r="HL45" s="70"/>
      <c r="HM45" s="110"/>
      <c r="HN45" s="100"/>
      <c r="HO45" s="70"/>
      <c r="HP45" s="79"/>
      <c r="HQ45" s="69"/>
      <c r="HR45" s="69"/>
      <c r="HS45" s="69"/>
      <c r="HT45" s="69"/>
      <c r="HU45" s="69"/>
      <c r="HV45" s="69"/>
      <c r="HW45" s="70"/>
      <c r="HX45" s="79"/>
      <c r="HY45" s="69"/>
      <c r="HZ45" s="69"/>
      <c r="IA45" s="69"/>
      <c r="IB45" s="69"/>
      <c r="IC45" s="69"/>
      <c r="ID45" s="69"/>
      <c r="IE45" s="97"/>
      <c r="IF45" s="79"/>
      <c r="IG45" s="69"/>
      <c r="IH45" s="69"/>
      <c r="II45" s="69"/>
      <c r="IJ45" s="69"/>
      <c r="IK45" s="69"/>
      <c r="IL45" s="69"/>
      <c r="IM45" s="70"/>
      <c r="IN45" s="79"/>
      <c r="IO45" s="69"/>
      <c r="IP45" s="69"/>
      <c r="IQ45" s="69"/>
      <c r="IR45" s="69"/>
      <c r="IS45" s="69"/>
      <c r="IT45" s="69"/>
      <c r="IU45" s="70"/>
      <c r="IV45" s="110"/>
      <c r="IW45" s="100"/>
      <c r="IX45" s="70"/>
      <c r="IY45" s="79"/>
      <c r="IZ45" s="69"/>
      <c r="JA45" s="69"/>
      <c r="JB45" s="69"/>
      <c r="JC45" s="69"/>
      <c r="JD45" s="69"/>
      <c r="JE45" s="69"/>
      <c r="JF45" s="70"/>
      <c r="JG45" s="79"/>
      <c r="JH45" s="69"/>
      <c r="JI45" s="69"/>
      <c r="JJ45" s="69"/>
      <c r="JK45" s="69"/>
      <c r="JL45" s="69"/>
      <c r="JM45" s="69"/>
      <c r="JN45" s="97"/>
      <c r="JO45" s="79"/>
      <c r="JP45" s="69"/>
      <c r="JQ45" s="69"/>
      <c r="JR45" s="69"/>
      <c r="JS45" s="69"/>
      <c r="JT45" s="69"/>
      <c r="JU45" s="69"/>
      <c r="JV45" s="70"/>
      <c r="JW45" s="79"/>
      <c r="JX45" s="69"/>
      <c r="JY45" s="69"/>
      <c r="JZ45" s="69"/>
      <c r="KA45" s="69"/>
      <c r="KB45" s="69"/>
      <c r="KC45" s="69"/>
      <c r="KD45" s="70"/>
      <c r="KE45" s="110"/>
      <c r="KF45" s="100"/>
      <c r="KG45" s="70"/>
      <c r="KH45" s="79"/>
      <c r="KI45" s="69"/>
      <c r="KJ45" s="69"/>
      <c r="KK45" s="69"/>
      <c r="KL45" s="69"/>
      <c r="KM45" s="69"/>
      <c r="KN45" s="69"/>
      <c r="KO45" s="70"/>
      <c r="KP45" s="79"/>
      <c r="KQ45" s="69"/>
      <c r="KR45" s="69"/>
      <c r="KS45" s="69"/>
      <c r="KT45" s="69"/>
      <c r="KU45" s="69"/>
      <c r="KV45" s="69"/>
      <c r="KW45" s="97"/>
      <c r="KX45" s="79"/>
      <c r="KY45" s="69"/>
      <c r="KZ45" s="69"/>
      <c r="LA45" s="69"/>
      <c r="LB45" s="69"/>
      <c r="LC45" s="69"/>
      <c r="LD45" s="69"/>
      <c r="LE45" s="70"/>
      <c r="LF45" s="79"/>
      <c r="LG45" s="69"/>
      <c r="LH45" s="69"/>
      <c r="LI45" s="69"/>
      <c r="LJ45" s="69"/>
      <c r="LK45" s="69"/>
      <c r="LL45" s="69"/>
      <c r="LM45" s="70"/>
      <c r="LN45" s="110"/>
      <c r="LO45" s="100"/>
      <c r="LP45" s="70"/>
      <c r="LQ45" s="79"/>
      <c r="LR45" s="69"/>
      <c r="LS45" s="69"/>
      <c r="LT45" s="69"/>
      <c r="LU45" s="69"/>
      <c r="LV45" s="69"/>
      <c r="LW45" s="69"/>
      <c r="LX45" s="70"/>
      <c r="LY45" s="79"/>
      <c r="LZ45" s="69"/>
      <c r="MA45" s="69"/>
      <c r="MB45" s="69"/>
      <c r="MC45" s="69"/>
      <c r="MD45" s="69"/>
      <c r="ME45" s="69"/>
      <c r="MF45" s="97"/>
      <c r="MG45" s="79"/>
      <c r="MH45" s="69"/>
      <c r="MI45" s="69"/>
      <c r="MJ45" s="69"/>
      <c r="MK45" s="69"/>
      <c r="ML45" s="69"/>
      <c r="MM45" s="69"/>
      <c r="MN45" s="70"/>
      <c r="MO45" s="79"/>
      <c r="MP45" s="69"/>
      <c r="MQ45" s="69"/>
      <c r="MR45" s="69"/>
      <c r="MS45" s="69"/>
      <c r="MT45" s="69"/>
      <c r="MU45" s="69"/>
      <c r="MV45" s="70"/>
      <c r="MW45" s="110"/>
      <c r="MX45" s="100"/>
      <c r="MY45" s="70"/>
      <c r="MZ45" s="79"/>
      <c r="NA45" s="69"/>
      <c r="NB45" s="69"/>
      <c r="NC45" s="69"/>
      <c r="ND45" s="69"/>
      <c r="NE45" s="69"/>
      <c r="NF45" s="69"/>
      <c r="NG45" s="70"/>
      <c r="NH45" s="79"/>
      <c r="NI45" s="69"/>
      <c r="NJ45" s="69"/>
      <c r="NK45" s="69"/>
      <c r="NL45" s="69"/>
      <c r="NM45" s="69"/>
      <c r="NN45" s="69"/>
      <c r="NO45" s="97"/>
      <c r="NP45" s="79"/>
      <c r="NQ45" s="69"/>
      <c r="NR45" s="69"/>
      <c r="NS45" s="69"/>
      <c r="NT45" s="69"/>
      <c r="NU45" s="69"/>
      <c r="NV45" s="69"/>
      <c r="NW45" s="70"/>
      <c r="NX45" s="79"/>
      <c r="NY45" s="69"/>
      <c r="NZ45" s="69"/>
      <c r="OA45" s="69"/>
      <c r="OB45" s="69"/>
      <c r="OC45" s="69"/>
      <c r="OD45" s="69"/>
      <c r="OE45" s="70"/>
      <c r="OF45" s="110"/>
      <c r="OG45" s="100"/>
      <c r="OH45" s="70"/>
      <c r="OI45" s="79"/>
      <c r="OJ45" s="69"/>
      <c r="OK45" s="69"/>
      <c r="OL45" s="69"/>
      <c r="OM45" s="69"/>
      <c r="ON45" s="69"/>
      <c r="OO45" s="69"/>
      <c r="OP45" s="70"/>
      <c r="OQ45" s="79"/>
      <c r="OR45" s="69"/>
      <c r="OS45" s="69"/>
      <c r="OT45" s="69"/>
      <c r="OU45" s="69"/>
      <c r="OV45" s="69"/>
      <c r="OW45" s="69"/>
      <c r="OX45" s="97"/>
      <c r="OY45" s="79"/>
      <c r="OZ45" s="69"/>
      <c r="PA45" s="69"/>
      <c r="PB45" s="69"/>
      <c r="PC45" s="69"/>
      <c r="PD45" s="69"/>
      <c r="PE45" s="69"/>
      <c r="PF45" s="70"/>
      <c r="PG45" s="79"/>
      <c r="PH45" s="69"/>
      <c r="PI45" s="69"/>
      <c r="PJ45" s="69"/>
      <c r="PK45" s="69"/>
      <c r="PL45" s="69"/>
      <c r="PM45" s="69"/>
      <c r="PN45" s="70"/>
      <c r="PO45" s="110"/>
      <c r="PP45" s="100"/>
      <c r="PQ45" s="70"/>
      <c r="PR45" s="79"/>
      <c r="PS45" s="69"/>
      <c r="PT45" s="69"/>
      <c r="PU45" s="69"/>
      <c r="PV45" s="69"/>
      <c r="PW45" s="69"/>
      <c r="PX45" s="69"/>
      <c r="PY45" s="70"/>
      <c r="PZ45" s="79"/>
      <c r="QA45" s="69"/>
      <c r="QB45" s="69"/>
      <c r="QC45" s="69"/>
      <c r="QD45" s="69"/>
      <c r="QE45" s="69"/>
      <c r="QF45" s="69"/>
      <c r="QG45" s="97"/>
      <c r="QH45" s="79"/>
      <c r="QI45" s="69"/>
      <c r="QJ45" s="69"/>
      <c r="QK45" s="69"/>
      <c r="QL45" s="69"/>
      <c r="QM45" s="69"/>
      <c r="QN45" s="69"/>
      <c r="QO45" s="70"/>
      <c r="QP45" s="79"/>
      <c r="QQ45" s="69"/>
      <c r="QR45" s="69"/>
      <c r="QS45" s="69"/>
      <c r="QT45" s="69"/>
      <c r="QU45" s="69"/>
      <c r="QV45" s="69"/>
      <c r="QW45" s="70"/>
      <c r="QX45" s="110"/>
      <c r="QY45" s="100"/>
      <c r="QZ45" s="70"/>
    </row>
    <row r="46" spans="1:469" ht="13" x14ac:dyDescent="0.3">
      <c r="A46" s="164"/>
      <c r="B46" s="62"/>
      <c r="C46" s="50"/>
      <c r="D46" s="50"/>
      <c r="E46" s="50"/>
      <c r="F46" s="50"/>
      <c r="G46" s="63"/>
      <c r="H46" s="63"/>
      <c r="I46" s="50"/>
      <c r="J46" s="50"/>
      <c r="K46" s="64"/>
      <c r="L46" s="50"/>
      <c r="M46" s="77"/>
      <c r="N46" s="55"/>
      <c r="O46" s="51"/>
      <c r="P46" s="51"/>
      <c r="Q46" s="51"/>
      <c r="R46" s="51"/>
      <c r="S46" s="51"/>
      <c r="T46" s="51"/>
      <c r="U46" s="56"/>
      <c r="V46" s="55"/>
      <c r="W46" s="51"/>
      <c r="X46" s="51"/>
      <c r="Y46" s="51"/>
      <c r="Z46" s="51"/>
      <c r="AA46" s="51"/>
      <c r="AB46" s="51"/>
      <c r="AC46" s="86"/>
      <c r="AD46" s="55"/>
      <c r="AE46" s="51"/>
      <c r="AF46" s="51"/>
      <c r="AG46" s="51"/>
      <c r="AH46" s="51"/>
      <c r="AI46" s="51"/>
      <c r="AJ46" s="51"/>
      <c r="AK46" s="56"/>
      <c r="AL46" s="55"/>
      <c r="AM46" s="51"/>
      <c r="AN46" s="51"/>
      <c r="AO46" s="51"/>
      <c r="AP46" s="51"/>
      <c r="AQ46" s="51"/>
      <c r="AR46" s="51"/>
      <c r="AS46" s="56"/>
      <c r="AT46" s="92"/>
      <c r="AU46" s="49"/>
      <c r="AV46" s="56"/>
      <c r="AW46" s="55"/>
      <c r="AX46" s="51"/>
      <c r="AY46" s="51"/>
      <c r="AZ46" s="51"/>
      <c r="BA46" s="51"/>
      <c r="BB46" s="51"/>
      <c r="BC46" s="51"/>
      <c r="BD46" s="56"/>
      <c r="BE46" s="55"/>
      <c r="BF46" s="51"/>
      <c r="BG46" s="51"/>
      <c r="BH46" s="51"/>
      <c r="BI46" s="51"/>
      <c r="BJ46" s="51"/>
      <c r="BK46" s="51"/>
      <c r="BL46" s="86"/>
      <c r="BM46" s="55"/>
      <c r="BN46" s="51"/>
      <c r="BO46" s="51"/>
      <c r="BP46" s="51"/>
      <c r="BQ46" s="51"/>
      <c r="BR46" s="51"/>
      <c r="BS46" s="51"/>
      <c r="BT46" s="56"/>
      <c r="BU46" s="55"/>
      <c r="BV46" s="51"/>
      <c r="BW46" s="51"/>
      <c r="BX46" s="51"/>
      <c r="BY46" s="51"/>
      <c r="BZ46" s="51"/>
      <c r="CA46" s="51"/>
      <c r="CB46" s="56"/>
      <c r="CC46" s="92"/>
      <c r="CD46" s="49"/>
      <c r="CE46" s="56"/>
      <c r="CF46" s="55"/>
      <c r="CG46" s="51"/>
      <c r="CH46" s="51"/>
      <c r="CI46" s="51"/>
      <c r="CJ46" s="51"/>
      <c r="CK46" s="51"/>
      <c r="CL46" s="51"/>
      <c r="CM46" s="56"/>
      <c r="CN46" s="55"/>
      <c r="CO46" s="51"/>
      <c r="CP46" s="51"/>
      <c r="CQ46" s="51"/>
      <c r="CR46" s="51"/>
      <c r="CS46" s="51"/>
      <c r="CT46" s="51"/>
      <c r="CU46" s="86"/>
      <c r="CV46" s="55"/>
      <c r="CW46" s="51"/>
      <c r="CX46" s="51"/>
      <c r="CY46" s="51"/>
      <c r="CZ46" s="51"/>
      <c r="DA46" s="51"/>
      <c r="DB46" s="51"/>
      <c r="DC46" s="56"/>
      <c r="DD46" s="55"/>
      <c r="DE46" s="51"/>
      <c r="DF46" s="51"/>
      <c r="DG46" s="51"/>
      <c r="DH46" s="51"/>
      <c r="DI46" s="51"/>
      <c r="DJ46" s="51"/>
      <c r="DK46" s="56"/>
      <c r="DL46" s="92"/>
      <c r="DM46" s="49"/>
      <c r="DN46" s="56"/>
      <c r="DO46" s="55"/>
      <c r="DP46" s="51"/>
      <c r="DQ46" s="51"/>
      <c r="DR46" s="51"/>
      <c r="DS46" s="51"/>
      <c r="DT46" s="51"/>
      <c r="DU46" s="51"/>
      <c r="DV46" s="56"/>
      <c r="DW46" s="55"/>
      <c r="DX46" s="51"/>
      <c r="DY46" s="51"/>
      <c r="DZ46" s="51"/>
      <c r="EA46" s="51"/>
      <c r="EB46" s="51"/>
      <c r="EC46" s="51"/>
      <c r="ED46" s="86"/>
      <c r="EE46" s="55"/>
      <c r="EF46" s="51"/>
      <c r="EG46" s="51"/>
      <c r="EH46" s="51"/>
      <c r="EI46" s="51"/>
      <c r="EJ46" s="51"/>
      <c r="EK46" s="51"/>
      <c r="EL46" s="56"/>
      <c r="EM46" s="55"/>
      <c r="EN46" s="51"/>
      <c r="EO46" s="51"/>
      <c r="EP46" s="51"/>
      <c r="EQ46" s="51"/>
      <c r="ER46" s="51"/>
      <c r="ES46" s="51"/>
      <c r="ET46" s="56"/>
      <c r="EU46" s="92"/>
      <c r="EV46" s="49"/>
      <c r="EW46" s="56"/>
      <c r="EX46" s="55"/>
      <c r="EY46" s="51"/>
      <c r="EZ46" s="51"/>
      <c r="FA46" s="51"/>
      <c r="FB46" s="51"/>
      <c r="FC46" s="51"/>
      <c r="FD46" s="51"/>
      <c r="FE46" s="56"/>
      <c r="FF46" s="55"/>
      <c r="FG46" s="51"/>
      <c r="FH46" s="51"/>
      <c r="FI46" s="51"/>
      <c r="FJ46" s="51"/>
      <c r="FK46" s="51"/>
      <c r="FL46" s="51"/>
      <c r="FM46" s="86"/>
      <c r="FN46" s="55"/>
      <c r="FO46" s="51"/>
      <c r="FP46" s="51"/>
      <c r="FQ46" s="51"/>
      <c r="FR46" s="51"/>
      <c r="FS46" s="51"/>
      <c r="FT46" s="51"/>
      <c r="FU46" s="56"/>
      <c r="FV46" s="55"/>
      <c r="FW46" s="51"/>
      <c r="FX46" s="51"/>
      <c r="FY46" s="51"/>
      <c r="FZ46" s="51"/>
      <c r="GA46" s="51"/>
      <c r="GB46" s="51"/>
      <c r="GC46" s="56"/>
      <c r="GD46" s="92"/>
      <c r="GE46" s="49"/>
      <c r="GF46" s="56"/>
      <c r="GG46" s="55"/>
      <c r="GH46" s="51"/>
      <c r="GI46" s="51"/>
      <c r="GJ46" s="51"/>
      <c r="GK46" s="51"/>
      <c r="GL46" s="51"/>
      <c r="GM46" s="51"/>
      <c r="GN46" s="56"/>
      <c r="GO46" s="55"/>
      <c r="GP46" s="51"/>
      <c r="GQ46" s="51"/>
      <c r="GR46" s="51"/>
      <c r="GS46" s="51"/>
      <c r="GT46" s="51"/>
      <c r="GU46" s="51"/>
      <c r="GV46" s="86"/>
      <c r="GW46" s="55"/>
      <c r="GX46" s="51"/>
      <c r="GY46" s="51"/>
      <c r="GZ46" s="51"/>
      <c r="HA46" s="51"/>
      <c r="HB46" s="51"/>
      <c r="HC46" s="51"/>
      <c r="HD46" s="56"/>
      <c r="HE46" s="55"/>
      <c r="HF46" s="51"/>
      <c r="HG46" s="51"/>
      <c r="HH46" s="51"/>
      <c r="HI46" s="51"/>
      <c r="HJ46" s="51"/>
      <c r="HK46" s="51"/>
      <c r="HL46" s="56"/>
      <c r="HM46" s="92"/>
      <c r="HN46" s="49"/>
      <c r="HO46" s="56"/>
      <c r="HP46" s="55"/>
      <c r="HQ46" s="51"/>
      <c r="HR46" s="51"/>
      <c r="HS46" s="51"/>
      <c r="HT46" s="51"/>
      <c r="HU46" s="51"/>
      <c r="HV46" s="51"/>
      <c r="HW46" s="56"/>
      <c r="HX46" s="55"/>
      <c r="HY46" s="51"/>
      <c r="HZ46" s="51"/>
      <c r="IA46" s="51"/>
      <c r="IB46" s="51"/>
      <c r="IC46" s="51"/>
      <c r="ID46" s="51"/>
      <c r="IE46" s="86"/>
      <c r="IF46" s="55"/>
      <c r="IG46" s="51"/>
      <c r="IH46" s="51"/>
      <c r="II46" s="51"/>
      <c r="IJ46" s="51"/>
      <c r="IK46" s="51"/>
      <c r="IL46" s="51"/>
      <c r="IM46" s="56"/>
      <c r="IN46" s="55"/>
      <c r="IO46" s="51"/>
      <c r="IP46" s="51"/>
      <c r="IQ46" s="51"/>
      <c r="IR46" s="51"/>
      <c r="IS46" s="51"/>
      <c r="IT46" s="51"/>
      <c r="IU46" s="56"/>
      <c r="IV46" s="92"/>
      <c r="IW46" s="49"/>
      <c r="IX46" s="56"/>
      <c r="IY46" s="55"/>
      <c r="IZ46" s="51"/>
      <c r="JA46" s="51"/>
      <c r="JB46" s="51"/>
      <c r="JC46" s="51"/>
      <c r="JD46" s="51"/>
      <c r="JE46" s="51"/>
      <c r="JF46" s="56"/>
      <c r="JG46" s="55"/>
      <c r="JH46" s="51"/>
      <c r="JI46" s="51"/>
      <c r="JJ46" s="51"/>
      <c r="JK46" s="51"/>
      <c r="JL46" s="51"/>
      <c r="JM46" s="51"/>
      <c r="JN46" s="86"/>
      <c r="JO46" s="55"/>
      <c r="JP46" s="51"/>
      <c r="JQ46" s="51"/>
      <c r="JR46" s="51"/>
      <c r="JS46" s="51"/>
      <c r="JT46" s="51"/>
      <c r="JU46" s="51"/>
      <c r="JV46" s="56"/>
      <c r="JW46" s="55"/>
      <c r="JX46" s="51"/>
      <c r="JY46" s="51"/>
      <c r="JZ46" s="51"/>
      <c r="KA46" s="51"/>
      <c r="KB46" s="51"/>
      <c r="KC46" s="51"/>
      <c r="KD46" s="56"/>
      <c r="KE46" s="92"/>
      <c r="KF46" s="49"/>
      <c r="KG46" s="56"/>
      <c r="KH46" s="55"/>
      <c r="KI46" s="51"/>
      <c r="KJ46" s="51"/>
      <c r="KK46" s="51"/>
      <c r="KL46" s="51"/>
      <c r="KM46" s="51"/>
      <c r="KN46" s="51"/>
      <c r="KO46" s="56"/>
      <c r="KP46" s="55"/>
      <c r="KQ46" s="51"/>
      <c r="KR46" s="51"/>
      <c r="KS46" s="51"/>
      <c r="KT46" s="51"/>
      <c r="KU46" s="51"/>
      <c r="KV46" s="51"/>
      <c r="KW46" s="86"/>
      <c r="KX46" s="55"/>
      <c r="KY46" s="51"/>
      <c r="KZ46" s="51"/>
      <c r="LA46" s="51"/>
      <c r="LB46" s="51"/>
      <c r="LC46" s="51"/>
      <c r="LD46" s="51"/>
      <c r="LE46" s="56"/>
      <c r="LF46" s="55"/>
      <c r="LG46" s="51"/>
      <c r="LH46" s="51"/>
      <c r="LI46" s="51"/>
      <c r="LJ46" s="51"/>
      <c r="LK46" s="51"/>
      <c r="LL46" s="51"/>
      <c r="LM46" s="56"/>
      <c r="LN46" s="92"/>
      <c r="LO46" s="49"/>
      <c r="LP46" s="56"/>
      <c r="LQ46" s="55"/>
      <c r="LR46" s="51"/>
      <c r="LS46" s="51"/>
      <c r="LT46" s="51"/>
      <c r="LU46" s="51"/>
      <c r="LV46" s="51"/>
      <c r="LW46" s="51"/>
      <c r="LX46" s="56"/>
      <c r="LY46" s="55"/>
      <c r="LZ46" s="51"/>
      <c r="MA46" s="51"/>
      <c r="MB46" s="51"/>
      <c r="MC46" s="51"/>
      <c r="MD46" s="51"/>
      <c r="ME46" s="51"/>
      <c r="MF46" s="86"/>
      <c r="MG46" s="55"/>
      <c r="MH46" s="51"/>
      <c r="MI46" s="51"/>
      <c r="MJ46" s="51"/>
      <c r="MK46" s="51"/>
      <c r="ML46" s="51"/>
      <c r="MM46" s="51"/>
      <c r="MN46" s="56"/>
      <c r="MO46" s="55"/>
      <c r="MP46" s="51"/>
      <c r="MQ46" s="51"/>
      <c r="MR46" s="51"/>
      <c r="MS46" s="51"/>
      <c r="MT46" s="51"/>
      <c r="MU46" s="51"/>
      <c r="MV46" s="56"/>
      <c r="MW46" s="92"/>
      <c r="MX46" s="49"/>
      <c r="MY46" s="56"/>
      <c r="MZ46" s="55"/>
      <c r="NA46" s="51"/>
      <c r="NB46" s="51"/>
      <c r="NC46" s="51"/>
      <c r="ND46" s="51"/>
      <c r="NE46" s="51"/>
      <c r="NF46" s="51"/>
      <c r="NG46" s="56"/>
      <c r="NH46" s="55"/>
      <c r="NI46" s="51"/>
      <c r="NJ46" s="51"/>
      <c r="NK46" s="51"/>
      <c r="NL46" s="51"/>
      <c r="NM46" s="51"/>
      <c r="NN46" s="51"/>
      <c r="NO46" s="86"/>
      <c r="NP46" s="55"/>
      <c r="NQ46" s="51"/>
      <c r="NR46" s="51"/>
      <c r="NS46" s="51"/>
      <c r="NT46" s="51"/>
      <c r="NU46" s="51"/>
      <c r="NV46" s="51"/>
      <c r="NW46" s="56"/>
      <c r="NX46" s="55"/>
      <c r="NY46" s="51"/>
      <c r="NZ46" s="51"/>
      <c r="OA46" s="51"/>
      <c r="OB46" s="51"/>
      <c r="OC46" s="51"/>
      <c r="OD46" s="51"/>
      <c r="OE46" s="56"/>
      <c r="OF46" s="92"/>
      <c r="OG46" s="49"/>
      <c r="OH46" s="56"/>
      <c r="OI46" s="55"/>
      <c r="OJ46" s="51"/>
      <c r="OK46" s="51"/>
      <c r="OL46" s="51"/>
      <c r="OM46" s="51"/>
      <c r="ON46" s="51"/>
      <c r="OO46" s="51"/>
      <c r="OP46" s="56"/>
      <c r="OQ46" s="55"/>
      <c r="OR46" s="51"/>
      <c r="OS46" s="51"/>
      <c r="OT46" s="51"/>
      <c r="OU46" s="51"/>
      <c r="OV46" s="51"/>
      <c r="OW46" s="51"/>
      <c r="OX46" s="86"/>
      <c r="OY46" s="55"/>
      <c r="OZ46" s="51"/>
      <c r="PA46" s="51"/>
      <c r="PB46" s="51"/>
      <c r="PC46" s="51"/>
      <c r="PD46" s="51"/>
      <c r="PE46" s="51"/>
      <c r="PF46" s="56"/>
      <c r="PG46" s="55"/>
      <c r="PH46" s="51"/>
      <c r="PI46" s="51"/>
      <c r="PJ46" s="51"/>
      <c r="PK46" s="51"/>
      <c r="PL46" s="51"/>
      <c r="PM46" s="51"/>
      <c r="PN46" s="56"/>
      <c r="PO46" s="92"/>
      <c r="PP46" s="49"/>
      <c r="PQ46" s="56"/>
      <c r="PR46" s="55"/>
      <c r="PS46" s="51"/>
      <c r="PT46" s="51"/>
      <c r="PU46" s="51"/>
      <c r="PV46" s="51"/>
      <c r="PW46" s="51"/>
      <c r="PX46" s="51"/>
      <c r="PY46" s="56"/>
      <c r="PZ46" s="55"/>
      <c r="QA46" s="51"/>
      <c r="QB46" s="51"/>
      <c r="QC46" s="51"/>
      <c r="QD46" s="51"/>
      <c r="QE46" s="51"/>
      <c r="QF46" s="51"/>
      <c r="QG46" s="86"/>
      <c r="QH46" s="55"/>
      <c r="QI46" s="51"/>
      <c r="QJ46" s="51"/>
      <c r="QK46" s="51"/>
      <c r="QL46" s="51"/>
      <c r="QM46" s="51"/>
      <c r="QN46" s="51"/>
      <c r="QO46" s="56"/>
      <c r="QP46" s="55"/>
      <c r="QQ46" s="51"/>
      <c r="QR46" s="51"/>
      <c r="QS46" s="51"/>
      <c r="QT46" s="51"/>
      <c r="QU46" s="51"/>
      <c r="QV46" s="51"/>
      <c r="QW46" s="56"/>
      <c r="QX46" s="92"/>
      <c r="QY46" s="49"/>
      <c r="QZ46" s="56"/>
    </row>
    <row r="47" spans="1:469" s="72" customFormat="1" ht="13" x14ac:dyDescent="0.3">
      <c r="A47" s="164"/>
      <c r="B47" s="65"/>
      <c r="C47" s="66"/>
      <c r="D47" s="66"/>
      <c r="E47" s="66"/>
      <c r="F47" s="66"/>
      <c r="G47" s="67"/>
      <c r="H47" s="67"/>
      <c r="I47" s="66"/>
      <c r="J47" s="66"/>
      <c r="K47" s="68"/>
      <c r="L47" s="66"/>
      <c r="M47" s="78"/>
      <c r="N47" s="79"/>
      <c r="O47" s="69"/>
      <c r="P47" s="69"/>
      <c r="Q47" s="69"/>
      <c r="R47" s="69"/>
      <c r="S47" s="69"/>
      <c r="T47" s="69"/>
      <c r="U47" s="70"/>
      <c r="V47" s="79"/>
      <c r="W47" s="69"/>
      <c r="X47" s="69"/>
      <c r="Y47" s="69"/>
      <c r="Z47" s="69"/>
      <c r="AA47" s="69"/>
      <c r="AB47" s="69"/>
      <c r="AC47" s="97"/>
      <c r="AD47" s="79"/>
      <c r="AE47" s="69"/>
      <c r="AF47" s="69"/>
      <c r="AG47" s="69"/>
      <c r="AH47" s="69"/>
      <c r="AI47" s="69"/>
      <c r="AJ47" s="69"/>
      <c r="AK47" s="70"/>
      <c r="AL47" s="79"/>
      <c r="AM47" s="69"/>
      <c r="AN47" s="69"/>
      <c r="AO47" s="69"/>
      <c r="AP47" s="69"/>
      <c r="AQ47" s="69"/>
      <c r="AR47" s="69"/>
      <c r="AS47" s="70"/>
      <c r="AT47" s="110"/>
      <c r="AU47" s="100"/>
      <c r="AV47" s="70"/>
      <c r="AW47" s="79"/>
      <c r="AX47" s="69"/>
      <c r="AY47" s="69"/>
      <c r="AZ47" s="69"/>
      <c r="BA47" s="69"/>
      <c r="BB47" s="69"/>
      <c r="BC47" s="69"/>
      <c r="BD47" s="70"/>
      <c r="BE47" s="79"/>
      <c r="BF47" s="69"/>
      <c r="BG47" s="69"/>
      <c r="BH47" s="69"/>
      <c r="BI47" s="69"/>
      <c r="BJ47" s="69"/>
      <c r="BK47" s="69"/>
      <c r="BL47" s="97"/>
      <c r="BM47" s="79"/>
      <c r="BN47" s="69"/>
      <c r="BO47" s="69"/>
      <c r="BP47" s="69"/>
      <c r="BQ47" s="69"/>
      <c r="BR47" s="69"/>
      <c r="BS47" s="69"/>
      <c r="BT47" s="70"/>
      <c r="BU47" s="79"/>
      <c r="BV47" s="69"/>
      <c r="BW47" s="69"/>
      <c r="BX47" s="69"/>
      <c r="BY47" s="69"/>
      <c r="BZ47" s="69"/>
      <c r="CA47" s="69"/>
      <c r="CB47" s="70"/>
      <c r="CC47" s="110"/>
      <c r="CD47" s="100"/>
      <c r="CE47" s="70"/>
      <c r="CF47" s="79"/>
      <c r="CG47" s="69"/>
      <c r="CH47" s="69"/>
      <c r="CI47" s="69"/>
      <c r="CJ47" s="69"/>
      <c r="CK47" s="69"/>
      <c r="CL47" s="69"/>
      <c r="CM47" s="70"/>
      <c r="CN47" s="79"/>
      <c r="CO47" s="69"/>
      <c r="CP47" s="69"/>
      <c r="CQ47" s="69"/>
      <c r="CR47" s="69"/>
      <c r="CS47" s="69"/>
      <c r="CT47" s="69"/>
      <c r="CU47" s="97"/>
      <c r="CV47" s="79"/>
      <c r="CW47" s="69"/>
      <c r="CX47" s="69"/>
      <c r="CY47" s="69"/>
      <c r="CZ47" s="69"/>
      <c r="DA47" s="69"/>
      <c r="DB47" s="69"/>
      <c r="DC47" s="70"/>
      <c r="DD47" s="79"/>
      <c r="DE47" s="69"/>
      <c r="DF47" s="69"/>
      <c r="DG47" s="69"/>
      <c r="DH47" s="69"/>
      <c r="DI47" s="69"/>
      <c r="DJ47" s="69"/>
      <c r="DK47" s="70"/>
      <c r="DL47" s="110"/>
      <c r="DM47" s="100"/>
      <c r="DN47" s="70"/>
      <c r="DO47" s="79"/>
      <c r="DP47" s="69"/>
      <c r="DQ47" s="69"/>
      <c r="DR47" s="69"/>
      <c r="DS47" s="69"/>
      <c r="DT47" s="69"/>
      <c r="DU47" s="69"/>
      <c r="DV47" s="70"/>
      <c r="DW47" s="79"/>
      <c r="DX47" s="69"/>
      <c r="DY47" s="69"/>
      <c r="DZ47" s="69"/>
      <c r="EA47" s="69"/>
      <c r="EB47" s="69"/>
      <c r="EC47" s="69"/>
      <c r="ED47" s="97"/>
      <c r="EE47" s="79"/>
      <c r="EF47" s="69"/>
      <c r="EG47" s="69"/>
      <c r="EH47" s="69"/>
      <c r="EI47" s="69"/>
      <c r="EJ47" s="69"/>
      <c r="EK47" s="69"/>
      <c r="EL47" s="70"/>
      <c r="EM47" s="79"/>
      <c r="EN47" s="69"/>
      <c r="EO47" s="69"/>
      <c r="EP47" s="69"/>
      <c r="EQ47" s="69"/>
      <c r="ER47" s="69"/>
      <c r="ES47" s="69"/>
      <c r="ET47" s="70"/>
      <c r="EU47" s="110"/>
      <c r="EV47" s="100"/>
      <c r="EW47" s="70"/>
      <c r="EX47" s="79"/>
      <c r="EY47" s="69"/>
      <c r="EZ47" s="69"/>
      <c r="FA47" s="69"/>
      <c r="FB47" s="69"/>
      <c r="FC47" s="69"/>
      <c r="FD47" s="69"/>
      <c r="FE47" s="70"/>
      <c r="FF47" s="79"/>
      <c r="FG47" s="69"/>
      <c r="FH47" s="69"/>
      <c r="FI47" s="69"/>
      <c r="FJ47" s="69"/>
      <c r="FK47" s="69"/>
      <c r="FL47" s="69"/>
      <c r="FM47" s="97"/>
      <c r="FN47" s="79"/>
      <c r="FO47" s="69"/>
      <c r="FP47" s="69"/>
      <c r="FQ47" s="69"/>
      <c r="FR47" s="69"/>
      <c r="FS47" s="69"/>
      <c r="FT47" s="69"/>
      <c r="FU47" s="70"/>
      <c r="FV47" s="79"/>
      <c r="FW47" s="69"/>
      <c r="FX47" s="69"/>
      <c r="FY47" s="69"/>
      <c r="FZ47" s="69"/>
      <c r="GA47" s="69"/>
      <c r="GB47" s="69"/>
      <c r="GC47" s="70"/>
      <c r="GD47" s="110"/>
      <c r="GE47" s="100"/>
      <c r="GF47" s="70"/>
      <c r="GG47" s="79"/>
      <c r="GH47" s="69"/>
      <c r="GI47" s="69"/>
      <c r="GJ47" s="69"/>
      <c r="GK47" s="69"/>
      <c r="GL47" s="69"/>
      <c r="GM47" s="69"/>
      <c r="GN47" s="70"/>
      <c r="GO47" s="79"/>
      <c r="GP47" s="69"/>
      <c r="GQ47" s="69"/>
      <c r="GR47" s="69"/>
      <c r="GS47" s="69"/>
      <c r="GT47" s="69"/>
      <c r="GU47" s="69"/>
      <c r="GV47" s="97"/>
      <c r="GW47" s="79"/>
      <c r="GX47" s="69"/>
      <c r="GY47" s="69"/>
      <c r="GZ47" s="69"/>
      <c r="HA47" s="69"/>
      <c r="HB47" s="69"/>
      <c r="HC47" s="69"/>
      <c r="HD47" s="70"/>
      <c r="HE47" s="79"/>
      <c r="HF47" s="69"/>
      <c r="HG47" s="69"/>
      <c r="HH47" s="69"/>
      <c r="HI47" s="69"/>
      <c r="HJ47" s="69"/>
      <c r="HK47" s="69"/>
      <c r="HL47" s="70"/>
      <c r="HM47" s="110"/>
      <c r="HN47" s="100"/>
      <c r="HO47" s="70"/>
      <c r="HP47" s="79"/>
      <c r="HQ47" s="69"/>
      <c r="HR47" s="69"/>
      <c r="HS47" s="69"/>
      <c r="HT47" s="69"/>
      <c r="HU47" s="69"/>
      <c r="HV47" s="69"/>
      <c r="HW47" s="70"/>
      <c r="HX47" s="79"/>
      <c r="HY47" s="69"/>
      <c r="HZ47" s="69"/>
      <c r="IA47" s="69"/>
      <c r="IB47" s="69"/>
      <c r="IC47" s="69"/>
      <c r="ID47" s="69"/>
      <c r="IE47" s="97"/>
      <c r="IF47" s="79"/>
      <c r="IG47" s="69"/>
      <c r="IH47" s="69"/>
      <c r="II47" s="69"/>
      <c r="IJ47" s="69"/>
      <c r="IK47" s="69"/>
      <c r="IL47" s="69"/>
      <c r="IM47" s="70"/>
      <c r="IN47" s="79"/>
      <c r="IO47" s="69"/>
      <c r="IP47" s="69"/>
      <c r="IQ47" s="69"/>
      <c r="IR47" s="69"/>
      <c r="IS47" s="69"/>
      <c r="IT47" s="69"/>
      <c r="IU47" s="70"/>
      <c r="IV47" s="110"/>
      <c r="IW47" s="100"/>
      <c r="IX47" s="70"/>
      <c r="IY47" s="79"/>
      <c r="IZ47" s="69"/>
      <c r="JA47" s="69"/>
      <c r="JB47" s="69"/>
      <c r="JC47" s="69"/>
      <c r="JD47" s="69"/>
      <c r="JE47" s="69"/>
      <c r="JF47" s="70"/>
      <c r="JG47" s="79"/>
      <c r="JH47" s="69"/>
      <c r="JI47" s="69"/>
      <c r="JJ47" s="69"/>
      <c r="JK47" s="69"/>
      <c r="JL47" s="69"/>
      <c r="JM47" s="69"/>
      <c r="JN47" s="97"/>
      <c r="JO47" s="79"/>
      <c r="JP47" s="69"/>
      <c r="JQ47" s="69"/>
      <c r="JR47" s="69"/>
      <c r="JS47" s="69"/>
      <c r="JT47" s="69"/>
      <c r="JU47" s="69"/>
      <c r="JV47" s="70"/>
      <c r="JW47" s="79"/>
      <c r="JX47" s="69"/>
      <c r="JY47" s="69"/>
      <c r="JZ47" s="69"/>
      <c r="KA47" s="69"/>
      <c r="KB47" s="69"/>
      <c r="KC47" s="69"/>
      <c r="KD47" s="70"/>
      <c r="KE47" s="110"/>
      <c r="KF47" s="100"/>
      <c r="KG47" s="70"/>
      <c r="KH47" s="79"/>
      <c r="KI47" s="69"/>
      <c r="KJ47" s="69"/>
      <c r="KK47" s="69"/>
      <c r="KL47" s="69"/>
      <c r="KM47" s="69"/>
      <c r="KN47" s="69"/>
      <c r="KO47" s="70"/>
      <c r="KP47" s="79"/>
      <c r="KQ47" s="69"/>
      <c r="KR47" s="69"/>
      <c r="KS47" s="69"/>
      <c r="KT47" s="69"/>
      <c r="KU47" s="69"/>
      <c r="KV47" s="69"/>
      <c r="KW47" s="97"/>
      <c r="KX47" s="79"/>
      <c r="KY47" s="69"/>
      <c r="KZ47" s="69"/>
      <c r="LA47" s="69"/>
      <c r="LB47" s="69"/>
      <c r="LC47" s="69"/>
      <c r="LD47" s="69"/>
      <c r="LE47" s="70"/>
      <c r="LF47" s="79"/>
      <c r="LG47" s="69"/>
      <c r="LH47" s="69"/>
      <c r="LI47" s="69"/>
      <c r="LJ47" s="69"/>
      <c r="LK47" s="69"/>
      <c r="LL47" s="69"/>
      <c r="LM47" s="70"/>
      <c r="LN47" s="110"/>
      <c r="LO47" s="100"/>
      <c r="LP47" s="70"/>
      <c r="LQ47" s="79"/>
      <c r="LR47" s="69"/>
      <c r="LS47" s="69"/>
      <c r="LT47" s="69"/>
      <c r="LU47" s="69"/>
      <c r="LV47" s="69"/>
      <c r="LW47" s="69"/>
      <c r="LX47" s="70"/>
      <c r="LY47" s="79"/>
      <c r="LZ47" s="69"/>
      <c r="MA47" s="69"/>
      <c r="MB47" s="69"/>
      <c r="MC47" s="69"/>
      <c r="MD47" s="69"/>
      <c r="ME47" s="69"/>
      <c r="MF47" s="97"/>
      <c r="MG47" s="79"/>
      <c r="MH47" s="69"/>
      <c r="MI47" s="69"/>
      <c r="MJ47" s="69"/>
      <c r="MK47" s="69"/>
      <c r="ML47" s="69"/>
      <c r="MM47" s="69"/>
      <c r="MN47" s="70"/>
      <c r="MO47" s="79"/>
      <c r="MP47" s="69"/>
      <c r="MQ47" s="69"/>
      <c r="MR47" s="69"/>
      <c r="MS47" s="69"/>
      <c r="MT47" s="69"/>
      <c r="MU47" s="69"/>
      <c r="MV47" s="70"/>
      <c r="MW47" s="110"/>
      <c r="MX47" s="100"/>
      <c r="MY47" s="70"/>
      <c r="MZ47" s="79"/>
      <c r="NA47" s="69"/>
      <c r="NB47" s="69"/>
      <c r="NC47" s="69"/>
      <c r="ND47" s="69"/>
      <c r="NE47" s="69"/>
      <c r="NF47" s="69"/>
      <c r="NG47" s="70"/>
      <c r="NH47" s="79"/>
      <c r="NI47" s="69"/>
      <c r="NJ47" s="69"/>
      <c r="NK47" s="69"/>
      <c r="NL47" s="69"/>
      <c r="NM47" s="69"/>
      <c r="NN47" s="69"/>
      <c r="NO47" s="97"/>
      <c r="NP47" s="79"/>
      <c r="NQ47" s="69"/>
      <c r="NR47" s="69"/>
      <c r="NS47" s="69"/>
      <c r="NT47" s="69"/>
      <c r="NU47" s="69"/>
      <c r="NV47" s="69"/>
      <c r="NW47" s="70"/>
      <c r="NX47" s="79"/>
      <c r="NY47" s="69"/>
      <c r="NZ47" s="69"/>
      <c r="OA47" s="69"/>
      <c r="OB47" s="69"/>
      <c r="OC47" s="69"/>
      <c r="OD47" s="69"/>
      <c r="OE47" s="70"/>
      <c r="OF47" s="110"/>
      <c r="OG47" s="100"/>
      <c r="OH47" s="70"/>
      <c r="OI47" s="79"/>
      <c r="OJ47" s="69"/>
      <c r="OK47" s="69"/>
      <c r="OL47" s="69"/>
      <c r="OM47" s="69"/>
      <c r="ON47" s="69"/>
      <c r="OO47" s="69"/>
      <c r="OP47" s="70"/>
      <c r="OQ47" s="79"/>
      <c r="OR47" s="69"/>
      <c r="OS47" s="69"/>
      <c r="OT47" s="69"/>
      <c r="OU47" s="69"/>
      <c r="OV47" s="69"/>
      <c r="OW47" s="69"/>
      <c r="OX47" s="97"/>
      <c r="OY47" s="79"/>
      <c r="OZ47" s="69"/>
      <c r="PA47" s="69"/>
      <c r="PB47" s="69"/>
      <c r="PC47" s="69"/>
      <c r="PD47" s="69"/>
      <c r="PE47" s="69"/>
      <c r="PF47" s="70"/>
      <c r="PG47" s="79"/>
      <c r="PH47" s="69"/>
      <c r="PI47" s="69"/>
      <c r="PJ47" s="69"/>
      <c r="PK47" s="69"/>
      <c r="PL47" s="69"/>
      <c r="PM47" s="69"/>
      <c r="PN47" s="70"/>
      <c r="PO47" s="110"/>
      <c r="PP47" s="100"/>
      <c r="PQ47" s="70"/>
      <c r="PR47" s="79"/>
      <c r="PS47" s="69"/>
      <c r="PT47" s="69"/>
      <c r="PU47" s="69"/>
      <c r="PV47" s="69"/>
      <c r="PW47" s="69"/>
      <c r="PX47" s="69"/>
      <c r="PY47" s="70"/>
      <c r="PZ47" s="79"/>
      <c r="QA47" s="69"/>
      <c r="QB47" s="69"/>
      <c r="QC47" s="69"/>
      <c r="QD47" s="69"/>
      <c r="QE47" s="69"/>
      <c r="QF47" s="69"/>
      <c r="QG47" s="97"/>
      <c r="QH47" s="79"/>
      <c r="QI47" s="69"/>
      <c r="QJ47" s="69"/>
      <c r="QK47" s="69"/>
      <c r="QL47" s="69"/>
      <c r="QM47" s="69"/>
      <c r="QN47" s="69"/>
      <c r="QO47" s="70"/>
      <c r="QP47" s="79"/>
      <c r="QQ47" s="69"/>
      <c r="QR47" s="69"/>
      <c r="QS47" s="69"/>
      <c r="QT47" s="69"/>
      <c r="QU47" s="69"/>
      <c r="QV47" s="69"/>
      <c r="QW47" s="70"/>
      <c r="QX47" s="110"/>
      <c r="QY47" s="100"/>
      <c r="QZ47" s="70"/>
    </row>
    <row r="48" spans="1:469" ht="13" x14ac:dyDescent="0.3">
      <c r="A48" s="164"/>
      <c r="B48" s="62"/>
      <c r="C48" s="50"/>
      <c r="D48" s="50"/>
      <c r="E48" s="50"/>
      <c r="F48" s="50"/>
      <c r="G48" s="63"/>
      <c r="H48" s="63"/>
      <c r="I48" s="50"/>
      <c r="J48" s="50"/>
      <c r="K48" s="64"/>
      <c r="L48" s="50"/>
      <c r="M48" s="77"/>
      <c r="N48" s="55"/>
      <c r="O48" s="51"/>
      <c r="P48" s="51"/>
      <c r="Q48" s="51"/>
      <c r="R48" s="51"/>
      <c r="S48" s="51"/>
      <c r="T48" s="51"/>
      <c r="U48" s="56"/>
      <c r="V48" s="55"/>
      <c r="W48" s="51"/>
      <c r="X48" s="51"/>
      <c r="Y48" s="51"/>
      <c r="Z48" s="51"/>
      <c r="AA48" s="51"/>
      <c r="AB48" s="51"/>
      <c r="AC48" s="86"/>
      <c r="AD48" s="55"/>
      <c r="AE48" s="51"/>
      <c r="AF48" s="51"/>
      <c r="AG48" s="51"/>
      <c r="AH48" s="51"/>
      <c r="AI48" s="51"/>
      <c r="AJ48" s="51"/>
      <c r="AK48" s="56"/>
      <c r="AL48" s="55"/>
      <c r="AM48" s="51"/>
      <c r="AN48" s="51"/>
      <c r="AO48" s="51"/>
      <c r="AP48" s="51"/>
      <c r="AQ48" s="51"/>
      <c r="AR48" s="51"/>
      <c r="AS48" s="56"/>
      <c r="AT48" s="92"/>
      <c r="AU48" s="49"/>
      <c r="AV48" s="56"/>
      <c r="AW48" s="55"/>
      <c r="AX48" s="51"/>
      <c r="AY48" s="51"/>
      <c r="AZ48" s="51"/>
      <c r="BA48" s="51"/>
      <c r="BB48" s="51"/>
      <c r="BC48" s="51"/>
      <c r="BD48" s="56"/>
      <c r="BE48" s="55"/>
      <c r="BF48" s="51"/>
      <c r="BG48" s="51"/>
      <c r="BH48" s="51"/>
      <c r="BI48" s="51"/>
      <c r="BJ48" s="51"/>
      <c r="BK48" s="51"/>
      <c r="BL48" s="86"/>
      <c r="BM48" s="55"/>
      <c r="BN48" s="51"/>
      <c r="BO48" s="51"/>
      <c r="BP48" s="51"/>
      <c r="BQ48" s="51"/>
      <c r="BR48" s="51"/>
      <c r="BS48" s="51"/>
      <c r="BT48" s="56"/>
      <c r="BU48" s="55"/>
      <c r="BV48" s="51"/>
      <c r="BW48" s="51"/>
      <c r="BX48" s="51"/>
      <c r="BY48" s="51"/>
      <c r="BZ48" s="51"/>
      <c r="CA48" s="51"/>
      <c r="CB48" s="56"/>
      <c r="CC48" s="92"/>
      <c r="CD48" s="49"/>
      <c r="CE48" s="56"/>
      <c r="CF48" s="55"/>
      <c r="CG48" s="51"/>
      <c r="CH48" s="51"/>
      <c r="CI48" s="51"/>
      <c r="CJ48" s="51"/>
      <c r="CK48" s="51"/>
      <c r="CL48" s="51"/>
      <c r="CM48" s="56"/>
      <c r="CN48" s="55"/>
      <c r="CO48" s="51"/>
      <c r="CP48" s="51"/>
      <c r="CQ48" s="51"/>
      <c r="CR48" s="51"/>
      <c r="CS48" s="51"/>
      <c r="CT48" s="51"/>
      <c r="CU48" s="86"/>
      <c r="CV48" s="55"/>
      <c r="CW48" s="51"/>
      <c r="CX48" s="51"/>
      <c r="CY48" s="51"/>
      <c r="CZ48" s="51"/>
      <c r="DA48" s="51"/>
      <c r="DB48" s="51"/>
      <c r="DC48" s="56"/>
      <c r="DD48" s="55"/>
      <c r="DE48" s="51"/>
      <c r="DF48" s="51"/>
      <c r="DG48" s="51"/>
      <c r="DH48" s="51"/>
      <c r="DI48" s="51"/>
      <c r="DJ48" s="51"/>
      <c r="DK48" s="56"/>
      <c r="DL48" s="92"/>
      <c r="DM48" s="49"/>
      <c r="DN48" s="56"/>
      <c r="DO48" s="55"/>
      <c r="DP48" s="51"/>
      <c r="DQ48" s="51"/>
      <c r="DR48" s="51"/>
      <c r="DS48" s="51"/>
      <c r="DT48" s="51"/>
      <c r="DU48" s="51"/>
      <c r="DV48" s="56"/>
      <c r="DW48" s="55"/>
      <c r="DX48" s="51"/>
      <c r="DY48" s="51"/>
      <c r="DZ48" s="51"/>
      <c r="EA48" s="51"/>
      <c r="EB48" s="51"/>
      <c r="EC48" s="51"/>
      <c r="ED48" s="86"/>
      <c r="EE48" s="55"/>
      <c r="EF48" s="51"/>
      <c r="EG48" s="51"/>
      <c r="EH48" s="51"/>
      <c r="EI48" s="51"/>
      <c r="EJ48" s="51"/>
      <c r="EK48" s="51"/>
      <c r="EL48" s="56"/>
      <c r="EM48" s="55"/>
      <c r="EN48" s="51"/>
      <c r="EO48" s="51"/>
      <c r="EP48" s="51"/>
      <c r="EQ48" s="51"/>
      <c r="ER48" s="51"/>
      <c r="ES48" s="51"/>
      <c r="ET48" s="56"/>
      <c r="EU48" s="92"/>
      <c r="EV48" s="49"/>
      <c r="EW48" s="56"/>
      <c r="EX48" s="55"/>
      <c r="EY48" s="51"/>
      <c r="EZ48" s="51"/>
      <c r="FA48" s="51"/>
      <c r="FB48" s="51"/>
      <c r="FC48" s="51"/>
      <c r="FD48" s="51"/>
      <c r="FE48" s="56"/>
      <c r="FF48" s="55"/>
      <c r="FG48" s="51"/>
      <c r="FH48" s="51"/>
      <c r="FI48" s="51"/>
      <c r="FJ48" s="51"/>
      <c r="FK48" s="51"/>
      <c r="FL48" s="51"/>
      <c r="FM48" s="86"/>
      <c r="FN48" s="55"/>
      <c r="FO48" s="51"/>
      <c r="FP48" s="51"/>
      <c r="FQ48" s="51"/>
      <c r="FR48" s="51"/>
      <c r="FS48" s="51"/>
      <c r="FT48" s="51"/>
      <c r="FU48" s="56"/>
      <c r="FV48" s="55"/>
      <c r="FW48" s="51"/>
      <c r="FX48" s="51"/>
      <c r="FY48" s="51"/>
      <c r="FZ48" s="51"/>
      <c r="GA48" s="51"/>
      <c r="GB48" s="51"/>
      <c r="GC48" s="56"/>
      <c r="GD48" s="92"/>
      <c r="GE48" s="49"/>
      <c r="GF48" s="56"/>
      <c r="GG48" s="55"/>
      <c r="GH48" s="51"/>
      <c r="GI48" s="51"/>
      <c r="GJ48" s="51"/>
      <c r="GK48" s="51"/>
      <c r="GL48" s="51"/>
      <c r="GM48" s="51"/>
      <c r="GN48" s="56"/>
      <c r="GO48" s="55"/>
      <c r="GP48" s="51"/>
      <c r="GQ48" s="51"/>
      <c r="GR48" s="51"/>
      <c r="GS48" s="51"/>
      <c r="GT48" s="51"/>
      <c r="GU48" s="51"/>
      <c r="GV48" s="86"/>
      <c r="GW48" s="55"/>
      <c r="GX48" s="51"/>
      <c r="GY48" s="51"/>
      <c r="GZ48" s="51"/>
      <c r="HA48" s="51"/>
      <c r="HB48" s="51"/>
      <c r="HC48" s="51"/>
      <c r="HD48" s="56"/>
      <c r="HE48" s="55"/>
      <c r="HF48" s="51"/>
      <c r="HG48" s="51"/>
      <c r="HH48" s="51"/>
      <c r="HI48" s="51"/>
      <c r="HJ48" s="51"/>
      <c r="HK48" s="51"/>
      <c r="HL48" s="56"/>
      <c r="HM48" s="92"/>
      <c r="HN48" s="49"/>
      <c r="HO48" s="56"/>
      <c r="HP48" s="55"/>
      <c r="HQ48" s="51"/>
      <c r="HR48" s="51"/>
      <c r="HS48" s="51"/>
      <c r="HT48" s="51"/>
      <c r="HU48" s="51"/>
      <c r="HV48" s="51"/>
      <c r="HW48" s="56"/>
      <c r="HX48" s="55"/>
      <c r="HY48" s="51"/>
      <c r="HZ48" s="51"/>
      <c r="IA48" s="51"/>
      <c r="IB48" s="51"/>
      <c r="IC48" s="51"/>
      <c r="ID48" s="51"/>
      <c r="IE48" s="86"/>
      <c r="IF48" s="55"/>
      <c r="IG48" s="51"/>
      <c r="IH48" s="51"/>
      <c r="II48" s="51"/>
      <c r="IJ48" s="51"/>
      <c r="IK48" s="51"/>
      <c r="IL48" s="51"/>
      <c r="IM48" s="56"/>
      <c r="IN48" s="55"/>
      <c r="IO48" s="51"/>
      <c r="IP48" s="51"/>
      <c r="IQ48" s="51"/>
      <c r="IR48" s="51"/>
      <c r="IS48" s="51"/>
      <c r="IT48" s="51"/>
      <c r="IU48" s="56"/>
      <c r="IV48" s="92"/>
      <c r="IW48" s="49"/>
      <c r="IX48" s="56"/>
      <c r="IY48" s="55"/>
      <c r="IZ48" s="51"/>
      <c r="JA48" s="51"/>
      <c r="JB48" s="51"/>
      <c r="JC48" s="51"/>
      <c r="JD48" s="51"/>
      <c r="JE48" s="51"/>
      <c r="JF48" s="56"/>
      <c r="JG48" s="55"/>
      <c r="JH48" s="51"/>
      <c r="JI48" s="51"/>
      <c r="JJ48" s="51"/>
      <c r="JK48" s="51"/>
      <c r="JL48" s="51"/>
      <c r="JM48" s="51"/>
      <c r="JN48" s="86"/>
      <c r="JO48" s="55"/>
      <c r="JP48" s="51"/>
      <c r="JQ48" s="51"/>
      <c r="JR48" s="51"/>
      <c r="JS48" s="51"/>
      <c r="JT48" s="51"/>
      <c r="JU48" s="51"/>
      <c r="JV48" s="56"/>
      <c r="JW48" s="55"/>
      <c r="JX48" s="51"/>
      <c r="JY48" s="51"/>
      <c r="JZ48" s="51"/>
      <c r="KA48" s="51"/>
      <c r="KB48" s="51"/>
      <c r="KC48" s="51"/>
      <c r="KD48" s="56"/>
      <c r="KE48" s="92"/>
      <c r="KF48" s="49"/>
      <c r="KG48" s="56"/>
      <c r="KH48" s="55"/>
      <c r="KI48" s="51"/>
      <c r="KJ48" s="51"/>
      <c r="KK48" s="51"/>
      <c r="KL48" s="51"/>
      <c r="KM48" s="51"/>
      <c r="KN48" s="51"/>
      <c r="KO48" s="56"/>
      <c r="KP48" s="55"/>
      <c r="KQ48" s="51"/>
      <c r="KR48" s="51"/>
      <c r="KS48" s="51"/>
      <c r="KT48" s="51"/>
      <c r="KU48" s="51"/>
      <c r="KV48" s="51"/>
      <c r="KW48" s="86"/>
      <c r="KX48" s="55"/>
      <c r="KY48" s="51"/>
      <c r="KZ48" s="51"/>
      <c r="LA48" s="51"/>
      <c r="LB48" s="51"/>
      <c r="LC48" s="51"/>
      <c r="LD48" s="51"/>
      <c r="LE48" s="56"/>
      <c r="LF48" s="55"/>
      <c r="LG48" s="51"/>
      <c r="LH48" s="51"/>
      <c r="LI48" s="51"/>
      <c r="LJ48" s="51"/>
      <c r="LK48" s="51"/>
      <c r="LL48" s="51"/>
      <c r="LM48" s="56"/>
      <c r="LN48" s="92"/>
      <c r="LO48" s="49"/>
      <c r="LP48" s="56"/>
      <c r="LQ48" s="55"/>
      <c r="LR48" s="51"/>
      <c r="LS48" s="51"/>
      <c r="LT48" s="51"/>
      <c r="LU48" s="51"/>
      <c r="LV48" s="51"/>
      <c r="LW48" s="51"/>
      <c r="LX48" s="56"/>
      <c r="LY48" s="55"/>
      <c r="LZ48" s="51"/>
      <c r="MA48" s="51"/>
      <c r="MB48" s="51"/>
      <c r="MC48" s="51"/>
      <c r="MD48" s="51"/>
      <c r="ME48" s="51"/>
      <c r="MF48" s="86"/>
      <c r="MG48" s="55"/>
      <c r="MH48" s="51"/>
      <c r="MI48" s="51"/>
      <c r="MJ48" s="51"/>
      <c r="MK48" s="51"/>
      <c r="ML48" s="51"/>
      <c r="MM48" s="51"/>
      <c r="MN48" s="56"/>
      <c r="MO48" s="55"/>
      <c r="MP48" s="51"/>
      <c r="MQ48" s="51"/>
      <c r="MR48" s="51"/>
      <c r="MS48" s="51"/>
      <c r="MT48" s="51"/>
      <c r="MU48" s="51"/>
      <c r="MV48" s="56"/>
      <c r="MW48" s="92"/>
      <c r="MX48" s="49"/>
      <c r="MY48" s="56"/>
      <c r="MZ48" s="55"/>
      <c r="NA48" s="51"/>
      <c r="NB48" s="51"/>
      <c r="NC48" s="51"/>
      <c r="ND48" s="51"/>
      <c r="NE48" s="51"/>
      <c r="NF48" s="51"/>
      <c r="NG48" s="56"/>
      <c r="NH48" s="55"/>
      <c r="NI48" s="51"/>
      <c r="NJ48" s="51"/>
      <c r="NK48" s="51"/>
      <c r="NL48" s="51"/>
      <c r="NM48" s="51"/>
      <c r="NN48" s="51"/>
      <c r="NO48" s="86"/>
      <c r="NP48" s="55"/>
      <c r="NQ48" s="51"/>
      <c r="NR48" s="51"/>
      <c r="NS48" s="51"/>
      <c r="NT48" s="51"/>
      <c r="NU48" s="51"/>
      <c r="NV48" s="51"/>
      <c r="NW48" s="56"/>
      <c r="NX48" s="55"/>
      <c r="NY48" s="51"/>
      <c r="NZ48" s="51"/>
      <c r="OA48" s="51"/>
      <c r="OB48" s="51"/>
      <c r="OC48" s="51"/>
      <c r="OD48" s="51"/>
      <c r="OE48" s="56"/>
      <c r="OF48" s="92"/>
      <c r="OG48" s="49"/>
      <c r="OH48" s="56"/>
      <c r="OI48" s="55"/>
      <c r="OJ48" s="51"/>
      <c r="OK48" s="51"/>
      <c r="OL48" s="51"/>
      <c r="OM48" s="51"/>
      <c r="ON48" s="51"/>
      <c r="OO48" s="51"/>
      <c r="OP48" s="56"/>
      <c r="OQ48" s="55"/>
      <c r="OR48" s="51"/>
      <c r="OS48" s="51"/>
      <c r="OT48" s="51"/>
      <c r="OU48" s="51"/>
      <c r="OV48" s="51"/>
      <c r="OW48" s="51"/>
      <c r="OX48" s="86"/>
      <c r="OY48" s="55"/>
      <c r="OZ48" s="51"/>
      <c r="PA48" s="51"/>
      <c r="PB48" s="51"/>
      <c r="PC48" s="51"/>
      <c r="PD48" s="51"/>
      <c r="PE48" s="51"/>
      <c r="PF48" s="56"/>
      <c r="PG48" s="55"/>
      <c r="PH48" s="51"/>
      <c r="PI48" s="51"/>
      <c r="PJ48" s="51"/>
      <c r="PK48" s="51"/>
      <c r="PL48" s="51"/>
      <c r="PM48" s="51"/>
      <c r="PN48" s="56"/>
      <c r="PO48" s="92"/>
      <c r="PP48" s="49"/>
      <c r="PQ48" s="56"/>
      <c r="PR48" s="55"/>
      <c r="PS48" s="51"/>
      <c r="PT48" s="51"/>
      <c r="PU48" s="51"/>
      <c r="PV48" s="51"/>
      <c r="PW48" s="51"/>
      <c r="PX48" s="51"/>
      <c r="PY48" s="56"/>
      <c r="PZ48" s="55"/>
      <c r="QA48" s="51"/>
      <c r="QB48" s="51"/>
      <c r="QC48" s="51"/>
      <c r="QD48" s="51"/>
      <c r="QE48" s="51"/>
      <c r="QF48" s="51"/>
      <c r="QG48" s="86"/>
      <c r="QH48" s="55"/>
      <c r="QI48" s="51"/>
      <c r="QJ48" s="51"/>
      <c r="QK48" s="51"/>
      <c r="QL48" s="51"/>
      <c r="QM48" s="51"/>
      <c r="QN48" s="51"/>
      <c r="QO48" s="56"/>
      <c r="QP48" s="55"/>
      <c r="QQ48" s="51"/>
      <c r="QR48" s="51"/>
      <c r="QS48" s="51"/>
      <c r="QT48" s="51"/>
      <c r="QU48" s="51"/>
      <c r="QV48" s="51"/>
      <c r="QW48" s="56"/>
      <c r="QX48" s="92"/>
      <c r="QY48" s="49"/>
      <c r="QZ48" s="56"/>
    </row>
    <row r="49" spans="1:469" s="72" customFormat="1" ht="13" x14ac:dyDescent="0.3">
      <c r="A49" s="164"/>
      <c r="B49" s="65"/>
      <c r="C49" s="66"/>
      <c r="D49" s="66"/>
      <c r="E49" s="66"/>
      <c r="F49" s="66"/>
      <c r="G49" s="67"/>
      <c r="H49" s="67"/>
      <c r="I49" s="66"/>
      <c r="J49" s="66"/>
      <c r="K49" s="68"/>
      <c r="L49" s="66"/>
      <c r="M49" s="78"/>
      <c r="N49" s="79"/>
      <c r="O49" s="69"/>
      <c r="P49" s="69"/>
      <c r="Q49" s="69"/>
      <c r="R49" s="69"/>
      <c r="S49" s="69"/>
      <c r="T49" s="69"/>
      <c r="U49" s="70"/>
      <c r="V49" s="79"/>
      <c r="W49" s="69"/>
      <c r="X49" s="69"/>
      <c r="Y49" s="69"/>
      <c r="Z49" s="69"/>
      <c r="AA49" s="69"/>
      <c r="AB49" s="69"/>
      <c r="AC49" s="97"/>
      <c r="AD49" s="79"/>
      <c r="AE49" s="69"/>
      <c r="AF49" s="69"/>
      <c r="AG49" s="69"/>
      <c r="AH49" s="69"/>
      <c r="AI49" s="69"/>
      <c r="AJ49" s="69"/>
      <c r="AK49" s="70"/>
      <c r="AL49" s="79"/>
      <c r="AM49" s="69"/>
      <c r="AN49" s="69"/>
      <c r="AO49" s="69"/>
      <c r="AP49" s="69"/>
      <c r="AQ49" s="69"/>
      <c r="AR49" s="69"/>
      <c r="AS49" s="70"/>
      <c r="AT49" s="110"/>
      <c r="AU49" s="100"/>
      <c r="AV49" s="70"/>
      <c r="AW49" s="79"/>
      <c r="AX49" s="69"/>
      <c r="AY49" s="69"/>
      <c r="AZ49" s="69"/>
      <c r="BA49" s="69"/>
      <c r="BB49" s="69"/>
      <c r="BC49" s="69"/>
      <c r="BD49" s="70"/>
      <c r="BE49" s="79"/>
      <c r="BF49" s="69"/>
      <c r="BG49" s="69"/>
      <c r="BH49" s="69"/>
      <c r="BI49" s="69"/>
      <c r="BJ49" s="69"/>
      <c r="BK49" s="69"/>
      <c r="BL49" s="97"/>
      <c r="BM49" s="79"/>
      <c r="BN49" s="69"/>
      <c r="BO49" s="69"/>
      <c r="BP49" s="69"/>
      <c r="BQ49" s="69"/>
      <c r="BR49" s="69"/>
      <c r="BS49" s="69"/>
      <c r="BT49" s="70"/>
      <c r="BU49" s="79"/>
      <c r="BV49" s="69"/>
      <c r="BW49" s="69"/>
      <c r="BX49" s="69"/>
      <c r="BY49" s="69"/>
      <c r="BZ49" s="69"/>
      <c r="CA49" s="69"/>
      <c r="CB49" s="70"/>
      <c r="CC49" s="110"/>
      <c r="CD49" s="100"/>
      <c r="CE49" s="70"/>
      <c r="CF49" s="79"/>
      <c r="CG49" s="69"/>
      <c r="CH49" s="69"/>
      <c r="CI49" s="69"/>
      <c r="CJ49" s="69"/>
      <c r="CK49" s="69"/>
      <c r="CL49" s="69"/>
      <c r="CM49" s="70"/>
      <c r="CN49" s="79"/>
      <c r="CO49" s="69"/>
      <c r="CP49" s="69"/>
      <c r="CQ49" s="69"/>
      <c r="CR49" s="69"/>
      <c r="CS49" s="69"/>
      <c r="CT49" s="69"/>
      <c r="CU49" s="97"/>
      <c r="CV49" s="79"/>
      <c r="CW49" s="69"/>
      <c r="CX49" s="69"/>
      <c r="CY49" s="69"/>
      <c r="CZ49" s="69"/>
      <c r="DA49" s="69"/>
      <c r="DB49" s="69"/>
      <c r="DC49" s="70"/>
      <c r="DD49" s="79"/>
      <c r="DE49" s="69"/>
      <c r="DF49" s="69"/>
      <c r="DG49" s="69"/>
      <c r="DH49" s="69"/>
      <c r="DI49" s="69"/>
      <c r="DJ49" s="69"/>
      <c r="DK49" s="70"/>
      <c r="DL49" s="110"/>
      <c r="DM49" s="100"/>
      <c r="DN49" s="70"/>
      <c r="DO49" s="79"/>
      <c r="DP49" s="69"/>
      <c r="DQ49" s="69"/>
      <c r="DR49" s="69"/>
      <c r="DS49" s="69"/>
      <c r="DT49" s="69"/>
      <c r="DU49" s="69"/>
      <c r="DV49" s="70"/>
      <c r="DW49" s="79"/>
      <c r="DX49" s="69"/>
      <c r="DY49" s="69"/>
      <c r="DZ49" s="69"/>
      <c r="EA49" s="69"/>
      <c r="EB49" s="69"/>
      <c r="EC49" s="69"/>
      <c r="ED49" s="97"/>
      <c r="EE49" s="79"/>
      <c r="EF49" s="69"/>
      <c r="EG49" s="69"/>
      <c r="EH49" s="69"/>
      <c r="EI49" s="69"/>
      <c r="EJ49" s="69"/>
      <c r="EK49" s="69"/>
      <c r="EL49" s="70"/>
      <c r="EM49" s="79"/>
      <c r="EN49" s="69"/>
      <c r="EO49" s="69"/>
      <c r="EP49" s="69"/>
      <c r="EQ49" s="69"/>
      <c r="ER49" s="69"/>
      <c r="ES49" s="69"/>
      <c r="ET49" s="70"/>
      <c r="EU49" s="110"/>
      <c r="EV49" s="100"/>
      <c r="EW49" s="70"/>
      <c r="EX49" s="79"/>
      <c r="EY49" s="69"/>
      <c r="EZ49" s="69"/>
      <c r="FA49" s="69"/>
      <c r="FB49" s="69"/>
      <c r="FC49" s="69"/>
      <c r="FD49" s="69"/>
      <c r="FE49" s="70"/>
      <c r="FF49" s="79"/>
      <c r="FG49" s="69"/>
      <c r="FH49" s="69"/>
      <c r="FI49" s="69"/>
      <c r="FJ49" s="69"/>
      <c r="FK49" s="69"/>
      <c r="FL49" s="69"/>
      <c r="FM49" s="97"/>
      <c r="FN49" s="79"/>
      <c r="FO49" s="69"/>
      <c r="FP49" s="69"/>
      <c r="FQ49" s="69"/>
      <c r="FR49" s="69"/>
      <c r="FS49" s="69"/>
      <c r="FT49" s="69"/>
      <c r="FU49" s="70"/>
      <c r="FV49" s="79"/>
      <c r="FW49" s="69"/>
      <c r="FX49" s="69"/>
      <c r="FY49" s="69"/>
      <c r="FZ49" s="69"/>
      <c r="GA49" s="69"/>
      <c r="GB49" s="69"/>
      <c r="GC49" s="70"/>
      <c r="GD49" s="110"/>
      <c r="GE49" s="100"/>
      <c r="GF49" s="70"/>
      <c r="GG49" s="79"/>
      <c r="GH49" s="69"/>
      <c r="GI49" s="69"/>
      <c r="GJ49" s="69"/>
      <c r="GK49" s="69"/>
      <c r="GL49" s="69"/>
      <c r="GM49" s="69"/>
      <c r="GN49" s="70"/>
      <c r="GO49" s="79"/>
      <c r="GP49" s="69"/>
      <c r="GQ49" s="69"/>
      <c r="GR49" s="69"/>
      <c r="GS49" s="69"/>
      <c r="GT49" s="69"/>
      <c r="GU49" s="69"/>
      <c r="GV49" s="97"/>
      <c r="GW49" s="79"/>
      <c r="GX49" s="69"/>
      <c r="GY49" s="69"/>
      <c r="GZ49" s="69"/>
      <c r="HA49" s="69"/>
      <c r="HB49" s="69"/>
      <c r="HC49" s="69"/>
      <c r="HD49" s="70"/>
      <c r="HE49" s="79"/>
      <c r="HF49" s="69"/>
      <c r="HG49" s="69"/>
      <c r="HH49" s="69"/>
      <c r="HI49" s="69"/>
      <c r="HJ49" s="69"/>
      <c r="HK49" s="69"/>
      <c r="HL49" s="70"/>
      <c r="HM49" s="110"/>
      <c r="HN49" s="100"/>
      <c r="HO49" s="70"/>
      <c r="HP49" s="79"/>
      <c r="HQ49" s="69"/>
      <c r="HR49" s="69"/>
      <c r="HS49" s="69"/>
      <c r="HT49" s="69"/>
      <c r="HU49" s="69"/>
      <c r="HV49" s="69"/>
      <c r="HW49" s="70"/>
      <c r="HX49" s="79"/>
      <c r="HY49" s="69"/>
      <c r="HZ49" s="69"/>
      <c r="IA49" s="69"/>
      <c r="IB49" s="69"/>
      <c r="IC49" s="69"/>
      <c r="ID49" s="69"/>
      <c r="IE49" s="97"/>
      <c r="IF49" s="79"/>
      <c r="IG49" s="69"/>
      <c r="IH49" s="69"/>
      <c r="II49" s="69"/>
      <c r="IJ49" s="69"/>
      <c r="IK49" s="69"/>
      <c r="IL49" s="69"/>
      <c r="IM49" s="70"/>
      <c r="IN49" s="79"/>
      <c r="IO49" s="69"/>
      <c r="IP49" s="69"/>
      <c r="IQ49" s="69"/>
      <c r="IR49" s="69"/>
      <c r="IS49" s="69"/>
      <c r="IT49" s="69"/>
      <c r="IU49" s="70"/>
      <c r="IV49" s="110"/>
      <c r="IW49" s="100"/>
      <c r="IX49" s="70"/>
      <c r="IY49" s="79"/>
      <c r="IZ49" s="69"/>
      <c r="JA49" s="69"/>
      <c r="JB49" s="69"/>
      <c r="JC49" s="69"/>
      <c r="JD49" s="69"/>
      <c r="JE49" s="69"/>
      <c r="JF49" s="70"/>
      <c r="JG49" s="79"/>
      <c r="JH49" s="69"/>
      <c r="JI49" s="69"/>
      <c r="JJ49" s="69"/>
      <c r="JK49" s="69"/>
      <c r="JL49" s="69"/>
      <c r="JM49" s="69"/>
      <c r="JN49" s="97"/>
      <c r="JO49" s="79"/>
      <c r="JP49" s="69"/>
      <c r="JQ49" s="69"/>
      <c r="JR49" s="69"/>
      <c r="JS49" s="69"/>
      <c r="JT49" s="69"/>
      <c r="JU49" s="69"/>
      <c r="JV49" s="70"/>
      <c r="JW49" s="79"/>
      <c r="JX49" s="69"/>
      <c r="JY49" s="69"/>
      <c r="JZ49" s="69"/>
      <c r="KA49" s="69"/>
      <c r="KB49" s="69"/>
      <c r="KC49" s="69"/>
      <c r="KD49" s="70"/>
      <c r="KE49" s="110"/>
      <c r="KF49" s="100"/>
      <c r="KG49" s="70"/>
      <c r="KH49" s="79"/>
      <c r="KI49" s="69"/>
      <c r="KJ49" s="69"/>
      <c r="KK49" s="69"/>
      <c r="KL49" s="69"/>
      <c r="KM49" s="69"/>
      <c r="KN49" s="69"/>
      <c r="KO49" s="70"/>
      <c r="KP49" s="79"/>
      <c r="KQ49" s="69"/>
      <c r="KR49" s="69"/>
      <c r="KS49" s="69"/>
      <c r="KT49" s="69"/>
      <c r="KU49" s="69"/>
      <c r="KV49" s="69"/>
      <c r="KW49" s="97"/>
      <c r="KX49" s="79"/>
      <c r="KY49" s="69"/>
      <c r="KZ49" s="69"/>
      <c r="LA49" s="69"/>
      <c r="LB49" s="69"/>
      <c r="LC49" s="69"/>
      <c r="LD49" s="69"/>
      <c r="LE49" s="70"/>
      <c r="LF49" s="79"/>
      <c r="LG49" s="69"/>
      <c r="LH49" s="69"/>
      <c r="LI49" s="69"/>
      <c r="LJ49" s="69"/>
      <c r="LK49" s="69"/>
      <c r="LL49" s="69"/>
      <c r="LM49" s="70"/>
      <c r="LN49" s="110"/>
      <c r="LO49" s="100"/>
      <c r="LP49" s="70"/>
      <c r="LQ49" s="79"/>
      <c r="LR49" s="69"/>
      <c r="LS49" s="69"/>
      <c r="LT49" s="69"/>
      <c r="LU49" s="69"/>
      <c r="LV49" s="69"/>
      <c r="LW49" s="69"/>
      <c r="LX49" s="70"/>
      <c r="LY49" s="79"/>
      <c r="LZ49" s="69"/>
      <c r="MA49" s="69"/>
      <c r="MB49" s="69"/>
      <c r="MC49" s="69"/>
      <c r="MD49" s="69"/>
      <c r="ME49" s="69"/>
      <c r="MF49" s="97"/>
      <c r="MG49" s="79"/>
      <c r="MH49" s="69"/>
      <c r="MI49" s="69"/>
      <c r="MJ49" s="69"/>
      <c r="MK49" s="69"/>
      <c r="ML49" s="69"/>
      <c r="MM49" s="69"/>
      <c r="MN49" s="70"/>
      <c r="MO49" s="79"/>
      <c r="MP49" s="69"/>
      <c r="MQ49" s="69"/>
      <c r="MR49" s="69"/>
      <c r="MS49" s="69"/>
      <c r="MT49" s="69"/>
      <c r="MU49" s="69"/>
      <c r="MV49" s="70"/>
      <c r="MW49" s="110"/>
      <c r="MX49" s="100"/>
      <c r="MY49" s="70"/>
      <c r="MZ49" s="79"/>
      <c r="NA49" s="69"/>
      <c r="NB49" s="69"/>
      <c r="NC49" s="69"/>
      <c r="ND49" s="69"/>
      <c r="NE49" s="69"/>
      <c r="NF49" s="69"/>
      <c r="NG49" s="70"/>
      <c r="NH49" s="79"/>
      <c r="NI49" s="69"/>
      <c r="NJ49" s="69"/>
      <c r="NK49" s="69"/>
      <c r="NL49" s="69"/>
      <c r="NM49" s="69"/>
      <c r="NN49" s="69"/>
      <c r="NO49" s="97"/>
      <c r="NP49" s="79"/>
      <c r="NQ49" s="69"/>
      <c r="NR49" s="69"/>
      <c r="NS49" s="69"/>
      <c r="NT49" s="69"/>
      <c r="NU49" s="69"/>
      <c r="NV49" s="69"/>
      <c r="NW49" s="70"/>
      <c r="NX49" s="79"/>
      <c r="NY49" s="69"/>
      <c r="NZ49" s="69"/>
      <c r="OA49" s="69"/>
      <c r="OB49" s="69"/>
      <c r="OC49" s="69"/>
      <c r="OD49" s="69"/>
      <c r="OE49" s="70"/>
      <c r="OF49" s="110"/>
      <c r="OG49" s="100"/>
      <c r="OH49" s="70"/>
      <c r="OI49" s="79"/>
      <c r="OJ49" s="69"/>
      <c r="OK49" s="69"/>
      <c r="OL49" s="69"/>
      <c r="OM49" s="69"/>
      <c r="ON49" s="69"/>
      <c r="OO49" s="69"/>
      <c r="OP49" s="70"/>
      <c r="OQ49" s="79"/>
      <c r="OR49" s="69"/>
      <c r="OS49" s="69"/>
      <c r="OT49" s="69"/>
      <c r="OU49" s="69"/>
      <c r="OV49" s="69"/>
      <c r="OW49" s="69"/>
      <c r="OX49" s="97"/>
      <c r="OY49" s="79"/>
      <c r="OZ49" s="69"/>
      <c r="PA49" s="69"/>
      <c r="PB49" s="69"/>
      <c r="PC49" s="69"/>
      <c r="PD49" s="69"/>
      <c r="PE49" s="69"/>
      <c r="PF49" s="70"/>
      <c r="PG49" s="79"/>
      <c r="PH49" s="69"/>
      <c r="PI49" s="69"/>
      <c r="PJ49" s="69"/>
      <c r="PK49" s="69"/>
      <c r="PL49" s="69"/>
      <c r="PM49" s="69"/>
      <c r="PN49" s="70"/>
      <c r="PO49" s="110"/>
      <c r="PP49" s="100"/>
      <c r="PQ49" s="70"/>
      <c r="PR49" s="79"/>
      <c r="PS49" s="69"/>
      <c r="PT49" s="69"/>
      <c r="PU49" s="69"/>
      <c r="PV49" s="69"/>
      <c r="PW49" s="69"/>
      <c r="PX49" s="69"/>
      <c r="PY49" s="70"/>
      <c r="PZ49" s="79"/>
      <c r="QA49" s="69"/>
      <c r="QB49" s="69"/>
      <c r="QC49" s="69"/>
      <c r="QD49" s="69"/>
      <c r="QE49" s="69"/>
      <c r="QF49" s="69"/>
      <c r="QG49" s="97"/>
      <c r="QH49" s="79"/>
      <c r="QI49" s="69"/>
      <c r="QJ49" s="69"/>
      <c r="QK49" s="69"/>
      <c r="QL49" s="69"/>
      <c r="QM49" s="69"/>
      <c r="QN49" s="69"/>
      <c r="QO49" s="70"/>
      <c r="QP49" s="79"/>
      <c r="QQ49" s="69"/>
      <c r="QR49" s="69"/>
      <c r="QS49" s="69"/>
      <c r="QT49" s="69"/>
      <c r="QU49" s="69"/>
      <c r="QV49" s="69"/>
      <c r="QW49" s="70"/>
      <c r="QX49" s="110"/>
      <c r="QY49" s="100"/>
      <c r="QZ49" s="70"/>
    </row>
    <row r="50" spans="1:469" ht="13" x14ac:dyDescent="0.3">
      <c r="A50" s="164"/>
      <c r="B50" s="62"/>
      <c r="C50" s="50"/>
      <c r="D50" s="50"/>
      <c r="E50" s="50"/>
      <c r="F50" s="50"/>
      <c r="G50" s="63"/>
      <c r="H50" s="63"/>
      <c r="I50" s="50"/>
      <c r="J50" s="50"/>
      <c r="K50" s="64"/>
      <c r="L50" s="50"/>
      <c r="M50" s="77"/>
      <c r="N50" s="55"/>
      <c r="O50" s="51"/>
      <c r="P50" s="51"/>
      <c r="Q50" s="51"/>
      <c r="R50" s="51"/>
      <c r="S50" s="51"/>
      <c r="T50" s="51"/>
      <c r="U50" s="56"/>
      <c r="V50" s="55"/>
      <c r="W50" s="51"/>
      <c r="X50" s="51"/>
      <c r="Y50" s="51"/>
      <c r="Z50" s="51"/>
      <c r="AA50" s="51"/>
      <c r="AB50" s="51"/>
      <c r="AC50" s="86"/>
      <c r="AD50" s="55"/>
      <c r="AE50" s="51"/>
      <c r="AF50" s="51"/>
      <c r="AG50" s="51"/>
      <c r="AH50" s="51"/>
      <c r="AI50" s="51"/>
      <c r="AJ50" s="51"/>
      <c r="AK50" s="56"/>
      <c r="AL50" s="55"/>
      <c r="AM50" s="51"/>
      <c r="AN50" s="51"/>
      <c r="AO50" s="51"/>
      <c r="AP50" s="51"/>
      <c r="AQ50" s="51"/>
      <c r="AR50" s="51"/>
      <c r="AS50" s="56"/>
      <c r="AT50" s="92"/>
      <c r="AU50" s="49"/>
      <c r="AV50" s="56"/>
      <c r="AW50" s="55"/>
      <c r="AX50" s="51"/>
      <c r="AY50" s="51"/>
      <c r="AZ50" s="51"/>
      <c r="BA50" s="51"/>
      <c r="BB50" s="51"/>
      <c r="BC50" s="51"/>
      <c r="BD50" s="56"/>
      <c r="BE50" s="55"/>
      <c r="BF50" s="51"/>
      <c r="BG50" s="51"/>
      <c r="BH50" s="51"/>
      <c r="BI50" s="51"/>
      <c r="BJ50" s="51"/>
      <c r="BK50" s="51"/>
      <c r="BL50" s="86"/>
      <c r="BM50" s="55"/>
      <c r="BN50" s="51"/>
      <c r="BO50" s="51"/>
      <c r="BP50" s="51"/>
      <c r="BQ50" s="51"/>
      <c r="BR50" s="51"/>
      <c r="BS50" s="51"/>
      <c r="BT50" s="56"/>
      <c r="BU50" s="55"/>
      <c r="BV50" s="51"/>
      <c r="BW50" s="51"/>
      <c r="BX50" s="51"/>
      <c r="BY50" s="51"/>
      <c r="BZ50" s="51"/>
      <c r="CA50" s="51"/>
      <c r="CB50" s="56"/>
      <c r="CC50" s="92"/>
      <c r="CD50" s="49"/>
      <c r="CE50" s="56"/>
      <c r="CF50" s="55"/>
      <c r="CG50" s="51"/>
      <c r="CH50" s="51"/>
      <c r="CI50" s="51"/>
      <c r="CJ50" s="51"/>
      <c r="CK50" s="51"/>
      <c r="CL50" s="51"/>
      <c r="CM50" s="56"/>
      <c r="CN50" s="55"/>
      <c r="CO50" s="51"/>
      <c r="CP50" s="51"/>
      <c r="CQ50" s="51"/>
      <c r="CR50" s="51"/>
      <c r="CS50" s="51"/>
      <c r="CT50" s="51"/>
      <c r="CU50" s="86"/>
      <c r="CV50" s="55"/>
      <c r="CW50" s="51"/>
      <c r="CX50" s="51"/>
      <c r="CY50" s="51"/>
      <c r="CZ50" s="51"/>
      <c r="DA50" s="51"/>
      <c r="DB50" s="51"/>
      <c r="DC50" s="56"/>
      <c r="DD50" s="55"/>
      <c r="DE50" s="51"/>
      <c r="DF50" s="51"/>
      <c r="DG50" s="51"/>
      <c r="DH50" s="51"/>
      <c r="DI50" s="51"/>
      <c r="DJ50" s="51"/>
      <c r="DK50" s="56"/>
      <c r="DL50" s="92"/>
      <c r="DM50" s="49"/>
      <c r="DN50" s="56"/>
      <c r="DO50" s="55"/>
      <c r="DP50" s="51"/>
      <c r="DQ50" s="51"/>
      <c r="DR50" s="51"/>
      <c r="DS50" s="51"/>
      <c r="DT50" s="51"/>
      <c r="DU50" s="51"/>
      <c r="DV50" s="56"/>
      <c r="DW50" s="55"/>
      <c r="DX50" s="51"/>
      <c r="DY50" s="51"/>
      <c r="DZ50" s="51"/>
      <c r="EA50" s="51"/>
      <c r="EB50" s="51"/>
      <c r="EC50" s="51"/>
      <c r="ED50" s="86"/>
      <c r="EE50" s="55"/>
      <c r="EF50" s="51"/>
      <c r="EG50" s="51"/>
      <c r="EH50" s="51"/>
      <c r="EI50" s="51"/>
      <c r="EJ50" s="51"/>
      <c r="EK50" s="51"/>
      <c r="EL50" s="56"/>
      <c r="EM50" s="55"/>
      <c r="EN50" s="51"/>
      <c r="EO50" s="51"/>
      <c r="EP50" s="51"/>
      <c r="EQ50" s="51"/>
      <c r="ER50" s="51"/>
      <c r="ES50" s="51"/>
      <c r="ET50" s="56"/>
      <c r="EU50" s="92"/>
      <c r="EV50" s="49"/>
      <c r="EW50" s="56"/>
      <c r="EX50" s="55"/>
      <c r="EY50" s="51"/>
      <c r="EZ50" s="51"/>
      <c r="FA50" s="51"/>
      <c r="FB50" s="51"/>
      <c r="FC50" s="51"/>
      <c r="FD50" s="51"/>
      <c r="FE50" s="56"/>
      <c r="FF50" s="55"/>
      <c r="FG50" s="51"/>
      <c r="FH50" s="51"/>
      <c r="FI50" s="51"/>
      <c r="FJ50" s="51"/>
      <c r="FK50" s="51"/>
      <c r="FL50" s="51"/>
      <c r="FM50" s="86"/>
      <c r="FN50" s="55"/>
      <c r="FO50" s="51"/>
      <c r="FP50" s="51"/>
      <c r="FQ50" s="51"/>
      <c r="FR50" s="51"/>
      <c r="FS50" s="51"/>
      <c r="FT50" s="51"/>
      <c r="FU50" s="56"/>
      <c r="FV50" s="55"/>
      <c r="FW50" s="51"/>
      <c r="FX50" s="51"/>
      <c r="FY50" s="51"/>
      <c r="FZ50" s="51"/>
      <c r="GA50" s="51"/>
      <c r="GB50" s="51"/>
      <c r="GC50" s="56"/>
      <c r="GD50" s="92"/>
      <c r="GE50" s="49"/>
      <c r="GF50" s="56"/>
      <c r="GG50" s="55"/>
      <c r="GH50" s="51"/>
      <c r="GI50" s="51"/>
      <c r="GJ50" s="51"/>
      <c r="GK50" s="51"/>
      <c r="GL50" s="51"/>
      <c r="GM50" s="51"/>
      <c r="GN50" s="56"/>
      <c r="GO50" s="55"/>
      <c r="GP50" s="51"/>
      <c r="GQ50" s="51"/>
      <c r="GR50" s="51"/>
      <c r="GS50" s="51"/>
      <c r="GT50" s="51"/>
      <c r="GU50" s="51"/>
      <c r="GV50" s="86"/>
      <c r="GW50" s="55"/>
      <c r="GX50" s="51"/>
      <c r="GY50" s="51"/>
      <c r="GZ50" s="51"/>
      <c r="HA50" s="51"/>
      <c r="HB50" s="51"/>
      <c r="HC50" s="51"/>
      <c r="HD50" s="56"/>
      <c r="HE50" s="55"/>
      <c r="HF50" s="51"/>
      <c r="HG50" s="51"/>
      <c r="HH50" s="51"/>
      <c r="HI50" s="51"/>
      <c r="HJ50" s="51"/>
      <c r="HK50" s="51"/>
      <c r="HL50" s="56"/>
      <c r="HM50" s="92"/>
      <c r="HN50" s="49"/>
      <c r="HO50" s="56"/>
      <c r="HP50" s="55"/>
      <c r="HQ50" s="51"/>
      <c r="HR50" s="51"/>
      <c r="HS50" s="51"/>
      <c r="HT50" s="51"/>
      <c r="HU50" s="51"/>
      <c r="HV50" s="51"/>
      <c r="HW50" s="56"/>
      <c r="HX50" s="55"/>
      <c r="HY50" s="51"/>
      <c r="HZ50" s="51"/>
      <c r="IA50" s="51"/>
      <c r="IB50" s="51"/>
      <c r="IC50" s="51"/>
      <c r="ID50" s="51"/>
      <c r="IE50" s="86"/>
      <c r="IF50" s="55"/>
      <c r="IG50" s="51"/>
      <c r="IH50" s="51"/>
      <c r="II50" s="51"/>
      <c r="IJ50" s="51"/>
      <c r="IK50" s="51"/>
      <c r="IL50" s="51"/>
      <c r="IM50" s="56"/>
      <c r="IN50" s="55"/>
      <c r="IO50" s="51"/>
      <c r="IP50" s="51"/>
      <c r="IQ50" s="51"/>
      <c r="IR50" s="51"/>
      <c r="IS50" s="51"/>
      <c r="IT50" s="51"/>
      <c r="IU50" s="56"/>
      <c r="IV50" s="92"/>
      <c r="IW50" s="49"/>
      <c r="IX50" s="56"/>
      <c r="IY50" s="55"/>
      <c r="IZ50" s="51"/>
      <c r="JA50" s="51"/>
      <c r="JB50" s="51"/>
      <c r="JC50" s="51"/>
      <c r="JD50" s="51"/>
      <c r="JE50" s="51"/>
      <c r="JF50" s="56"/>
      <c r="JG50" s="55"/>
      <c r="JH50" s="51"/>
      <c r="JI50" s="51"/>
      <c r="JJ50" s="51"/>
      <c r="JK50" s="51"/>
      <c r="JL50" s="51"/>
      <c r="JM50" s="51"/>
      <c r="JN50" s="86"/>
      <c r="JO50" s="55"/>
      <c r="JP50" s="51"/>
      <c r="JQ50" s="51"/>
      <c r="JR50" s="51"/>
      <c r="JS50" s="51"/>
      <c r="JT50" s="51"/>
      <c r="JU50" s="51"/>
      <c r="JV50" s="56"/>
      <c r="JW50" s="55"/>
      <c r="JX50" s="51"/>
      <c r="JY50" s="51"/>
      <c r="JZ50" s="51"/>
      <c r="KA50" s="51"/>
      <c r="KB50" s="51"/>
      <c r="KC50" s="51"/>
      <c r="KD50" s="56"/>
      <c r="KE50" s="92"/>
      <c r="KF50" s="49"/>
      <c r="KG50" s="56"/>
      <c r="KH50" s="55"/>
      <c r="KI50" s="51"/>
      <c r="KJ50" s="51"/>
      <c r="KK50" s="51"/>
      <c r="KL50" s="51"/>
      <c r="KM50" s="51"/>
      <c r="KN50" s="51"/>
      <c r="KO50" s="56"/>
      <c r="KP50" s="55"/>
      <c r="KQ50" s="51"/>
      <c r="KR50" s="51"/>
      <c r="KS50" s="51"/>
      <c r="KT50" s="51"/>
      <c r="KU50" s="51"/>
      <c r="KV50" s="51"/>
      <c r="KW50" s="86"/>
      <c r="KX50" s="55"/>
      <c r="KY50" s="51"/>
      <c r="KZ50" s="51"/>
      <c r="LA50" s="51"/>
      <c r="LB50" s="51"/>
      <c r="LC50" s="51"/>
      <c r="LD50" s="51"/>
      <c r="LE50" s="56"/>
      <c r="LF50" s="55"/>
      <c r="LG50" s="51"/>
      <c r="LH50" s="51"/>
      <c r="LI50" s="51"/>
      <c r="LJ50" s="51"/>
      <c r="LK50" s="51"/>
      <c r="LL50" s="51"/>
      <c r="LM50" s="56"/>
      <c r="LN50" s="92"/>
      <c r="LO50" s="49"/>
      <c r="LP50" s="56"/>
      <c r="LQ50" s="55"/>
      <c r="LR50" s="51"/>
      <c r="LS50" s="51"/>
      <c r="LT50" s="51"/>
      <c r="LU50" s="51"/>
      <c r="LV50" s="51"/>
      <c r="LW50" s="51"/>
      <c r="LX50" s="56"/>
      <c r="LY50" s="55"/>
      <c r="LZ50" s="51"/>
      <c r="MA50" s="51"/>
      <c r="MB50" s="51"/>
      <c r="MC50" s="51"/>
      <c r="MD50" s="51"/>
      <c r="ME50" s="51"/>
      <c r="MF50" s="86"/>
      <c r="MG50" s="55"/>
      <c r="MH50" s="51"/>
      <c r="MI50" s="51"/>
      <c r="MJ50" s="51"/>
      <c r="MK50" s="51"/>
      <c r="ML50" s="51"/>
      <c r="MM50" s="51"/>
      <c r="MN50" s="56"/>
      <c r="MO50" s="55"/>
      <c r="MP50" s="51"/>
      <c r="MQ50" s="51"/>
      <c r="MR50" s="51"/>
      <c r="MS50" s="51"/>
      <c r="MT50" s="51"/>
      <c r="MU50" s="51"/>
      <c r="MV50" s="56"/>
      <c r="MW50" s="92"/>
      <c r="MX50" s="49"/>
      <c r="MY50" s="56"/>
      <c r="MZ50" s="55"/>
      <c r="NA50" s="51"/>
      <c r="NB50" s="51"/>
      <c r="NC50" s="51"/>
      <c r="ND50" s="51"/>
      <c r="NE50" s="51"/>
      <c r="NF50" s="51"/>
      <c r="NG50" s="56"/>
      <c r="NH50" s="55"/>
      <c r="NI50" s="51"/>
      <c r="NJ50" s="51"/>
      <c r="NK50" s="51"/>
      <c r="NL50" s="51"/>
      <c r="NM50" s="51"/>
      <c r="NN50" s="51"/>
      <c r="NO50" s="86"/>
      <c r="NP50" s="55"/>
      <c r="NQ50" s="51"/>
      <c r="NR50" s="51"/>
      <c r="NS50" s="51"/>
      <c r="NT50" s="51"/>
      <c r="NU50" s="51"/>
      <c r="NV50" s="51"/>
      <c r="NW50" s="56"/>
      <c r="NX50" s="55"/>
      <c r="NY50" s="51"/>
      <c r="NZ50" s="51"/>
      <c r="OA50" s="51"/>
      <c r="OB50" s="51"/>
      <c r="OC50" s="51"/>
      <c r="OD50" s="51"/>
      <c r="OE50" s="56"/>
      <c r="OF50" s="92"/>
      <c r="OG50" s="49"/>
      <c r="OH50" s="56"/>
      <c r="OI50" s="55"/>
      <c r="OJ50" s="51"/>
      <c r="OK50" s="51"/>
      <c r="OL50" s="51"/>
      <c r="OM50" s="51"/>
      <c r="ON50" s="51"/>
      <c r="OO50" s="51"/>
      <c r="OP50" s="56"/>
      <c r="OQ50" s="55"/>
      <c r="OR50" s="51"/>
      <c r="OS50" s="51"/>
      <c r="OT50" s="51"/>
      <c r="OU50" s="51"/>
      <c r="OV50" s="51"/>
      <c r="OW50" s="51"/>
      <c r="OX50" s="86"/>
      <c r="OY50" s="55"/>
      <c r="OZ50" s="51"/>
      <c r="PA50" s="51"/>
      <c r="PB50" s="51"/>
      <c r="PC50" s="51"/>
      <c r="PD50" s="51"/>
      <c r="PE50" s="51"/>
      <c r="PF50" s="56"/>
      <c r="PG50" s="55"/>
      <c r="PH50" s="51"/>
      <c r="PI50" s="51"/>
      <c r="PJ50" s="51"/>
      <c r="PK50" s="51"/>
      <c r="PL50" s="51"/>
      <c r="PM50" s="51"/>
      <c r="PN50" s="56"/>
      <c r="PO50" s="92"/>
      <c r="PP50" s="49"/>
      <c r="PQ50" s="56"/>
      <c r="PR50" s="55"/>
      <c r="PS50" s="51"/>
      <c r="PT50" s="51"/>
      <c r="PU50" s="51"/>
      <c r="PV50" s="51"/>
      <c r="PW50" s="51"/>
      <c r="PX50" s="51"/>
      <c r="PY50" s="56"/>
      <c r="PZ50" s="55"/>
      <c r="QA50" s="51"/>
      <c r="QB50" s="51"/>
      <c r="QC50" s="51"/>
      <c r="QD50" s="51"/>
      <c r="QE50" s="51"/>
      <c r="QF50" s="51"/>
      <c r="QG50" s="86"/>
      <c r="QH50" s="55"/>
      <c r="QI50" s="51"/>
      <c r="QJ50" s="51"/>
      <c r="QK50" s="51"/>
      <c r="QL50" s="51"/>
      <c r="QM50" s="51"/>
      <c r="QN50" s="51"/>
      <c r="QO50" s="56"/>
      <c r="QP50" s="55"/>
      <c r="QQ50" s="51"/>
      <c r="QR50" s="51"/>
      <c r="QS50" s="51"/>
      <c r="QT50" s="51"/>
      <c r="QU50" s="51"/>
      <c r="QV50" s="51"/>
      <c r="QW50" s="56"/>
      <c r="QX50" s="92"/>
      <c r="QY50" s="49"/>
      <c r="QZ50" s="56"/>
    </row>
    <row r="51" spans="1:469" s="72" customFormat="1" ht="13" x14ac:dyDescent="0.3">
      <c r="A51" s="164"/>
      <c r="B51" s="65"/>
      <c r="C51" s="66"/>
      <c r="D51" s="66"/>
      <c r="E51" s="66"/>
      <c r="F51" s="66"/>
      <c r="G51" s="67"/>
      <c r="H51" s="67"/>
      <c r="I51" s="66"/>
      <c r="J51" s="66"/>
      <c r="K51" s="68"/>
      <c r="L51" s="66"/>
      <c r="M51" s="78"/>
      <c r="N51" s="79"/>
      <c r="O51" s="69"/>
      <c r="P51" s="69"/>
      <c r="Q51" s="69"/>
      <c r="R51" s="69"/>
      <c r="S51" s="69"/>
      <c r="T51" s="69"/>
      <c r="U51" s="70"/>
      <c r="V51" s="79"/>
      <c r="W51" s="69"/>
      <c r="X51" s="69"/>
      <c r="Y51" s="69"/>
      <c r="Z51" s="69"/>
      <c r="AA51" s="69"/>
      <c r="AB51" s="69"/>
      <c r="AC51" s="97"/>
      <c r="AD51" s="79"/>
      <c r="AE51" s="69"/>
      <c r="AF51" s="69"/>
      <c r="AG51" s="69"/>
      <c r="AH51" s="69"/>
      <c r="AI51" s="69"/>
      <c r="AJ51" s="69"/>
      <c r="AK51" s="70"/>
      <c r="AL51" s="79"/>
      <c r="AM51" s="69"/>
      <c r="AN51" s="69"/>
      <c r="AO51" s="69"/>
      <c r="AP51" s="69"/>
      <c r="AQ51" s="69"/>
      <c r="AR51" s="69"/>
      <c r="AS51" s="70"/>
      <c r="AT51" s="110"/>
      <c r="AU51" s="100"/>
      <c r="AV51" s="70"/>
      <c r="AW51" s="79"/>
      <c r="AX51" s="69"/>
      <c r="AY51" s="69"/>
      <c r="AZ51" s="69"/>
      <c r="BA51" s="69"/>
      <c r="BB51" s="69"/>
      <c r="BC51" s="69"/>
      <c r="BD51" s="70"/>
      <c r="BE51" s="79"/>
      <c r="BF51" s="69"/>
      <c r="BG51" s="69"/>
      <c r="BH51" s="69"/>
      <c r="BI51" s="69"/>
      <c r="BJ51" s="69"/>
      <c r="BK51" s="69"/>
      <c r="BL51" s="97"/>
      <c r="BM51" s="79"/>
      <c r="BN51" s="69"/>
      <c r="BO51" s="69"/>
      <c r="BP51" s="69"/>
      <c r="BQ51" s="69"/>
      <c r="BR51" s="69"/>
      <c r="BS51" s="69"/>
      <c r="BT51" s="70"/>
      <c r="BU51" s="79"/>
      <c r="BV51" s="69"/>
      <c r="BW51" s="69"/>
      <c r="BX51" s="69"/>
      <c r="BY51" s="69"/>
      <c r="BZ51" s="69"/>
      <c r="CA51" s="69"/>
      <c r="CB51" s="70"/>
      <c r="CC51" s="110"/>
      <c r="CD51" s="100"/>
      <c r="CE51" s="70"/>
      <c r="CF51" s="79"/>
      <c r="CG51" s="69"/>
      <c r="CH51" s="69"/>
      <c r="CI51" s="69"/>
      <c r="CJ51" s="69"/>
      <c r="CK51" s="69"/>
      <c r="CL51" s="69"/>
      <c r="CM51" s="70"/>
      <c r="CN51" s="79"/>
      <c r="CO51" s="69"/>
      <c r="CP51" s="69"/>
      <c r="CQ51" s="69"/>
      <c r="CR51" s="69"/>
      <c r="CS51" s="69"/>
      <c r="CT51" s="69"/>
      <c r="CU51" s="97"/>
      <c r="CV51" s="79"/>
      <c r="CW51" s="69"/>
      <c r="CX51" s="69"/>
      <c r="CY51" s="69"/>
      <c r="CZ51" s="69"/>
      <c r="DA51" s="69"/>
      <c r="DB51" s="69"/>
      <c r="DC51" s="70"/>
      <c r="DD51" s="79"/>
      <c r="DE51" s="69"/>
      <c r="DF51" s="69"/>
      <c r="DG51" s="69"/>
      <c r="DH51" s="69"/>
      <c r="DI51" s="69"/>
      <c r="DJ51" s="69"/>
      <c r="DK51" s="70"/>
      <c r="DL51" s="110"/>
      <c r="DM51" s="100"/>
      <c r="DN51" s="70"/>
      <c r="DO51" s="79"/>
      <c r="DP51" s="69"/>
      <c r="DQ51" s="69"/>
      <c r="DR51" s="69"/>
      <c r="DS51" s="69"/>
      <c r="DT51" s="69"/>
      <c r="DU51" s="69"/>
      <c r="DV51" s="70"/>
      <c r="DW51" s="79"/>
      <c r="DX51" s="69"/>
      <c r="DY51" s="69"/>
      <c r="DZ51" s="69"/>
      <c r="EA51" s="69"/>
      <c r="EB51" s="69"/>
      <c r="EC51" s="69"/>
      <c r="ED51" s="97"/>
      <c r="EE51" s="79"/>
      <c r="EF51" s="69"/>
      <c r="EG51" s="69"/>
      <c r="EH51" s="69"/>
      <c r="EI51" s="69"/>
      <c r="EJ51" s="69"/>
      <c r="EK51" s="69"/>
      <c r="EL51" s="70"/>
      <c r="EM51" s="79"/>
      <c r="EN51" s="69"/>
      <c r="EO51" s="69"/>
      <c r="EP51" s="69"/>
      <c r="EQ51" s="69"/>
      <c r="ER51" s="69"/>
      <c r="ES51" s="69"/>
      <c r="ET51" s="70"/>
      <c r="EU51" s="110"/>
      <c r="EV51" s="100"/>
      <c r="EW51" s="70"/>
      <c r="EX51" s="79"/>
      <c r="EY51" s="69"/>
      <c r="EZ51" s="69"/>
      <c r="FA51" s="69"/>
      <c r="FB51" s="69"/>
      <c r="FC51" s="69"/>
      <c r="FD51" s="69"/>
      <c r="FE51" s="70"/>
      <c r="FF51" s="79"/>
      <c r="FG51" s="69"/>
      <c r="FH51" s="69"/>
      <c r="FI51" s="69"/>
      <c r="FJ51" s="69"/>
      <c r="FK51" s="69"/>
      <c r="FL51" s="69"/>
      <c r="FM51" s="97"/>
      <c r="FN51" s="79"/>
      <c r="FO51" s="69"/>
      <c r="FP51" s="69"/>
      <c r="FQ51" s="69"/>
      <c r="FR51" s="69"/>
      <c r="FS51" s="69"/>
      <c r="FT51" s="69"/>
      <c r="FU51" s="70"/>
      <c r="FV51" s="79"/>
      <c r="FW51" s="69"/>
      <c r="FX51" s="69"/>
      <c r="FY51" s="69"/>
      <c r="FZ51" s="69"/>
      <c r="GA51" s="69"/>
      <c r="GB51" s="69"/>
      <c r="GC51" s="70"/>
      <c r="GD51" s="110"/>
      <c r="GE51" s="100"/>
      <c r="GF51" s="70"/>
      <c r="GG51" s="79"/>
      <c r="GH51" s="69"/>
      <c r="GI51" s="69"/>
      <c r="GJ51" s="69"/>
      <c r="GK51" s="69"/>
      <c r="GL51" s="69"/>
      <c r="GM51" s="69"/>
      <c r="GN51" s="70"/>
      <c r="GO51" s="79"/>
      <c r="GP51" s="69"/>
      <c r="GQ51" s="69"/>
      <c r="GR51" s="69"/>
      <c r="GS51" s="69"/>
      <c r="GT51" s="69"/>
      <c r="GU51" s="69"/>
      <c r="GV51" s="97"/>
      <c r="GW51" s="79"/>
      <c r="GX51" s="69"/>
      <c r="GY51" s="69"/>
      <c r="GZ51" s="69"/>
      <c r="HA51" s="69"/>
      <c r="HB51" s="69"/>
      <c r="HC51" s="69"/>
      <c r="HD51" s="70"/>
      <c r="HE51" s="79"/>
      <c r="HF51" s="69"/>
      <c r="HG51" s="69"/>
      <c r="HH51" s="69"/>
      <c r="HI51" s="69"/>
      <c r="HJ51" s="69"/>
      <c r="HK51" s="69"/>
      <c r="HL51" s="70"/>
      <c r="HM51" s="110"/>
      <c r="HN51" s="100"/>
      <c r="HO51" s="70"/>
      <c r="HP51" s="79"/>
      <c r="HQ51" s="69"/>
      <c r="HR51" s="69"/>
      <c r="HS51" s="69"/>
      <c r="HT51" s="69"/>
      <c r="HU51" s="69"/>
      <c r="HV51" s="69"/>
      <c r="HW51" s="70"/>
      <c r="HX51" s="79"/>
      <c r="HY51" s="69"/>
      <c r="HZ51" s="69"/>
      <c r="IA51" s="69"/>
      <c r="IB51" s="69"/>
      <c r="IC51" s="69"/>
      <c r="ID51" s="69"/>
      <c r="IE51" s="97"/>
      <c r="IF51" s="79"/>
      <c r="IG51" s="69"/>
      <c r="IH51" s="69"/>
      <c r="II51" s="69"/>
      <c r="IJ51" s="69"/>
      <c r="IK51" s="69"/>
      <c r="IL51" s="69"/>
      <c r="IM51" s="70"/>
      <c r="IN51" s="79"/>
      <c r="IO51" s="69"/>
      <c r="IP51" s="69"/>
      <c r="IQ51" s="69"/>
      <c r="IR51" s="69"/>
      <c r="IS51" s="69"/>
      <c r="IT51" s="69"/>
      <c r="IU51" s="70"/>
      <c r="IV51" s="110"/>
      <c r="IW51" s="100"/>
      <c r="IX51" s="70"/>
      <c r="IY51" s="79"/>
      <c r="IZ51" s="69"/>
      <c r="JA51" s="69"/>
      <c r="JB51" s="69"/>
      <c r="JC51" s="69"/>
      <c r="JD51" s="69"/>
      <c r="JE51" s="69"/>
      <c r="JF51" s="70"/>
      <c r="JG51" s="79"/>
      <c r="JH51" s="69"/>
      <c r="JI51" s="69"/>
      <c r="JJ51" s="69"/>
      <c r="JK51" s="69"/>
      <c r="JL51" s="69"/>
      <c r="JM51" s="69"/>
      <c r="JN51" s="97"/>
      <c r="JO51" s="79"/>
      <c r="JP51" s="69"/>
      <c r="JQ51" s="69"/>
      <c r="JR51" s="69"/>
      <c r="JS51" s="69"/>
      <c r="JT51" s="69"/>
      <c r="JU51" s="69"/>
      <c r="JV51" s="70"/>
      <c r="JW51" s="79"/>
      <c r="JX51" s="69"/>
      <c r="JY51" s="69"/>
      <c r="JZ51" s="69"/>
      <c r="KA51" s="69"/>
      <c r="KB51" s="69"/>
      <c r="KC51" s="69"/>
      <c r="KD51" s="70"/>
      <c r="KE51" s="110"/>
      <c r="KF51" s="100"/>
      <c r="KG51" s="70"/>
      <c r="KH51" s="79"/>
      <c r="KI51" s="69"/>
      <c r="KJ51" s="69"/>
      <c r="KK51" s="69"/>
      <c r="KL51" s="69"/>
      <c r="KM51" s="69"/>
      <c r="KN51" s="69"/>
      <c r="KO51" s="70"/>
      <c r="KP51" s="79"/>
      <c r="KQ51" s="69"/>
      <c r="KR51" s="69"/>
      <c r="KS51" s="69"/>
      <c r="KT51" s="69"/>
      <c r="KU51" s="69"/>
      <c r="KV51" s="69"/>
      <c r="KW51" s="97"/>
      <c r="KX51" s="79"/>
      <c r="KY51" s="69"/>
      <c r="KZ51" s="69"/>
      <c r="LA51" s="69"/>
      <c r="LB51" s="69"/>
      <c r="LC51" s="69"/>
      <c r="LD51" s="69"/>
      <c r="LE51" s="70"/>
      <c r="LF51" s="79"/>
      <c r="LG51" s="69"/>
      <c r="LH51" s="69"/>
      <c r="LI51" s="69"/>
      <c r="LJ51" s="69"/>
      <c r="LK51" s="69"/>
      <c r="LL51" s="69"/>
      <c r="LM51" s="70"/>
      <c r="LN51" s="110"/>
      <c r="LO51" s="100"/>
      <c r="LP51" s="70"/>
      <c r="LQ51" s="79"/>
      <c r="LR51" s="69"/>
      <c r="LS51" s="69"/>
      <c r="LT51" s="69"/>
      <c r="LU51" s="69"/>
      <c r="LV51" s="69"/>
      <c r="LW51" s="69"/>
      <c r="LX51" s="70"/>
      <c r="LY51" s="79"/>
      <c r="LZ51" s="69"/>
      <c r="MA51" s="69"/>
      <c r="MB51" s="69"/>
      <c r="MC51" s="69"/>
      <c r="MD51" s="69"/>
      <c r="ME51" s="69"/>
      <c r="MF51" s="97"/>
      <c r="MG51" s="79"/>
      <c r="MH51" s="69"/>
      <c r="MI51" s="69"/>
      <c r="MJ51" s="69"/>
      <c r="MK51" s="69"/>
      <c r="ML51" s="69"/>
      <c r="MM51" s="69"/>
      <c r="MN51" s="70"/>
      <c r="MO51" s="79"/>
      <c r="MP51" s="69"/>
      <c r="MQ51" s="69"/>
      <c r="MR51" s="69"/>
      <c r="MS51" s="69"/>
      <c r="MT51" s="69"/>
      <c r="MU51" s="69"/>
      <c r="MV51" s="70"/>
      <c r="MW51" s="110"/>
      <c r="MX51" s="100"/>
      <c r="MY51" s="70"/>
      <c r="MZ51" s="79"/>
      <c r="NA51" s="69"/>
      <c r="NB51" s="69"/>
      <c r="NC51" s="69"/>
      <c r="ND51" s="69"/>
      <c r="NE51" s="69"/>
      <c r="NF51" s="69"/>
      <c r="NG51" s="70"/>
      <c r="NH51" s="79"/>
      <c r="NI51" s="69"/>
      <c r="NJ51" s="69"/>
      <c r="NK51" s="69"/>
      <c r="NL51" s="69"/>
      <c r="NM51" s="69"/>
      <c r="NN51" s="69"/>
      <c r="NO51" s="97"/>
      <c r="NP51" s="79"/>
      <c r="NQ51" s="69"/>
      <c r="NR51" s="69"/>
      <c r="NS51" s="69"/>
      <c r="NT51" s="69"/>
      <c r="NU51" s="69"/>
      <c r="NV51" s="69"/>
      <c r="NW51" s="70"/>
      <c r="NX51" s="79"/>
      <c r="NY51" s="69"/>
      <c r="NZ51" s="69"/>
      <c r="OA51" s="69"/>
      <c r="OB51" s="69"/>
      <c r="OC51" s="69"/>
      <c r="OD51" s="69"/>
      <c r="OE51" s="70"/>
      <c r="OF51" s="110"/>
      <c r="OG51" s="100"/>
      <c r="OH51" s="70"/>
      <c r="OI51" s="79"/>
      <c r="OJ51" s="69"/>
      <c r="OK51" s="69"/>
      <c r="OL51" s="69"/>
      <c r="OM51" s="69"/>
      <c r="ON51" s="69"/>
      <c r="OO51" s="69"/>
      <c r="OP51" s="70"/>
      <c r="OQ51" s="79"/>
      <c r="OR51" s="69"/>
      <c r="OS51" s="69"/>
      <c r="OT51" s="69"/>
      <c r="OU51" s="69"/>
      <c r="OV51" s="69"/>
      <c r="OW51" s="69"/>
      <c r="OX51" s="97"/>
      <c r="OY51" s="79"/>
      <c r="OZ51" s="69"/>
      <c r="PA51" s="69"/>
      <c r="PB51" s="69"/>
      <c r="PC51" s="69"/>
      <c r="PD51" s="69"/>
      <c r="PE51" s="69"/>
      <c r="PF51" s="70"/>
      <c r="PG51" s="79"/>
      <c r="PH51" s="69"/>
      <c r="PI51" s="69"/>
      <c r="PJ51" s="69"/>
      <c r="PK51" s="69"/>
      <c r="PL51" s="69"/>
      <c r="PM51" s="69"/>
      <c r="PN51" s="70"/>
      <c r="PO51" s="110"/>
      <c r="PP51" s="100"/>
      <c r="PQ51" s="70"/>
      <c r="PR51" s="79"/>
      <c r="PS51" s="69"/>
      <c r="PT51" s="69"/>
      <c r="PU51" s="69"/>
      <c r="PV51" s="69"/>
      <c r="PW51" s="69"/>
      <c r="PX51" s="69"/>
      <c r="PY51" s="70"/>
      <c r="PZ51" s="79"/>
      <c r="QA51" s="69"/>
      <c r="QB51" s="69"/>
      <c r="QC51" s="69"/>
      <c r="QD51" s="69"/>
      <c r="QE51" s="69"/>
      <c r="QF51" s="69"/>
      <c r="QG51" s="97"/>
      <c r="QH51" s="79"/>
      <c r="QI51" s="69"/>
      <c r="QJ51" s="69"/>
      <c r="QK51" s="69"/>
      <c r="QL51" s="69"/>
      <c r="QM51" s="69"/>
      <c r="QN51" s="69"/>
      <c r="QO51" s="70"/>
      <c r="QP51" s="79"/>
      <c r="QQ51" s="69"/>
      <c r="QR51" s="69"/>
      <c r="QS51" s="69"/>
      <c r="QT51" s="69"/>
      <c r="QU51" s="69"/>
      <c r="QV51" s="69"/>
      <c r="QW51" s="70"/>
      <c r="QX51" s="110"/>
      <c r="QY51" s="100"/>
      <c r="QZ51" s="70"/>
    </row>
    <row r="52" spans="1:469" ht="13" x14ac:dyDescent="0.3">
      <c r="A52" s="164"/>
      <c r="B52" s="62"/>
      <c r="C52" s="50"/>
      <c r="D52" s="50"/>
      <c r="E52" s="50"/>
      <c r="F52" s="50"/>
      <c r="G52" s="63"/>
      <c r="H52" s="63"/>
      <c r="I52" s="50"/>
      <c r="J52" s="50"/>
      <c r="K52" s="64"/>
      <c r="L52" s="50"/>
      <c r="M52" s="77"/>
      <c r="N52" s="55"/>
      <c r="O52" s="51"/>
      <c r="P52" s="51"/>
      <c r="Q52" s="51"/>
      <c r="R52" s="51"/>
      <c r="S52" s="51"/>
      <c r="T52" s="51"/>
      <c r="U52" s="56"/>
      <c r="V52" s="55"/>
      <c r="W52" s="51"/>
      <c r="X52" s="51"/>
      <c r="Y52" s="51"/>
      <c r="Z52" s="51"/>
      <c r="AA52" s="51"/>
      <c r="AB52" s="51"/>
      <c r="AC52" s="86"/>
      <c r="AD52" s="55"/>
      <c r="AE52" s="51"/>
      <c r="AF52" s="51"/>
      <c r="AG52" s="51"/>
      <c r="AH52" s="51"/>
      <c r="AI52" s="51"/>
      <c r="AJ52" s="51"/>
      <c r="AK52" s="56"/>
      <c r="AL52" s="55"/>
      <c r="AM52" s="51"/>
      <c r="AN52" s="51"/>
      <c r="AO52" s="51"/>
      <c r="AP52" s="51"/>
      <c r="AQ52" s="51"/>
      <c r="AR52" s="51"/>
      <c r="AS52" s="56"/>
      <c r="AT52" s="92"/>
      <c r="AU52" s="49"/>
      <c r="AV52" s="56"/>
      <c r="AW52" s="55"/>
      <c r="AX52" s="51"/>
      <c r="AY52" s="51"/>
      <c r="AZ52" s="51"/>
      <c r="BA52" s="51"/>
      <c r="BB52" s="51"/>
      <c r="BC52" s="51"/>
      <c r="BD52" s="56"/>
      <c r="BE52" s="55"/>
      <c r="BF52" s="51"/>
      <c r="BG52" s="51"/>
      <c r="BH52" s="51"/>
      <c r="BI52" s="51"/>
      <c r="BJ52" s="51"/>
      <c r="BK52" s="51"/>
      <c r="BL52" s="86"/>
      <c r="BM52" s="55"/>
      <c r="BN52" s="51"/>
      <c r="BO52" s="51"/>
      <c r="BP52" s="51"/>
      <c r="BQ52" s="51"/>
      <c r="BR52" s="51"/>
      <c r="BS52" s="51"/>
      <c r="BT52" s="56"/>
      <c r="BU52" s="55"/>
      <c r="BV52" s="51"/>
      <c r="BW52" s="51"/>
      <c r="BX52" s="51"/>
      <c r="BY52" s="51"/>
      <c r="BZ52" s="51"/>
      <c r="CA52" s="51"/>
      <c r="CB52" s="56"/>
      <c r="CC52" s="92"/>
      <c r="CD52" s="49"/>
      <c r="CE52" s="56"/>
      <c r="CF52" s="55"/>
      <c r="CG52" s="51"/>
      <c r="CH52" s="51"/>
      <c r="CI52" s="51"/>
      <c r="CJ52" s="51"/>
      <c r="CK52" s="51"/>
      <c r="CL52" s="51"/>
      <c r="CM52" s="56"/>
      <c r="CN52" s="55"/>
      <c r="CO52" s="51"/>
      <c r="CP52" s="51"/>
      <c r="CQ52" s="51"/>
      <c r="CR52" s="51"/>
      <c r="CS52" s="51"/>
      <c r="CT52" s="51"/>
      <c r="CU52" s="86"/>
      <c r="CV52" s="55"/>
      <c r="CW52" s="51"/>
      <c r="CX52" s="51"/>
      <c r="CY52" s="51"/>
      <c r="CZ52" s="51"/>
      <c r="DA52" s="51"/>
      <c r="DB52" s="51"/>
      <c r="DC52" s="56"/>
      <c r="DD52" s="55"/>
      <c r="DE52" s="51"/>
      <c r="DF52" s="51"/>
      <c r="DG52" s="51"/>
      <c r="DH52" s="51"/>
      <c r="DI52" s="51"/>
      <c r="DJ52" s="51"/>
      <c r="DK52" s="56"/>
      <c r="DL52" s="92"/>
      <c r="DM52" s="49"/>
      <c r="DN52" s="56"/>
      <c r="DO52" s="55"/>
      <c r="DP52" s="51"/>
      <c r="DQ52" s="51"/>
      <c r="DR52" s="51"/>
      <c r="DS52" s="51"/>
      <c r="DT52" s="51"/>
      <c r="DU52" s="51"/>
      <c r="DV52" s="56"/>
      <c r="DW52" s="55"/>
      <c r="DX52" s="51"/>
      <c r="DY52" s="51"/>
      <c r="DZ52" s="51"/>
      <c r="EA52" s="51"/>
      <c r="EB52" s="51"/>
      <c r="EC52" s="51"/>
      <c r="ED52" s="86"/>
      <c r="EE52" s="55"/>
      <c r="EF52" s="51"/>
      <c r="EG52" s="51"/>
      <c r="EH52" s="51"/>
      <c r="EI52" s="51"/>
      <c r="EJ52" s="51"/>
      <c r="EK52" s="51"/>
      <c r="EL52" s="56"/>
      <c r="EM52" s="55"/>
      <c r="EN52" s="51"/>
      <c r="EO52" s="51"/>
      <c r="EP52" s="51"/>
      <c r="EQ52" s="51"/>
      <c r="ER52" s="51"/>
      <c r="ES52" s="51"/>
      <c r="ET52" s="56"/>
      <c r="EU52" s="92"/>
      <c r="EV52" s="49"/>
      <c r="EW52" s="56"/>
      <c r="EX52" s="55"/>
      <c r="EY52" s="51"/>
      <c r="EZ52" s="51"/>
      <c r="FA52" s="51"/>
      <c r="FB52" s="51"/>
      <c r="FC52" s="51"/>
      <c r="FD52" s="51"/>
      <c r="FE52" s="56"/>
      <c r="FF52" s="55"/>
      <c r="FG52" s="51"/>
      <c r="FH52" s="51"/>
      <c r="FI52" s="51"/>
      <c r="FJ52" s="51"/>
      <c r="FK52" s="51"/>
      <c r="FL52" s="51"/>
      <c r="FM52" s="86"/>
      <c r="FN52" s="55"/>
      <c r="FO52" s="51"/>
      <c r="FP52" s="51"/>
      <c r="FQ52" s="51"/>
      <c r="FR52" s="51"/>
      <c r="FS52" s="51"/>
      <c r="FT52" s="51"/>
      <c r="FU52" s="56"/>
      <c r="FV52" s="55"/>
      <c r="FW52" s="51"/>
      <c r="FX52" s="51"/>
      <c r="FY52" s="51"/>
      <c r="FZ52" s="51"/>
      <c r="GA52" s="51"/>
      <c r="GB52" s="51"/>
      <c r="GC52" s="56"/>
      <c r="GD52" s="92"/>
      <c r="GE52" s="49"/>
      <c r="GF52" s="56"/>
      <c r="GG52" s="55"/>
      <c r="GH52" s="51"/>
      <c r="GI52" s="51"/>
      <c r="GJ52" s="51"/>
      <c r="GK52" s="51"/>
      <c r="GL52" s="51"/>
      <c r="GM52" s="51"/>
      <c r="GN52" s="56"/>
      <c r="GO52" s="55"/>
      <c r="GP52" s="51"/>
      <c r="GQ52" s="51"/>
      <c r="GR52" s="51"/>
      <c r="GS52" s="51"/>
      <c r="GT52" s="51"/>
      <c r="GU52" s="51"/>
      <c r="GV52" s="86"/>
      <c r="GW52" s="55"/>
      <c r="GX52" s="51"/>
      <c r="GY52" s="51"/>
      <c r="GZ52" s="51"/>
      <c r="HA52" s="51"/>
      <c r="HB52" s="51"/>
      <c r="HC52" s="51"/>
      <c r="HD52" s="56"/>
      <c r="HE52" s="55"/>
      <c r="HF52" s="51"/>
      <c r="HG52" s="51"/>
      <c r="HH52" s="51"/>
      <c r="HI52" s="51"/>
      <c r="HJ52" s="51"/>
      <c r="HK52" s="51"/>
      <c r="HL52" s="56"/>
      <c r="HM52" s="92"/>
      <c r="HN52" s="49"/>
      <c r="HO52" s="56"/>
      <c r="HP52" s="55"/>
      <c r="HQ52" s="51"/>
      <c r="HR52" s="51"/>
      <c r="HS52" s="51"/>
      <c r="HT52" s="51"/>
      <c r="HU52" s="51"/>
      <c r="HV52" s="51"/>
      <c r="HW52" s="56"/>
      <c r="HX52" s="55"/>
      <c r="HY52" s="51"/>
      <c r="HZ52" s="51"/>
      <c r="IA52" s="51"/>
      <c r="IB52" s="51"/>
      <c r="IC52" s="51"/>
      <c r="ID52" s="51"/>
      <c r="IE52" s="86"/>
      <c r="IF52" s="55"/>
      <c r="IG52" s="51"/>
      <c r="IH52" s="51"/>
      <c r="II52" s="51"/>
      <c r="IJ52" s="51"/>
      <c r="IK52" s="51"/>
      <c r="IL52" s="51"/>
      <c r="IM52" s="56"/>
      <c r="IN52" s="55"/>
      <c r="IO52" s="51"/>
      <c r="IP52" s="51"/>
      <c r="IQ52" s="51"/>
      <c r="IR52" s="51"/>
      <c r="IS52" s="51"/>
      <c r="IT52" s="51"/>
      <c r="IU52" s="56"/>
      <c r="IV52" s="92"/>
      <c r="IW52" s="49"/>
      <c r="IX52" s="56"/>
      <c r="IY52" s="55"/>
      <c r="IZ52" s="51"/>
      <c r="JA52" s="51"/>
      <c r="JB52" s="51"/>
      <c r="JC52" s="51"/>
      <c r="JD52" s="51"/>
      <c r="JE52" s="51"/>
      <c r="JF52" s="56"/>
      <c r="JG52" s="55"/>
      <c r="JH52" s="51"/>
      <c r="JI52" s="51"/>
      <c r="JJ52" s="51"/>
      <c r="JK52" s="51"/>
      <c r="JL52" s="51"/>
      <c r="JM52" s="51"/>
      <c r="JN52" s="86"/>
      <c r="JO52" s="55"/>
      <c r="JP52" s="51"/>
      <c r="JQ52" s="51"/>
      <c r="JR52" s="51"/>
      <c r="JS52" s="51"/>
      <c r="JT52" s="51"/>
      <c r="JU52" s="51"/>
      <c r="JV52" s="56"/>
      <c r="JW52" s="55"/>
      <c r="JX52" s="51"/>
      <c r="JY52" s="51"/>
      <c r="JZ52" s="51"/>
      <c r="KA52" s="51"/>
      <c r="KB52" s="51"/>
      <c r="KC52" s="51"/>
      <c r="KD52" s="56"/>
      <c r="KE52" s="92"/>
      <c r="KF52" s="49"/>
      <c r="KG52" s="56"/>
      <c r="KH52" s="55"/>
      <c r="KI52" s="51"/>
      <c r="KJ52" s="51"/>
      <c r="KK52" s="51"/>
      <c r="KL52" s="51"/>
      <c r="KM52" s="51"/>
      <c r="KN52" s="51"/>
      <c r="KO52" s="56"/>
      <c r="KP52" s="55"/>
      <c r="KQ52" s="51"/>
      <c r="KR52" s="51"/>
      <c r="KS52" s="51"/>
      <c r="KT52" s="51"/>
      <c r="KU52" s="51"/>
      <c r="KV52" s="51"/>
      <c r="KW52" s="86"/>
      <c r="KX52" s="55"/>
      <c r="KY52" s="51"/>
      <c r="KZ52" s="51"/>
      <c r="LA52" s="51"/>
      <c r="LB52" s="51"/>
      <c r="LC52" s="51"/>
      <c r="LD52" s="51"/>
      <c r="LE52" s="56"/>
      <c r="LF52" s="55"/>
      <c r="LG52" s="51"/>
      <c r="LH52" s="51"/>
      <c r="LI52" s="51"/>
      <c r="LJ52" s="51"/>
      <c r="LK52" s="51"/>
      <c r="LL52" s="51"/>
      <c r="LM52" s="56"/>
      <c r="LN52" s="92"/>
      <c r="LO52" s="49"/>
      <c r="LP52" s="56"/>
      <c r="LQ52" s="55"/>
      <c r="LR52" s="51"/>
      <c r="LS52" s="51"/>
      <c r="LT52" s="51"/>
      <c r="LU52" s="51"/>
      <c r="LV52" s="51"/>
      <c r="LW52" s="51"/>
      <c r="LX52" s="56"/>
      <c r="LY52" s="55"/>
      <c r="LZ52" s="51"/>
      <c r="MA52" s="51"/>
      <c r="MB52" s="51"/>
      <c r="MC52" s="51"/>
      <c r="MD52" s="51"/>
      <c r="ME52" s="51"/>
      <c r="MF52" s="86"/>
      <c r="MG52" s="55"/>
      <c r="MH52" s="51"/>
      <c r="MI52" s="51"/>
      <c r="MJ52" s="51"/>
      <c r="MK52" s="51"/>
      <c r="ML52" s="51"/>
      <c r="MM52" s="51"/>
      <c r="MN52" s="56"/>
      <c r="MO52" s="55"/>
      <c r="MP52" s="51"/>
      <c r="MQ52" s="51"/>
      <c r="MR52" s="51"/>
      <c r="MS52" s="51"/>
      <c r="MT52" s="51"/>
      <c r="MU52" s="51"/>
      <c r="MV52" s="56"/>
      <c r="MW52" s="92"/>
      <c r="MX52" s="49"/>
      <c r="MY52" s="56"/>
      <c r="MZ52" s="55"/>
      <c r="NA52" s="51"/>
      <c r="NB52" s="51"/>
      <c r="NC52" s="51"/>
      <c r="ND52" s="51"/>
      <c r="NE52" s="51"/>
      <c r="NF52" s="51"/>
      <c r="NG52" s="56"/>
      <c r="NH52" s="55"/>
      <c r="NI52" s="51"/>
      <c r="NJ52" s="51"/>
      <c r="NK52" s="51"/>
      <c r="NL52" s="51"/>
      <c r="NM52" s="51"/>
      <c r="NN52" s="51"/>
      <c r="NO52" s="86"/>
      <c r="NP52" s="55"/>
      <c r="NQ52" s="51"/>
      <c r="NR52" s="51"/>
      <c r="NS52" s="51"/>
      <c r="NT52" s="51"/>
      <c r="NU52" s="51"/>
      <c r="NV52" s="51"/>
      <c r="NW52" s="56"/>
      <c r="NX52" s="55"/>
      <c r="NY52" s="51"/>
      <c r="NZ52" s="51"/>
      <c r="OA52" s="51"/>
      <c r="OB52" s="51"/>
      <c r="OC52" s="51"/>
      <c r="OD52" s="51"/>
      <c r="OE52" s="56"/>
      <c r="OF52" s="92"/>
      <c r="OG52" s="49"/>
      <c r="OH52" s="56"/>
      <c r="OI52" s="55"/>
      <c r="OJ52" s="51"/>
      <c r="OK52" s="51"/>
      <c r="OL52" s="51"/>
      <c r="OM52" s="51"/>
      <c r="ON52" s="51"/>
      <c r="OO52" s="51"/>
      <c r="OP52" s="56"/>
      <c r="OQ52" s="55"/>
      <c r="OR52" s="51"/>
      <c r="OS52" s="51"/>
      <c r="OT52" s="51"/>
      <c r="OU52" s="51"/>
      <c r="OV52" s="51"/>
      <c r="OW52" s="51"/>
      <c r="OX52" s="86"/>
      <c r="OY52" s="55"/>
      <c r="OZ52" s="51"/>
      <c r="PA52" s="51"/>
      <c r="PB52" s="51"/>
      <c r="PC52" s="51"/>
      <c r="PD52" s="51"/>
      <c r="PE52" s="51"/>
      <c r="PF52" s="56"/>
      <c r="PG52" s="55"/>
      <c r="PH52" s="51"/>
      <c r="PI52" s="51"/>
      <c r="PJ52" s="51"/>
      <c r="PK52" s="51"/>
      <c r="PL52" s="51"/>
      <c r="PM52" s="51"/>
      <c r="PN52" s="56"/>
      <c r="PO52" s="92"/>
      <c r="PP52" s="49"/>
      <c r="PQ52" s="56"/>
      <c r="PR52" s="55"/>
      <c r="PS52" s="51"/>
      <c r="PT52" s="51"/>
      <c r="PU52" s="51"/>
      <c r="PV52" s="51"/>
      <c r="PW52" s="51"/>
      <c r="PX52" s="51"/>
      <c r="PY52" s="56"/>
      <c r="PZ52" s="55"/>
      <c r="QA52" s="51"/>
      <c r="QB52" s="51"/>
      <c r="QC52" s="51"/>
      <c r="QD52" s="51"/>
      <c r="QE52" s="51"/>
      <c r="QF52" s="51"/>
      <c r="QG52" s="86"/>
      <c r="QH52" s="55"/>
      <c r="QI52" s="51"/>
      <c r="QJ52" s="51"/>
      <c r="QK52" s="51"/>
      <c r="QL52" s="51"/>
      <c r="QM52" s="51"/>
      <c r="QN52" s="51"/>
      <c r="QO52" s="56"/>
      <c r="QP52" s="55"/>
      <c r="QQ52" s="51"/>
      <c r="QR52" s="51"/>
      <c r="QS52" s="51"/>
      <c r="QT52" s="51"/>
      <c r="QU52" s="51"/>
      <c r="QV52" s="51"/>
      <c r="QW52" s="56"/>
      <c r="QX52" s="92"/>
      <c r="QY52" s="49"/>
      <c r="QZ52" s="56"/>
      <c r="RA52" s="43"/>
    </row>
    <row r="53" spans="1:469" s="72" customFormat="1" ht="13" x14ac:dyDescent="0.3">
      <c r="A53" s="164"/>
      <c r="B53" s="65"/>
      <c r="C53" s="66"/>
      <c r="D53" s="66"/>
      <c r="E53" s="66"/>
      <c r="F53" s="66"/>
      <c r="G53" s="67"/>
      <c r="H53" s="67"/>
      <c r="I53" s="66"/>
      <c r="J53" s="66"/>
      <c r="K53" s="68"/>
      <c r="L53" s="66"/>
      <c r="M53" s="78"/>
      <c r="N53" s="79"/>
      <c r="O53" s="69"/>
      <c r="P53" s="69"/>
      <c r="Q53" s="69"/>
      <c r="R53" s="69"/>
      <c r="S53" s="69"/>
      <c r="T53" s="69"/>
      <c r="U53" s="70"/>
      <c r="V53" s="79"/>
      <c r="W53" s="69"/>
      <c r="X53" s="69"/>
      <c r="Y53" s="69"/>
      <c r="Z53" s="69"/>
      <c r="AA53" s="69"/>
      <c r="AB53" s="69"/>
      <c r="AC53" s="97"/>
      <c r="AD53" s="79"/>
      <c r="AE53" s="69"/>
      <c r="AF53" s="69"/>
      <c r="AG53" s="69"/>
      <c r="AH53" s="69"/>
      <c r="AI53" s="69"/>
      <c r="AJ53" s="69"/>
      <c r="AK53" s="70"/>
      <c r="AL53" s="79"/>
      <c r="AM53" s="69"/>
      <c r="AN53" s="69"/>
      <c r="AO53" s="69"/>
      <c r="AP53" s="69"/>
      <c r="AQ53" s="69"/>
      <c r="AR53" s="69"/>
      <c r="AS53" s="70"/>
      <c r="AT53" s="110"/>
      <c r="AU53" s="100"/>
      <c r="AV53" s="70"/>
      <c r="AW53" s="79"/>
      <c r="AX53" s="69"/>
      <c r="AY53" s="69"/>
      <c r="AZ53" s="69"/>
      <c r="BA53" s="69"/>
      <c r="BB53" s="69"/>
      <c r="BC53" s="69"/>
      <c r="BD53" s="70"/>
      <c r="BE53" s="79"/>
      <c r="BF53" s="69"/>
      <c r="BG53" s="69"/>
      <c r="BH53" s="69"/>
      <c r="BI53" s="69"/>
      <c r="BJ53" s="69"/>
      <c r="BK53" s="69"/>
      <c r="BL53" s="97"/>
      <c r="BM53" s="79"/>
      <c r="BN53" s="69"/>
      <c r="BO53" s="69"/>
      <c r="BP53" s="69"/>
      <c r="BQ53" s="69"/>
      <c r="BR53" s="69"/>
      <c r="BS53" s="69"/>
      <c r="BT53" s="70"/>
      <c r="BU53" s="79"/>
      <c r="BV53" s="69"/>
      <c r="BW53" s="69"/>
      <c r="BX53" s="69"/>
      <c r="BY53" s="69"/>
      <c r="BZ53" s="69"/>
      <c r="CA53" s="69"/>
      <c r="CB53" s="70"/>
      <c r="CC53" s="110"/>
      <c r="CD53" s="100"/>
      <c r="CE53" s="70"/>
      <c r="CF53" s="79"/>
      <c r="CG53" s="69"/>
      <c r="CH53" s="69"/>
      <c r="CI53" s="69"/>
      <c r="CJ53" s="69"/>
      <c r="CK53" s="69"/>
      <c r="CL53" s="69"/>
      <c r="CM53" s="70"/>
      <c r="CN53" s="79"/>
      <c r="CO53" s="69"/>
      <c r="CP53" s="69"/>
      <c r="CQ53" s="69"/>
      <c r="CR53" s="69"/>
      <c r="CS53" s="69"/>
      <c r="CT53" s="69"/>
      <c r="CU53" s="97"/>
      <c r="CV53" s="79"/>
      <c r="CW53" s="69"/>
      <c r="CX53" s="69"/>
      <c r="CY53" s="69"/>
      <c r="CZ53" s="69"/>
      <c r="DA53" s="69"/>
      <c r="DB53" s="69"/>
      <c r="DC53" s="70"/>
      <c r="DD53" s="79"/>
      <c r="DE53" s="69"/>
      <c r="DF53" s="69"/>
      <c r="DG53" s="69"/>
      <c r="DH53" s="69"/>
      <c r="DI53" s="69"/>
      <c r="DJ53" s="69"/>
      <c r="DK53" s="70"/>
      <c r="DL53" s="110"/>
      <c r="DM53" s="100"/>
      <c r="DN53" s="70"/>
      <c r="DO53" s="79"/>
      <c r="DP53" s="69"/>
      <c r="DQ53" s="69"/>
      <c r="DR53" s="69"/>
      <c r="DS53" s="69"/>
      <c r="DT53" s="69"/>
      <c r="DU53" s="69"/>
      <c r="DV53" s="70"/>
      <c r="DW53" s="79"/>
      <c r="DX53" s="69"/>
      <c r="DY53" s="69"/>
      <c r="DZ53" s="69"/>
      <c r="EA53" s="69"/>
      <c r="EB53" s="69"/>
      <c r="EC53" s="69"/>
      <c r="ED53" s="97"/>
      <c r="EE53" s="79"/>
      <c r="EF53" s="69"/>
      <c r="EG53" s="69"/>
      <c r="EH53" s="69"/>
      <c r="EI53" s="69"/>
      <c r="EJ53" s="69"/>
      <c r="EK53" s="69"/>
      <c r="EL53" s="70"/>
      <c r="EM53" s="79"/>
      <c r="EN53" s="69"/>
      <c r="EO53" s="69"/>
      <c r="EP53" s="69"/>
      <c r="EQ53" s="69"/>
      <c r="ER53" s="69"/>
      <c r="ES53" s="69"/>
      <c r="ET53" s="70"/>
      <c r="EU53" s="110"/>
      <c r="EV53" s="100"/>
      <c r="EW53" s="70"/>
      <c r="EX53" s="79"/>
      <c r="EY53" s="69"/>
      <c r="EZ53" s="69"/>
      <c r="FA53" s="69"/>
      <c r="FB53" s="69"/>
      <c r="FC53" s="69"/>
      <c r="FD53" s="69"/>
      <c r="FE53" s="70"/>
      <c r="FF53" s="79"/>
      <c r="FG53" s="69"/>
      <c r="FH53" s="69"/>
      <c r="FI53" s="69"/>
      <c r="FJ53" s="69"/>
      <c r="FK53" s="69"/>
      <c r="FL53" s="69"/>
      <c r="FM53" s="97"/>
      <c r="FN53" s="79"/>
      <c r="FO53" s="69"/>
      <c r="FP53" s="69"/>
      <c r="FQ53" s="69"/>
      <c r="FR53" s="69"/>
      <c r="FS53" s="69"/>
      <c r="FT53" s="69"/>
      <c r="FU53" s="70"/>
      <c r="FV53" s="79"/>
      <c r="FW53" s="69"/>
      <c r="FX53" s="69"/>
      <c r="FY53" s="69"/>
      <c r="FZ53" s="69"/>
      <c r="GA53" s="69"/>
      <c r="GB53" s="69"/>
      <c r="GC53" s="70"/>
      <c r="GD53" s="110"/>
      <c r="GE53" s="100"/>
      <c r="GF53" s="70"/>
      <c r="GG53" s="79"/>
      <c r="GH53" s="69"/>
      <c r="GI53" s="69"/>
      <c r="GJ53" s="69"/>
      <c r="GK53" s="69"/>
      <c r="GL53" s="69"/>
      <c r="GM53" s="69"/>
      <c r="GN53" s="70"/>
      <c r="GO53" s="79"/>
      <c r="GP53" s="69"/>
      <c r="GQ53" s="69"/>
      <c r="GR53" s="69"/>
      <c r="GS53" s="69"/>
      <c r="GT53" s="69"/>
      <c r="GU53" s="69"/>
      <c r="GV53" s="97"/>
      <c r="GW53" s="79"/>
      <c r="GX53" s="69"/>
      <c r="GY53" s="69"/>
      <c r="GZ53" s="69"/>
      <c r="HA53" s="69"/>
      <c r="HB53" s="69"/>
      <c r="HC53" s="69"/>
      <c r="HD53" s="70"/>
      <c r="HE53" s="79"/>
      <c r="HF53" s="69"/>
      <c r="HG53" s="69"/>
      <c r="HH53" s="69"/>
      <c r="HI53" s="69"/>
      <c r="HJ53" s="69"/>
      <c r="HK53" s="69"/>
      <c r="HL53" s="70"/>
      <c r="HM53" s="110"/>
      <c r="HN53" s="100"/>
      <c r="HO53" s="70"/>
      <c r="HP53" s="79"/>
      <c r="HQ53" s="69"/>
      <c r="HR53" s="69"/>
      <c r="HS53" s="69"/>
      <c r="HT53" s="69"/>
      <c r="HU53" s="69"/>
      <c r="HV53" s="69"/>
      <c r="HW53" s="70"/>
      <c r="HX53" s="79"/>
      <c r="HY53" s="69"/>
      <c r="HZ53" s="69"/>
      <c r="IA53" s="69"/>
      <c r="IB53" s="69"/>
      <c r="IC53" s="69"/>
      <c r="ID53" s="69"/>
      <c r="IE53" s="97"/>
      <c r="IF53" s="79"/>
      <c r="IG53" s="69"/>
      <c r="IH53" s="69"/>
      <c r="II53" s="69"/>
      <c r="IJ53" s="69"/>
      <c r="IK53" s="69"/>
      <c r="IL53" s="69"/>
      <c r="IM53" s="70"/>
      <c r="IN53" s="79"/>
      <c r="IO53" s="69"/>
      <c r="IP53" s="69"/>
      <c r="IQ53" s="69"/>
      <c r="IR53" s="69"/>
      <c r="IS53" s="69"/>
      <c r="IT53" s="69"/>
      <c r="IU53" s="70"/>
      <c r="IV53" s="110"/>
      <c r="IW53" s="100"/>
      <c r="IX53" s="70"/>
      <c r="IY53" s="79"/>
      <c r="IZ53" s="69"/>
      <c r="JA53" s="69"/>
      <c r="JB53" s="69"/>
      <c r="JC53" s="69"/>
      <c r="JD53" s="69"/>
      <c r="JE53" s="69"/>
      <c r="JF53" s="70"/>
      <c r="JG53" s="79"/>
      <c r="JH53" s="69"/>
      <c r="JI53" s="69"/>
      <c r="JJ53" s="69"/>
      <c r="JK53" s="69"/>
      <c r="JL53" s="69"/>
      <c r="JM53" s="69"/>
      <c r="JN53" s="97"/>
      <c r="JO53" s="79"/>
      <c r="JP53" s="69"/>
      <c r="JQ53" s="69"/>
      <c r="JR53" s="69"/>
      <c r="JS53" s="69"/>
      <c r="JT53" s="69"/>
      <c r="JU53" s="69"/>
      <c r="JV53" s="70"/>
      <c r="JW53" s="79"/>
      <c r="JX53" s="69"/>
      <c r="JY53" s="69"/>
      <c r="JZ53" s="69"/>
      <c r="KA53" s="69"/>
      <c r="KB53" s="69"/>
      <c r="KC53" s="69"/>
      <c r="KD53" s="70"/>
      <c r="KE53" s="110"/>
      <c r="KF53" s="100"/>
      <c r="KG53" s="70"/>
      <c r="KH53" s="79"/>
      <c r="KI53" s="69"/>
      <c r="KJ53" s="69"/>
      <c r="KK53" s="69"/>
      <c r="KL53" s="69"/>
      <c r="KM53" s="69"/>
      <c r="KN53" s="69"/>
      <c r="KO53" s="70"/>
      <c r="KP53" s="79"/>
      <c r="KQ53" s="69"/>
      <c r="KR53" s="69"/>
      <c r="KS53" s="69"/>
      <c r="KT53" s="69"/>
      <c r="KU53" s="69"/>
      <c r="KV53" s="69"/>
      <c r="KW53" s="97"/>
      <c r="KX53" s="79"/>
      <c r="KY53" s="69"/>
      <c r="KZ53" s="69"/>
      <c r="LA53" s="69"/>
      <c r="LB53" s="69"/>
      <c r="LC53" s="69"/>
      <c r="LD53" s="69"/>
      <c r="LE53" s="70"/>
      <c r="LF53" s="79"/>
      <c r="LG53" s="69"/>
      <c r="LH53" s="69"/>
      <c r="LI53" s="69"/>
      <c r="LJ53" s="69"/>
      <c r="LK53" s="69"/>
      <c r="LL53" s="69"/>
      <c r="LM53" s="70"/>
      <c r="LN53" s="110"/>
      <c r="LO53" s="100"/>
      <c r="LP53" s="70"/>
      <c r="LQ53" s="79"/>
      <c r="LR53" s="69"/>
      <c r="LS53" s="69"/>
      <c r="LT53" s="69"/>
      <c r="LU53" s="69"/>
      <c r="LV53" s="69"/>
      <c r="LW53" s="69"/>
      <c r="LX53" s="70"/>
      <c r="LY53" s="79"/>
      <c r="LZ53" s="69"/>
      <c r="MA53" s="69"/>
      <c r="MB53" s="69"/>
      <c r="MC53" s="69"/>
      <c r="MD53" s="69"/>
      <c r="ME53" s="69"/>
      <c r="MF53" s="97"/>
      <c r="MG53" s="79"/>
      <c r="MH53" s="69"/>
      <c r="MI53" s="69"/>
      <c r="MJ53" s="69"/>
      <c r="MK53" s="69"/>
      <c r="ML53" s="69"/>
      <c r="MM53" s="69"/>
      <c r="MN53" s="70"/>
      <c r="MO53" s="79"/>
      <c r="MP53" s="69"/>
      <c r="MQ53" s="69"/>
      <c r="MR53" s="69"/>
      <c r="MS53" s="69"/>
      <c r="MT53" s="69"/>
      <c r="MU53" s="69"/>
      <c r="MV53" s="70"/>
      <c r="MW53" s="110"/>
      <c r="MX53" s="100"/>
      <c r="MY53" s="70"/>
      <c r="MZ53" s="79"/>
      <c r="NA53" s="69"/>
      <c r="NB53" s="69"/>
      <c r="NC53" s="69"/>
      <c r="ND53" s="69"/>
      <c r="NE53" s="69"/>
      <c r="NF53" s="69"/>
      <c r="NG53" s="70"/>
      <c r="NH53" s="79"/>
      <c r="NI53" s="69"/>
      <c r="NJ53" s="69"/>
      <c r="NK53" s="69"/>
      <c r="NL53" s="69"/>
      <c r="NM53" s="69"/>
      <c r="NN53" s="69"/>
      <c r="NO53" s="97"/>
      <c r="NP53" s="79"/>
      <c r="NQ53" s="69"/>
      <c r="NR53" s="69"/>
      <c r="NS53" s="69"/>
      <c r="NT53" s="69"/>
      <c r="NU53" s="69"/>
      <c r="NV53" s="69"/>
      <c r="NW53" s="70"/>
      <c r="NX53" s="79"/>
      <c r="NY53" s="69"/>
      <c r="NZ53" s="69"/>
      <c r="OA53" s="69"/>
      <c r="OB53" s="69"/>
      <c r="OC53" s="69"/>
      <c r="OD53" s="69"/>
      <c r="OE53" s="70"/>
      <c r="OF53" s="110"/>
      <c r="OG53" s="100"/>
      <c r="OH53" s="70"/>
      <c r="OI53" s="79"/>
      <c r="OJ53" s="69"/>
      <c r="OK53" s="69"/>
      <c r="OL53" s="69"/>
      <c r="OM53" s="69"/>
      <c r="ON53" s="69"/>
      <c r="OO53" s="69"/>
      <c r="OP53" s="70"/>
      <c r="OQ53" s="79"/>
      <c r="OR53" s="69"/>
      <c r="OS53" s="69"/>
      <c r="OT53" s="69"/>
      <c r="OU53" s="69"/>
      <c r="OV53" s="69"/>
      <c r="OW53" s="69"/>
      <c r="OX53" s="97"/>
      <c r="OY53" s="79"/>
      <c r="OZ53" s="69"/>
      <c r="PA53" s="69"/>
      <c r="PB53" s="69"/>
      <c r="PC53" s="69"/>
      <c r="PD53" s="69"/>
      <c r="PE53" s="69"/>
      <c r="PF53" s="70"/>
      <c r="PG53" s="79"/>
      <c r="PH53" s="69"/>
      <c r="PI53" s="69"/>
      <c r="PJ53" s="69"/>
      <c r="PK53" s="69"/>
      <c r="PL53" s="69"/>
      <c r="PM53" s="69"/>
      <c r="PN53" s="70"/>
      <c r="PO53" s="110"/>
      <c r="PP53" s="100"/>
      <c r="PQ53" s="70"/>
      <c r="PR53" s="79"/>
      <c r="PS53" s="69"/>
      <c r="PT53" s="69"/>
      <c r="PU53" s="69"/>
      <c r="PV53" s="69"/>
      <c r="PW53" s="69"/>
      <c r="PX53" s="69"/>
      <c r="PY53" s="70"/>
      <c r="PZ53" s="79"/>
      <c r="QA53" s="69"/>
      <c r="QB53" s="69"/>
      <c r="QC53" s="69"/>
      <c r="QD53" s="69"/>
      <c r="QE53" s="69"/>
      <c r="QF53" s="69"/>
      <c r="QG53" s="97"/>
      <c r="QH53" s="79"/>
      <c r="QI53" s="69"/>
      <c r="QJ53" s="69"/>
      <c r="QK53" s="69"/>
      <c r="QL53" s="69"/>
      <c r="QM53" s="69"/>
      <c r="QN53" s="69"/>
      <c r="QO53" s="70"/>
      <c r="QP53" s="79"/>
      <c r="QQ53" s="69"/>
      <c r="QR53" s="69"/>
      <c r="QS53" s="69"/>
      <c r="QT53" s="69"/>
      <c r="QU53" s="69"/>
      <c r="QV53" s="69"/>
      <c r="QW53" s="70"/>
      <c r="QX53" s="110"/>
      <c r="QY53" s="100"/>
      <c r="QZ53" s="70"/>
    </row>
    <row r="54" spans="1:469" ht="13" x14ac:dyDescent="0.3">
      <c r="A54" s="164"/>
      <c r="B54" s="62"/>
      <c r="C54" s="50"/>
      <c r="D54" s="50"/>
      <c r="E54" s="50"/>
      <c r="F54" s="50"/>
      <c r="G54" s="63"/>
      <c r="H54" s="63"/>
      <c r="I54" s="50"/>
      <c r="J54" s="50"/>
      <c r="K54" s="64"/>
      <c r="L54" s="50"/>
      <c r="M54" s="77"/>
      <c r="N54" s="55"/>
      <c r="O54" s="51"/>
      <c r="P54" s="51"/>
      <c r="Q54" s="51"/>
      <c r="R54" s="51"/>
      <c r="S54" s="51"/>
      <c r="T54" s="51"/>
      <c r="U54" s="56"/>
      <c r="V54" s="55"/>
      <c r="W54" s="51"/>
      <c r="X54" s="51"/>
      <c r="Y54" s="51"/>
      <c r="Z54" s="51"/>
      <c r="AA54" s="51"/>
      <c r="AB54" s="51"/>
      <c r="AC54" s="86"/>
      <c r="AD54" s="55"/>
      <c r="AE54" s="51"/>
      <c r="AF54" s="51"/>
      <c r="AG54" s="51"/>
      <c r="AH54" s="51"/>
      <c r="AI54" s="51"/>
      <c r="AJ54" s="51"/>
      <c r="AK54" s="56"/>
      <c r="AL54" s="55"/>
      <c r="AM54" s="51"/>
      <c r="AN54" s="51"/>
      <c r="AO54" s="51"/>
      <c r="AP54" s="51"/>
      <c r="AQ54" s="51"/>
      <c r="AR54" s="51"/>
      <c r="AS54" s="56"/>
      <c r="AT54" s="92"/>
      <c r="AU54" s="49"/>
      <c r="AV54" s="56"/>
      <c r="AW54" s="55"/>
      <c r="AX54" s="51"/>
      <c r="AY54" s="51"/>
      <c r="AZ54" s="51"/>
      <c r="BA54" s="51"/>
      <c r="BB54" s="51"/>
      <c r="BC54" s="51"/>
      <c r="BD54" s="56"/>
      <c r="BE54" s="55"/>
      <c r="BF54" s="51"/>
      <c r="BG54" s="51"/>
      <c r="BH54" s="51"/>
      <c r="BI54" s="51"/>
      <c r="BJ54" s="51"/>
      <c r="BK54" s="51"/>
      <c r="BL54" s="86"/>
      <c r="BM54" s="55"/>
      <c r="BN54" s="51"/>
      <c r="BO54" s="51"/>
      <c r="BP54" s="51"/>
      <c r="BQ54" s="51"/>
      <c r="BR54" s="51"/>
      <c r="BS54" s="51"/>
      <c r="BT54" s="56"/>
      <c r="BU54" s="55"/>
      <c r="BV54" s="51"/>
      <c r="BW54" s="51"/>
      <c r="BX54" s="51"/>
      <c r="BY54" s="51"/>
      <c r="BZ54" s="51"/>
      <c r="CA54" s="51"/>
      <c r="CB54" s="56"/>
      <c r="CC54" s="92"/>
      <c r="CD54" s="49"/>
      <c r="CE54" s="56"/>
      <c r="CF54" s="55"/>
      <c r="CG54" s="51"/>
      <c r="CH54" s="51"/>
      <c r="CI54" s="51"/>
      <c r="CJ54" s="51"/>
      <c r="CK54" s="51"/>
      <c r="CL54" s="51"/>
      <c r="CM54" s="56"/>
      <c r="CN54" s="55"/>
      <c r="CO54" s="51"/>
      <c r="CP54" s="51"/>
      <c r="CQ54" s="51"/>
      <c r="CR54" s="51"/>
      <c r="CS54" s="51"/>
      <c r="CT54" s="51"/>
      <c r="CU54" s="86"/>
      <c r="CV54" s="55"/>
      <c r="CW54" s="51"/>
      <c r="CX54" s="51"/>
      <c r="CY54" s="51"/>
      <c r="CZ54" s="51"/>
      <c r="DA54" s="51"/>
      <c r="DB54" s="51"/>
      <c r="DC54" s="56"/>
      <c r="DD54" s="55"/>
      <c r="DE54" s="51"/>
      <c r="DF54" s="51"/>
      <c r="DG54" s="51"/>
      <c r="DH54" s="51"/>
      <c r="DI54" s="51"/>
      <c r="DJ54" s="51"/>
      <c r="DK54" s="56"/>
      <c r="DL54" s="92"/>
      <c r="DM54" s="49"/>
      <c r="DN54" s="56"/>
      <c r="DO54" s="55"/>
      <c r="DP54" s="51"/>
      <c r="DQ54" s="51"/>
      <c r="DR54" s="51"/>
      <c r="DS54" s="51"/>
      <c r="DT54" s="51"/>
      <c r="DU54" s="51"/>
      <c r="DV54" s="56"/>
      <c r="DW54" s="55"/>
      <c r="DX54" s="51"/>
      <c r="DY54" s="51"/>
      <c r="DZ54" s="51"/>
      <c r="EA54" s="51"/>
      <c r="EB54" s="51"/>
      <c r="EC54" s="51"/>
      <c r="ED54" s="86"/>
      <c r="EE54" s="55"/>
      <c r="EF54" s="51"/>
      <c r="EG54" s="51"/>
      <c r="EH54" s="51"/>
      <c r="EI54" s="51"/>
      <c r="EJ54" s="51"/>
      <c r="EK54" s="51"/>
      <c r="EL54" s="56"/>
      <c r="EM54" s="55"/>
      <c r="EN54" s="51"/>
      <c r="EO54" s="51"/>
      <c r="EP54" s="51"/>
      <c r="EQ54" s="51"/>
      <c r="ER54" s="51"/>
      <c r="ES54" s="51"/>
      <c r="ET54" s="56"/>
      <c r="EU54" s="92"/>
      <c r="EV54" s="49"/>
      <c r="EW54" s="56"/>
      <c r="EX54" s="55"/>
      <c r="EY54" s="51"/>
      <c r="EZ54" s="51"/>
      <c r="FA54" s="51"/>
      <c r="FB54" s="51"/>
      <c r="FC54" s="51"/>
      <c r="FD54" s="51"/>
      <c r="FE54" s="56"/>
      <c r="FF54" s="55"/>
      <c r="FG54" s="51"/>
      <c r="FH54" s="51"/>
      <c r="FI54" s="51"/>
      <c r="FJ54" s="51"/>
      <c r="FK54" s="51"/>
      <c r="FL54" s="51"/>
      <c r="FM54" s="86"/>
      <c r="FN54" s="55"/>
      <c r="FO54" s="51"/>
      <c r="FP54" s="51"/>
      <c r="FQ54" s="51"/>
      <c r="FR54" s="51"/>
      <c r="FS54" s="51"/>
      <c r="FT54" s="51"/>
      <c r="FU54" s="56"/>
      <c r="FV54" s="55"/>
      <c r="FW54" s="51"/>
      <c r="FX54" s="51"/>
      <c r="FY54" s="51"/>
      <c r="FZ54" s="51"/>
      <c r="GA54" s="51"/>
      <c r="GB54" s="51"/>
      <c r="GC54" s="56"/>
      <c r="GD54" s="92"/>
      <c r="GE54" s="49"/>
      <c r="GF54" s="56"/>
      <c r="GG54" s="55"/>
      <c r="GH54" s="51"/>
      <c r="GI54" s="51"/>
      <c r="GJ54" s="51"/>
      <c r="GK54" s="51"/>
      <c r="GL54" s="51"/>
      <c r="GM54" s="51"/>
      <c r="GN54" s="56"/>
      <c r="GO54" s="55"/>
      <c r="GP54" s="51"/>
      <c r="GQ54" s="51"/>
      <c r="GR54" s="51"/>
      <c r="GS54" s="51"/>
      <c r="GT54" s="51"/>
      <c r="GU54" s="51"/>
      <c r="GV54" s="86"/>
      <c r="GW54" s="55"/>
      <c r="GX54" s="51"/>
      <c r="GY54" s="51"/>
      <c r="GZ54" s="51"/>
      <c r="HA54" s="51"/>
      <c r="HB54" s="51"/>
      <c r="HC54" s="51"/>
      <c r="HD54" s="56"/>
      <c r="HE54" s="55"/>
      <c r="HF54" s="51"/>
      <c r="HG54" s="51"/>
      <c r="HH54" s="51"/>
      <c r="HI54" s="51"/>
      <c r="HJ54" s="51"/>
      <c r="HK54" s="51"/>
      <c r="HL54" s="56"/>
      <c r="HM54" s="92"/>
      <c r="HN54" s="49"/>
      <c r="HO54" s="56"/>
      <c r="HP54" s="55"/>
      <c r="HQ54" s="51"/>
      <c r="HR54" s="51"/>
      <c r="HS54" s="51"/>
      <c r="HT54" s="51"/>
      <c r="HU54" s="51"/>
      <c r="HV54" s="51"/>
      <c r="HW54" s="56"/>
      <c r="HX54" s="55"/>
      <c r="HY54" s="51"/>
      <c r="HZ54" s="51"/>
      <c r="IA54" s="51"/>
      <c r="IB54" s="51"/>
      <c r="IC54" s="51"/>
      <c r="ID54" s="51"/>
      <c r="IE54" s="86"/>
      <c r="IF54" s="55"/>
      <c r="IG54" s="51"/>
      <c r="IH54" s="51"/>
      <c r="II54" s="51"/>
      <c r="IJ54" s="51"/>
      <c r="IK54" s="51"/>
      <c r="IL54" s="51"/>
      <c r="IM54" s="56"/>
      <c r="IN54" s="55"/>
      <c r="IO54" s="51"/>
      <c r="IP54" s="51"/>
      <c r="IQ54" s="51"/>
      <c r="IR54" s="51"/>
      <c r="IS54" s="51"/>
      <c r="IT54" s="51"/>
      <c r="IU54" s="56"/>
      <c r="IV54" s="92"/>
      <c r="IW54" s="49"/>
      <c r="IX54" s="56"/>
      <c r="IY54" s="55"/>
      <c r="IZ54" s="51"/>
      <c r="JA54" s="51"/>
      <c r="JB54" s="51"/>
      <c r="JC54" s="51"/>
      <c r="JD54" s="51"/>
      <c r="JE54" s="51"/>
      <c r="JF54" s="56"/>
      <c r="JG54" s="55"/>
      <c r="JH54" s="51"/>
      <c r="JI54" s="51"/>
      <c r="JJ54" s="51"/>
      <c r="JK54" s="51"/>
      <c r="JL54" s="51"/>
      <c r="JM54" s="51"/>
      <c r="JN54" s="86"/>
      <c r="JO54" s="55"/>
      <c r="JP54" s="51"/>
      <c r="JQ54" s="51"/>
      <c r="JR54" s="51"/>
      <c r="JS54" s="51"/>
      <c r="JT54" s="51"/>
      <c r="JU54" s="51"/>
      <c r="JV54" s="56"/>
      <c r="JW54" s="55"/>
      <c r="JX54" s="51"/>
      <c r="JY54" s="51"/>
      <c r="JZ54" s="51"/>
      <c r="KA54" s="51"/>
      <c r="KB54" s="51"/>
      <c r="KC54" s="51"/>
      <c r="KD54" s="56"/>
      <c r="KE54" s="92"/>
      <c r="KF54" s="49"/>
      <c r="KG54" s="56"/>
      <c r="KH54" s="55"/>
      <c r="KI54" s="51"/>
      <c r="KJ54" s="51"/>
      <c r="KK54" s="51"/>
      <c r="KL54" s="51"/>
      <c r="KM54" s="51"/>
      <c r="KN54" s="51"/>
      <c r="KO54" s="56"/>
      <c r="KP54" s="55"/>
      <c r="KQ54" s="51"/>
      <c r="KR54" s="51"/>
      <c r="KS54" s="51"/>
      <c r="KT54" s="51"/>
      <c r="KU54" s="51"/>
      <c r="KV54" s="51"/>
      <c r="KW54" s="86"/>
      <c r="KX54" s="55"/>
      <c r="KY54" s="51"/>
      <c r="KZ54" s="51"/>
      <c r="LA54" s="51"/>
      <c r="LB54" s="51"/>
      <c r="LC54" s="51"/>
      <c r="LD54" s="51"/>
      <c r="LE54" s="56"/>
      <c r="LF54" s="55"/>
      <c r="LG54" s="51"/>
      <c r="LH54" s="51"/>
      <c r="LI54" s="51"/>
      <c r="LJ54" s="51"/>
      <c r="LK54" s="51"/>
      <c r="LL54" s="51"/>
      <c r="LM54" s="56"/>
      <c r="LN54" s="92"/>
      <c r="LO54" s="49"/>
      <c r="LP54" s="56"/>
      <c r="LQ54" s="55"/>
      <c r="LR54" s="51"/>
      <c r="LS54" s="51"/>
      <c r="LT54" s="51"/>
      <c r="LU54" s="51"/>
      <c r="LV54" s="51"/>
      <c r="LW54" s="51"/>
      <c r="LX54" s="56"/>
      <c r="LY54" s="55"/>
      <c r="LZ54" s="51"/>
      <c r="MA54" s="51"/>
      <c r="MB54" s="51"/>
      <c r="MC54" s="51"/>
      <c r="MD54" s="51"/>
      <c r="ME54" s="51"/>
      <c r="MF54" s="86"/>
      <c r="MG54" s="55"/>
      <c r="MH54" s="51"/>
      <c r="MI54" s="51"/>
      <c r="MJ54" s="51"/>
      <c r="MK54" s="51"/>
      <c r="ML54" s="51"/>
      <c r="MM54" s="51"/>
      <c r="MN54" s="56"/>
      <c r="MO54" s="55"/>
      <c r="MP54" s="51"/>
      <c r="MQ54" s="51"/>
      <c r="MR54" s="51"/>
      <c r="MS54" s="51"/>
      <c r="MT54" s="51"/>
      <c r="MU54" s="51"/>
      <c r="MV54" s="56"/>
      <c r="MW54" s="92"/>
      <c r="MX54" s="49"/>
      <c r="MY54" s="56"/>
      <c r="MZ54" s="55"/>
      <c r="NA54" s="51"/>
      <c r="NB54" s="51"/>
      <c r="NC54" s="51"/>
      <c r="ND54" s="51"/>
      <c r="NE54" s="51"/>
      <c r="NF54" s="51"/>
      <c r="NG54" s="56"/>
      <c r="NH54" s="55"/>
      <c r="NI54" s="51"/>
      <c r="NJ54" s="51"/>
      <c r="NK54" s="51"/>
      <c r="NL54" s="51"/>
      <c r="NM54" s="51"/>
      <c r="NN54" s="51"/>
      <c r="NO54" s="86"/>
      <c r="NP54" s="55"/>
      <c r="NQ54" s="51"/>
      <c r="NR54" s="51"/>
      <c r="NS54" s="51"/>
      <c r="NT54" s="51"/>
      <c r="NU54" s="51"/>
      <c r="NV54" s="51"/>
      <c r="NW54" s="56"/>
      <c r="NX54" s="55"/>
      <c r="NY54" s="51"/>
      <c r="NZ54" s="51"/>
      <c r="OA54" s="51"/>
      <c r="OB54" s="51"/>
      <c r="OC54" s="51"/>
      <c r="OD54" s="51"/>
      <c r="OE54" s="56"/>
      <c r="OF54" s="92"/>
      <c r="OG54" s="49"/>
      <c r="OH54" s="56"/>
      <c r="OI54" s="55"/>
      <c r="OJ54" s="51"/>
      <c r="OK54" s="51"/>
      <c r="OL54" s="51"/>
      <c r="OM54" s="51"/>
      <c r="ON54" s="51"/>
      <c r="OO54" s="51"/>
      <c r="OP54" s="56"/>
      <c r="OQ54" s="55"/>
      <c r="OR54" s="51"/>
      <c r="OS54" s="51"/>
      <c r="OT54" s="51"/>
      <c r="OU54" s="51"/>
      <c r="OV54" s="51"/>
      <c r="OW54" s="51"/>
      <c r="OX54" s="86"/>
      <c r="OY54" s="55"/>
      <c r="OZ54" s="51"/>
      <c r="PA54" s="51"/>
      <c r="PB54" s="51"/>
      <c r="PC54" s="51"/>
      <c r="PD54" s="51"/>
      <c r="PE54" s="51"/>
      <c r="PF54" s="56"/>
      <c r="PG54" s="55"/>
      <c r="PH54" s="51"/>
      <c r="PI54" s="51"/>
      <c r="PJ54" s="51"/>
      <c r="PK54" s="51"/>
      <c r="PL54" s="51"/>
      <c r="PM54" s="51"/>
      <c r="PN54" s="56"/>
      <c r="PO54" s="92"/>
      <c r="PP54" s="49"/>
      <c r="PQ54" s="56"/>
      <c r="PR54" s="55"/>
      <c r="PS54" s="51"/>
      <c r="PT54" s="51"/>
      <c r="PU54" s="51"/>
      <c r="PV54" s="51"/>
      <c r="PW54" s="51"/>
      <c r="PX54" s="51"/>
      <c r="PY54" s="56"/>
      <c r="PZ54" s="55"/>
      <c r="QA54" s="51"/>
      <c r="QB54" s="51"/>
      <c r="QC54" s="51"/>
      <c r="QD54" s="51"/>
      <c r="QE54" s="51"/>
      <c r="QF54" s="51"/>
      <c r="QG54" s="86"/>
      <c r="QH54" s="55"/>
      <c r="QI54" s="51"/>
      <c r="QJ54" s="51"/>
      <c r="QK54" s="51"/>
      <c r="QL54" s="51"/>
      <c r="QM54" s="51"/>
      <c r="QN54" s="51"/>
      <c r="QO54" s="56"/>
      <c r="QP54" s="55"/>
      <c r="QQ54" s="51"/>
      <c r="QR54" s="51"/>
      <c r="QS54" s="51"/>
      <c r="QT54" s="51"/>
      <c r="QU54" s="51"/>
      <c r="QV54" s="51"/>
      <c r="QW54" s="56"/>
      <c r="QX54" s="92"/>
      <c r="QY54" s="49"/>
      <c r="QZ54" s="56"/>
    </row>
    <row r="55" spans="1:469" s="72" customFormat="1" ht="13" x14ac:dyDescent="0.3">
      <c r="A55" s="164"/>
      <c r="B55" s="65"/>
      <c r="C55" s="66"/>
      <c r="D55" s="66"/>
      <c r="E55" s="66"/>
      <c r="F55" s="66"/>
      <c r="G55" s="67"/>
      <c r="H55" s="67"/>
      <c r="I55" s="66"/>
      <c r="J55" s="66"/>
      <c r="K55" s="68"/>
      <c r="L55" s="66"/>
      <c r="M55" s="78"/>
      <c r="N55" s="79"/>
      <c r="O55" s="69"/>
      <c r="P55" s="69"/>
      <c r="Q55" s="69"/>
      <c r="R55" s="69"/>
      <c r="S55" s="69"/>
      <c r="T55" s="69"/>
      <c r="U55" s="70"/>
      <c r="V55" s="79"/>
      <c r="W55" s="69"/>
      <c r="X55" s="69"/>
      <c r="Y55" s="69"/>
      <c r="Z55" s="69"/>
      <c r="AA55" s="69"/>
      <c r="AB55" s="69"/>
      <c r="AC55" s="97"/>
      <c r="AD55" s="79"/>
      <c r="AE55" s="69"/>
      <c r="AF55" s="69"/>
      <c r="AG55" s="69"/>
      <c r="AH55" s="69"/>
      <c r="AI55" s="69"/>
      <c r="AJ55" s="69"/>
      <c r="AK55" s="70"/>
      <c r="AL55" s="79"/>
      <c r="AM55" s="69"/>
      <c r="AN55" s="69"/>
      <c r="AO55" s="69"/>
      <c r="AP55" s="69"/>
      <c r="AQ55" s="69"/>
      <c r="AR55" s="69"/>
      <c r="AS55" s="70"/>
      <c r="AT55" s="110"/>
      <c r="AU55" s="100"/>
      <c r="AV55" s="70"/>
      <c r="AW55" s="79"/>
      <c r="AX55" s="69"/>
      <c r="AY55" s="69"/>
      <c r="AZ55" s="69"/>
      <c r="BA55" s="69"/>
      <c r="BB55" s="69"/>
      <c r="BC55" s="69"/>
      <c r="BD55" s="70"/>
      <c r="BE55" s="79"/>
      <c r="BF55" s="69"/>
      <c r="BG55" s="69"/>
      <c r="BH55" s="69"/>
      <c r="BI55" s="69"/>
      <c r="BJ55" s="69"/>
      <c r="BK55" s="69"/>
      <c r="BL55" s="97"/>
      <c r="BM55" s="79"/>
      <c r="BN55" s="69"/>
      <c r="BO55" s="69"/>
      <c r="BP55" s="69"/>
      <c r="BQ55" s="69"/>
      <c r="BR55" s="69"/>
      <c r="BS55" s="69"/>
      <c r="BT55" s="70"/>
      <c r="BU55" s="79"/>
      <c r="BV55" s="69"/>
      <c r="BW55" s="69"/>
      <c r="BX55" s="69"/>
      <c r="BY55" s="69"/>
      <c r="BZ55" s="69"/>
      <c r="CA55" s="69"/>
      <c r="CB55" s="70"/>
      <c r="CC55" s="110"/>
      <c r="CD55" s="100"/>
      <c r="CE55" s="70"/>
      <c r="CF55" s="79"/>
      <c r="CG55" s="69"/>
      <c r="CH55" s="69"/>
      <c r="CI55" s="69"/>
      <c r="CJ55" s="69"/>
      <c r="CK55" s="69"/>
      <c r="CL55" s="69"/>
      <c r="CM55" s="70"/>
      <c r="CN55" s="79"/>
      <c r="CO55" s="69"/>
      <c r="CP55" s="69"/>
      <c r="CQ55" s="69"/>
      <c r="CR55" s="69"/>
      <c r="CS55" s="69"/>
      <c r="CT55" s="69"/>
      <c r="CU55" s="97"/>
      <c r="CV55" s="79"/>
      <c r="CW55" s="69"/>
      <c r="CX55" s="69"/>
      <c r="CY55" s="69"/>
      <c r="CZ55" s="69"/>
      <c r="DA55" s="69"/>
      <c r="DB55" s="69"/>
      <c r="DC55" s="70"/>
      <c r="DD55" s="79"/>
      <c r="DE55" s="69"/>
      <c r="DF55" s="69"/>
      <c r="DG55" s="69"/>
      <c r="DH55" s="69"/>
      <c r="DI55" s="69"/>
      <c r="DJ55" s="69"/>
      <c r="DK55" s="70"/>
      <c r="DL55" s="110"/>
      <c r="DM55" s="100"/>
      <c r="DN55" s="70"/>
      <c r="DO55" s="79"/>
      <c r="DP55" s="69"/>
      <c r="DQ55" s="69"/>
      <c r="DR55" s="69"/>
      <c r="DS55" s="69"/>
      <c r="DT55" s="69"/>
      <c r="DU55" s="69"/>
      <c r="DV55" s="70"/>
      <c r="DW55" s="79"/>
      <c r="DX55" s="69"/>
      <c r="DY55" s="69"/>
      <c r="DZ55" s="69"/>
      <c r="EA55" s="69"/>
      <c r="EB55" s="69"/>
      <c r="EC55" s="69"/>
      <c r="ED55" s="97"/>
      <c r="EE55" s="79"/>
      <c r="EF55" s="69"/>
      <c r="EG55" s="69"/>
      <c r="EH55" s="69"/>
      <c r="EI55" s="69"/>
      <c r="EJ55" s="69"/>
      <c r="EK55" s="69"/>
      <c r="EL55" s="70"/>
      <c r="EM55" s="79"/>
      <c r="EN55" s="69"/>
      <c r="EO55" s="69"/>
      <c r="EP55" s="69"/>
      <c r="EQ55" s="69"/>
      <c r="ER55" s="69"/>
      <c r="ES55" s="69"/>
      <c r="ET55" s="70"/>
      <c r="EU55" s="110"/>
      <c r="EV55" s="100"/>
      <c r="EW55" s="70"/>
      <c r="EX55" s="79"/>
      <c r="EY55" s="69"/>
      <c r="EZ55" s="69"/>
      <c r="FA55" s="69"/>
      <c r="FB55" s="69"/>
      <c r="FC55" s="69"/>
      <c r="FD55" s="69"/>
      <c r="FE55" s="70"/>
      <c r="FF55" s="79"/>
      <c r="FG55" s="69"/>
      <c r="FH55" s="69"/>
      <c r="FI55" s="69"/>
      <c r="FJ55" s="69"/>
      <c r="FK55" s="69"/>
      <c r="FL55" s="69"/>
      <c r="FM55" s="97"/>
      <c r="FN55" s="79"/>
      <c r="FO55" s="69"/>
      <c r="FP55" s="69"/>
      <c r="FQ55" s="69"/>
      <c r="FR55" s="69"/>
      <c r="FS55" s="69"/>
      <c r="FT55" s="69"/>
      <c r="FU55" s="70"/>
      <c r="FV55" s="79"/>
      <c r="FW55" s="69"/>
      <c r="FX55" s="69"/>
      <c r="FY55" s="69"/>
      <c r="FZ55" s="69"/>
      <c r="GA55" s="69"/>
      <c r="GB55" s="69"/>
      <c r="GC55" s="70"/>
      <c r="GD55" s="110"/>
      <c r="GE55" s="100"/>
      <c r="GF55" s="70"/>
      <c r="GG55" s="79"/>
      <c r="GH55" s="69"/>
      <c r="GI55" s="69"/>
      <c r="GJ55" s="69"/>
      <c r="GK55" s="69"/>
      <c r="GL55" s="69"/>
      <c r="GM55" s="69"/>
      <c r="GN55" s="70"/>
      <c r="GO55" s="79"/>
      <c r="GP55" s="69"/>
      <c r="GQ55" s="69"/>
      <c r="GR55" s="69"/>
      <c r="GS55" s="69"/>
      <c r="GT55" s="69"/>
      <c r="GU55" s="69"/>
      <c r="GV55" s="97"/>
      <c r="GW55" s="79"/>
      <c r="GX55" s="69"/>
      <c r="GY55" s="69"/>
      <c r="GZ55" s="69"/>
      <c r="HA55" s="69"/>
      <c r="HB55" s="69"/>
      <c r="HC55" s="69"/>
      <c r="HD55" s="70"/>
      <c r="HE55" s="79"/>
      <c r="HF55" s="69"/>
      <c r="HG55" s="69"/>
      <c r="HH55" s="69"/>
      <c r="HI55" s="69"/>
      <c r="HJ55" s="69"/>
      <c r="HK55" s="69"/>
      <c r="HL55" s="70"/>
      <c r="HM55" s="110"/>
      <c r="HN55" s="100"/>
      <c r="HO55" s="70"/>
      <c r="HP55" s="79"/>
      <c r="HQ55" s="69"/>
      <c r="HR55" s="69"/>
      <c r="HS55" s="69"/>
      <c r="HT55" s="69"/>
      <c r="HU55" s="69"/>
      <c r="HV55" s="69"/>
      <c r="HW55" s="70"/>
      <c r="HX55" s="79"/>
      <c r="HY55" s="69"/>
      <c r="HZ55" s="69"/>
      <c r="IA55" s="69"/>
      <c r="IB55" s="69"/>
      <c r="IC55" s="69"/>
      <c r="ID55" s="69"/>
      <c r="IE55" s="97"/>
      <c r="IF55" s="79"/>
      <c r="IG55" s="69"/>
      <c r="IH55" s="69"/>
      <c r="II55" s="69"/>
      <c r="IJ55" s="69"/>
      <c r="IK55" s="69"/>
      <c r="IL55" s="69"/>
      <c r="IM55" s="70"/>
      <c r="IN55" s="79"/>
      <c r="IO55" s="69"/>
      <c r="IP55" s="69"/>
      <c r="IQ55" s="69"/>
      <c r="IR55" s="69"/>
      <c r="IS55" s="69"/>
      <c r="IT55" s="69"/>
      <c r="IU55" s="70"/>
      <c r="IV55" s="110"/>
      <c r="IW55" s="100"/>
      <c r="IX55" s="70"/>
      <c r="IY55" s="79"/>
      <c r="IZ55" s="69"/>
      <c r="JA55" s="69"/>
      <c r="JB55" s="69"/>
      <c r="JC55" s="69"/>
      <c r="JD55" s="69"/>
      <c r="JE55" s="69"/>
      <c r="JF55" s="70"/>
      <c r="JG55" s="79"/>
      <c r="JH55" s="69"/>
      <c r="JI55" s="69"/>
      <c r="JJ55" s="69"/>
      <c r="JK55" s="69"/>
      <c r="JL55" s="69"/>
      <c r="JM55" s="69"/>
      <c r="JN55" s="97"/>
      <c r="JO55" s="79"/>
      <c r="JP55" s="69"/>
      <c r="JQ55" s="69"/>
      <c r="JR55" s="69"/>
      <c r="JS55" s="69"/>
      <c r="JT55" s="69"/>
      <c r="JU55" s="69"/>
      <c r="JV55" s="70"/>
      <c r="JW55" s="79"/>
      <c r="JX55" s="69"/>
      <c r="JY55" s="69"/>
      <c r="JZ55" s="69"/>
      <c r="KA55" s="69"/>
      <c r="KB55" s="69"/>
      <c r="KC55" s="69"/>
      <c r="KD55" s="70"/>
      <c r="KE55" s="110"/>
      <c r="KF55" s="100"/>
      <c r="KG55" s="70"/>
      <c r="KH55" s="79"/>
      <c r="KI55" s="69"/>
      <c r="KJ55" s="69"/>
      <c r="KK55" s="69"/>
      <c r="KL55" s="69"/>
      <c r="KM55" s="69"/>
      <c r="KN55" s="69"/>
      <c r="KO55" s="70"/>
      <c r="KP55" s="79"/>
      <c r="KQ55" s="69"/>
      <c r="KR55" s="69"/>
      <c r="KS55" s="69"/>
      <c r="KT55" s="69"/>
      <c r="KU55" s="69"/>
      <c r="KV55" s="69"/>
      <c r="KW55" s="97"/>
      <c r="KX55" s="79"/>
      <c r="KY55" s="69"/>
      <c r="KZ55" s="69"/>
      <c r="LA55" s="69"/>
      <c r="LB55" s="69"/>
      <c r="LC55" s="69"/>
      <c r="LD55" s="69"/>
      <c r="LE55" s="70"/>
      <c r="LF55" s="79"/>
      <c r="LG55" s="69"/>
      <c r="LH55" s="69"/>
      <c r="LI55" s="69"/>
      <c r="LJ55" s="69"/>
      <c r="LK55" s="69"/>
      <c r="LL55" s="69"/>
      <c r="LM55" s="70"/>
      <c r="LN55" s="110"/>
      <c r="LO55" s="100"/>
      <c r="LP55" s="70"/>
      <c r="LQ55" s="79"/>
      <c r="LR55" s="69"/>
      <c r="LS55" s="69"/>
      <c r="LT55" s="69"/>
      <c r="LU55" s="69"/>
      <c r="LV55" s="69"/>
      <c r="LW55" s="69"/>
      <c r="LX55" s="70"/>
      <c r="LY55" s="79"/>
      <c r="LZ55" s="69"/>
      <c r="MA55" s="69"/>
      <c r="MB55" s="69"/>
      <c r="MC55" s="69"/>
      <c r="MD55" s="69"/>
      <c r="ME55" s="69"/>
      <c r="MF55" s="97"/>
      <c r="MG55" s="79"/>
      <c r="MH55" s="69"/>
      <c r="MI55" s="69"/>
      <c r="MJ55" s="69"/>
      <c r="MK55" s="69"/>
      <c r="ML55" s="69"/>
      <c r="MM55" s="69"/>
      <c r="MN55" s="70"/>
      <c r="MO55" s="79"/>
      <c r="MP55" s="69"/>
      <c r="MQ55" s="69"/>
      <c r="MR55" s="69"/>
      <c r="MS55" s="69"/>
      <c r="MT55" s="69"/>
      <c r="MU55" s="69"/>
      <c r="MV55" s="70"/>
      <c r="MW55" s="110"/>
      <c r="MX55" s="100"/>
      <c r="MY55" s="70"/>
      <c r="MZ55" s="79"/>
      <c r="NA55" s="69"/>
      <c r="NB55" s="69"/>
      <c r="NC55" s="69"/>
      <c r="ND55" s="69"/>
      <c r="NE55" s="69"/>
      <c r="NF55" s="69"/>
      <c r="NG55" s="70"/>
      <c r="NH55" s="79"/>
      <c r="NI55" s="69"/>
      <c r="NJ55" s="69"/>
      <c r="NK55" s="69"/>
      <c r="NL55" s="69"/>
      <c r="NM55" s="69"/>
      <c r="NN55" s="69"/>
      <c r="NO55" s="97"/>
      <c r="NP55" s="79"/>
      <c r="NQ55" s="69"/>
      <c r="NR55" s="69"/>
      <c r="NS55" s="69"/>
      <c r="NT55" s="69"/>
      <c r="NU55" s="69"/>
      <c r="NV55" s="69"/>
      <c r="NW55" s="70"/>
      <c r="NX55" s="79"/>
      <c r="NY55" s="69"/>
      <c r="NZ55" s="69"/>
      <c r="OA55" s="69"/>
      <c r="OB55" s="69"/>
      <c r="OC55" s="69"/>
      <c r="OD55" s="69"/>
      <c r="OE55" s="70"/>
      <c r="OF55" s="110"/>
      <c r="OG55" s="100"/>
      <c r="OH55" s="70"/>
      <c r="OI55" s="79"/>
      <c r="OJ55" s="69"/>
      <c r="OK55" s="69"/>
      <c r="OL55" s="69"/>
      <c r="OM55" s="69"/>
      <c r="ON55" s="69"/>
      <c r="OO55" s="69"/>
      <c r="OP55" s="70"/>
      <c r="OQ55" s="79"/>
      <c r="OR55" s="69"/>
      <c r="OS55" s="69"/>
      <c r="OT55" s="69"/>
      <c r="OU55" s="69"/>
      <c r="OV55" s="69"/>
      <c r="OW55" s="69"/>
      <c r="OX55" s="97"/>
      <c r="OY55" s="79"/>
      <c r="OZ55" s="69"/>
      <c r="PA55" s="69"/>
      <c r="PB55" s="69"/>
      <c r="PC55" s="69"/>
      <c r="PD55" s="69"/>
      <c r="PE55" s="69"/>
      <c r="PF55" s="70"/>
      <c r="PG55" s="79"/>
      <c r="PH55" s="69"/>
      <c r="PI55" s="69"/>
      <c r="PJ55" s="69"/>
      <c r="PK55" s="69"/>
      <c r="PL55" s="69"/>
      <c r="PM55" s="69"/>
      <c r="PN55" s="70"/>
      <c r="PO55" s="110"/>
      <c r="PP55" s="100"/>
      <c r="PQ55" s="70"/>
      <c r="PR55" s="79"/>
      <c r="PS55" s="69"/>
      <c r="PT55" s="69"/>
      <c r="PU55" s="69"/>
      <c r="PV55" s="69"/>
      <c r="PW55" s="69"/>
      <c r="PX55" s="69"/>
      <c r="PY55" s="70"/>
      <c r="PZ55" s="79"/>
      <c r="QA55" s="69"/>
      <c r="QB55" s="69"/>
      <c r="QC55" s="69"/>
      <c r="QD55" s="69"/>
      <c r="QE55" s="69"/>
      <c r="QF55" s="69"/>
      <c r="QG55" s="97"/>
      <c r="QH55" s="79"/>
      <c r="QI55" s="69"/>
      <c r="QJ55" s="69"/>
      <c r="QK55" s="69"/>
      <c r="QL55" s="69"/>
      <c r="QM55" s="69"/>
      <c r="QN55" s="69"/>
      <c r="QO55" s="70"/>
      <c r="QP55" s="79"/>
      <c r="QQ55" s="69"/>
      <c r="QR55" s="69"/>
      <c r="QS55" s="69"/>
      <c r="QT55" s="69"/>
      <c r="QU55" s="69"/>
      <c r="QV55" s="69"/>
      <c r="QW55" s="70"/>
      <c r="QX55" s="110"/>
      <c r="QY55" s="100"/>
      <c r="QZ55" s="70"/>
    </row>
    <row r="56" spans="1:469" ht="13" x14ac:dyDescent="0.3">
      <c r="A56" s="164"/>
      <c r="B56" s="62"/>
      <c r="C56" s="50"/>
      <c r="D56" s="50"/>
      <c r="E56" s="50"/>
      <c r="F56" s="50"/>
      <c r="G56" s="63"/>
      <c r="H56" s="63"/>
      <c r="I56" s="50"/>
      <c r="J56" s="50"/>
      <c r="K56" s="64"/>
      <c r="L56" s="50"/>
      <c r="M56" s="77"/>
      <c r="N56" s="55"/>
      <c r="O56" s="51"/>
      <c r="P56" s="51"/>
      <c r="Q56" s="51"/>
      <c r="R56" s="51"/>
      <c r="S56" s="51"/>
      <c r="T56" s="51"/>
      <c r="U56" s="56"/>
      <c r="V56" s="55"/>
      <c r="W56" s="51"/>
      <c r="X56" s="51"/>
      <c r="Y56" s="51"/>
      <c r="Z56" s="51"/>
      <c r="AA56" s="51"/>
      <c r="AB56" s="51"/>
      <c r="AC56" s="86"/>
      <c r="AD56" s="55"/>
      <c r="AE56" s="51"/>
      <c r="AF56" s="51"/>
      <c r="AG56" s="51"/>
      <c r="AH56" s="51"/>
      <c r="AI56" s="51"/>
      <c r="AJ56" s="51"/>
      <c r="AK56" s="56"/>
      <c r="AL56" s="55"/>
      <c r="AM56" s="51"/>
      <c r="AN56" s="51"/>
      <c r="AO56" s="51"/>
      <c r="AP56" s="51"/>
      <c r="AQ56" s="51"/>
      <c r="AR56" s="51"/>
      <c r="AS56" s="56"/>
      <c r="AT56" s="92"/>
      <c r="AU56" s="49"/>
      <c r="AV56" s="56"/>
      <c r="AW56" s="55"/>
      <c r="AX56" s="51"/>
      <c r="AY56" s="51"/>
      <c r="AZ56" s="51"/>
      <c r="BA56" s="51"/>
      <c r="BB56" s="51"/>
      <c r="BC56" s="51"/>
      <c r="BD56" s="56"/>
      <c r="BE56" s="55"/>
      <c r="BF56" s="51"/>
      <c r="BG56" s="51"/>
      <c r="BH56" s="51"/>
      <c r="BI56" s="51"/>
      <c r="BJ56" s="51"/>
      <c r="BK56" s="51"/>
      <c r="BL56" s="86"/>
      <c r="BM56" s="55"/>
      <c r="BN56" s="51"/>
      <c r="BO56" s="51"/>
      <c r="BP56" s="51"/>
      <c r="BQ56" s="51"/>
      <c r="BR56" s="51"/>
      <c r="BS56" s="51"/>
      <c r="BT56" s="56"/>
      <c r="BU56" s="55"/>
      <c r="BV56" s="51"/>
      <c r="BW56" s="51"/>
      <c r="BX56" s="51"/>
      <c r="BY56" s="51"/>
      <c r="BZ56" s="51"/>
      <c r="CA56" s="51"/>
      <c r="CB56" s="56"/>
      <c r="CC56" s="92"/>
      <c r="CD56" s="49"/>
      <c r="CE56" s="56"/>
      <c r="CF56" s="55"/>
      <c r="CG56" s="51"/>
      <c r="CH56" s="51"/>
      <c r="CI56" s="51"/>
      <c r="CJ56" s="51"/>
      <c r="CK56" s="51"/>
      <c r="CL56" s="51"/>
      <c r="CM56" s="56"/>
      <c r="CN56" s="55"/>
      <c r="CO56" s="51"/>
      <c r="CP56" s="51"/>
      <c r="CQ56" s="51"/>
      <c r="CR56" s="51"/>
      <c r="CS56" s="51"/>
      <c r="CT56" s="51"/>
      <c r="CU56" s="86"/>
      <c r="CV56" s="55"/>
      <c r="CW56" s="51"/>
      <c r="CX56" s="51"/>
      <c r="CY56" s="51"/>
      <c r="CZ56" s="51"/>
      <c r="DA56" s="51"/>
      <c r="DB56" s="51"/>
      <c r="DC56" s="56"/>
      <c r="DD56" s="55"/>
      <c r="DE56" s="51"/>
      <c r="DF56" s="51"/>
      <c r="DG56" s="51"/>
      <c r="DH56" s="51"/>
      <c r="DI56" s="51"/>
      <c r="DJ56" s="51"/>
      <c r="DK56" s="56"/>
      <c r="DL56" s="92"/>
      <c r="DM56" s="49"/>
      <c r="DN56" s="56"/>
      <c r="DO56" s="55"/>
      <c r="DP56" s="51"/>
      <c r="DQ56" s="51"/>
      <c r="DR56" s="51"/>
      <c r="DS56" s="51"/>
      <c r="DT56" s="51"/>
      <c r="DU56" s="51"/>
      <c r="DV56" s="56"/>
      <c r="DW56" s="55"/>
      <c r="DX56" s="51"/>
      <c r="DY56" s="51"/>
      <c r="DZ56" s="51"/>
      <c r="EA56" s="51"/>
      <c r="EB56" s="51"/>
      <c r="EC56" s="51"/>
      <c r="ED56" s="86"/>
      <c r="EE56" s="55"/>
      <c r="EF56" s="51"/>
      <c r="EG56" s="51"/>
      <c r="EH56" s="51"/>
      <c r="EI56" s="51"/>
      <c r="EJ56" s="51"/>
      <c r="EK56" s="51"/>
      <c r="EL56" s="56"/>
      <c r="EM56" s="55"/>
      <c r="EN56" s="51"/>
      <c r="EO56" s="51"/>
      <c r="EP56" s="51"/>
      <c r="EQ56" s="51"/>
      <c r="ER56" s="51"/>
      <c r="ES56" s="51"/>
      <c r="ET56" s="56"/>
      <c r="EU56" s="92"/>
      <c r="EV56" s="49"/>
      <c r="EW56" s="56"/>
      <c r="EX56" s="55"/>
      <c r="EY56" s="51"/>
      <c r="EZ56" s="51"/>
      <c r="FA56" s="51"/>
      <c r="FB56" s="51"/>
      <c r="FC56" s="51"/>
      <c r="FD56" s="51"/>
      <c r="FE56" s="56"/>
      <c r="FF56" s="55"/>
      <c r="FG56" s="51"/>
      <c r="FH56" s="51"/>
      <c r="FI56" s="51"/>
      <c r="FJ56" s="51"/>
      <c r="FK56" s="51"/>
      <c r="FL56" s="51"/>
      <c r="FM56" s="86"/>
      <c r="FN56" s="55"/>
      <c r="FO56" s="51"/>
      <c r="FP56" s="51"/>
      <c r="FQ56" s="51"/>
      <c r="FR56" s="51"/>
      <c r="FS56" s="51"/>
      <c r="FT56" s="51"/>
      <c r="FU56" s="56"/>
      <c r="FV56" s="55"/>
      <c r="FW56" s="51"/>
      <c r="FX56" s="51"/>
      <c r="FY56" s="51"/>
      <c r="FZ56" s="51"/>
      <c r="GA56" s="51"/>
      <c r="GB56" s="51"/>
      <c r="GC56" s="56"/>
      <c r="GD56" s="92"/>
      <c r="GE56" s="49"/>
      <c r="GF56" s="56"/>
      <c r="GG56" s="55"/>
      <c r="GH56" s="51"/>
      <c r="GI56" s="51"/>
      <c r="GJ56" s="51"/>
      <c r="GK56" s="51"/>
      <c r="GL56" s="51"/>
      <c r="GM56" s="51"/>
      <c r="GN56" s="56"/>
      <c r="GO56" s="55"/>
      <c r="GP56" s="51"/>
      <c r="GQ56" s="51"/>
      <c r="GR56" s="51"/>
      <c r="GS56" s="51"/>
      <c r="GT56" s="51"/>
      <c r="GU56" s="51"/>
      <c r="GV56" s="86"/>
      <c r="GW56" s="55"/>
      <c r="GX56" s="51"/>
      <c r="GY56" s="51"/>
      <c r="GZ56" s="51"/>
      <c r="HA56" s="51"/>
      <c r="HB56" s="51"/>
      <c r="HC56" s="51"/>
      <c r="HD56" s="56"/>
      <c r="HE56" s="55"/>
      <c r="HF56" s="51"/>
      <c r="HG56" s="51"/>
      <c r="HH56" s="51"/>
      <c r="HI56" s="51"/>
      <c r="HJ56" s="51"/>
      <c r="HK56" s="51"/>
      <c r="HL56" s="56"/>
      <c r="HM56" s="92"/>
      <c r="HN56" s="49"/>
      <c r="HO56" s="56"/>
      <c r="HP56" s="55"/>
      <c r="HQ56" s="51"/>
      <c r="HR56" s="51"/>
      <c r="HS56" s="51"/>
      <c r="HT56" s="51"/>
      <c r="HU56" s="51"/>
      <c r="HV56" s="51"/>
      <c r="HW56" s="56"/>
      <c r="HX56" s="55"/>
      <c r="HY56" s="51"/>
      <c r="HZ56" s="51"/>
      <c r="IA56" s="51"/>
      <c r="IB56" s="51"/>
      <c r="IC56" s="51"/>
      <c r="ID56" s="51"/>
      <c r="IE56" s="86"/>
      <c r="IF56" s="55"/>
      <c r="IG56" s="51"/>
      <c r="IH56" s="51"/>
      <c r="II56" s="51"/>
      <c r="IJ56" s="51"/>
      <c r="IK56" s="51"/>
      <c r="IL56" s="51"/>
      <c r="IM56" s="56"/>
      <c r="IN56" s="55"/>
      <c r="IO56" s="51"/>
      <c r="IP56" s="51"/>
      <c r="IQ56" s="51"/>
      <c r="IR56" s="51"/>
      <c r="IS56" s="51"/>
      <c r="IT56" s="51"/>
      <c r="IU56" s="56"/>
      <c r="IV56" s="92"/>
      <c r="IW56" s="49"/>
      <c r="IX56" s="56"/>
      <c r="IY56" s="55"/>
      <c r="IZ56" s="51"/>
      <c r="JA56" s="51"/>
      <c r="JB56" s="51"/>
      <c r="JC56" s="51"/>
      <c r="JD56" s="51"/>
      <c r="JE56" s="51"/>
      <c r="JF56" s="56"/>
      <c r="JG56" s="55"/>
      <c r="JH56" s="51"/>
      <c r="JI56" s="51"/>
      <c r="JJ56" s="51"/>
      <c r="JK56" s="51"/>
      <c r="JL56" s="51"/>
      <c r="JM56" s="51"/>
      <c r="JN56" s="86"/>
      <c r="JO56" s="55"/>
      <c r="JP56" s="51"/>
      <c r="JQ56" s="51"/>
      <c r="JR56" s="51"/>
      <c r="JS56" s="51"/>
      <c r="JT56" s="51"/>
      <c r="JU56" s="51"/>
      <c r="JV56" s="56"/>
      <c r="JW56" s="55"/>
      <c r="JX56" s="51"/>
      <c r="JY56" s="51"/>
      <c r="JZ56" s="51"/>
      <c r="KA56" s="51"/>
      <c r="KB56" s="51"/>
      <c r="KC56" s="51"/>
      <c r="KD56" s="56"/>
      <c r="KE56" s="92"/>
      <c r="KF56" s="49"/>
      <c r="KG56" s="56"/>
      <c r="KH56" s="55"/>
      <c r="KI56" s="51"/>
      <c r="KJ56" s="51"/>
      <c r="KK56" s="51"/>
      <c r="KL56" s="51"/>
      <c r="KM56" s="51"/>
      <c r="KN56" s="51"/>
      <c r="KO56" s="56"/>
      <c r="KP56" s="55"/>
      <c r="KQ56" s="51"/>
      <c r="KR56" s="51"/>
      <c r="KS56" s="51"/>
      <c r="KT56" s="51"/>
      <c r="KU56" s="51"/>
      <c r="KV56" s="51"/>
      <c r="KW56" s="86"/>
      <c r="KX56" s="55"/>
      <c r="KY56" s="51"/>
      <c r="KZ56" s="51"/>
      <c r="LA56" s="51"/>
      <c r="LB56" s="51"/>
      <c r="LC56" s="51"/>
      <c r="LD56" s="51"/>
      <c r="LE56" s="56"/>
      <c r="LF56" s="55"/>
      <c r="LG56" s="51"/>
      <c r="LH56" s="51"/>
      <c r="LI56" s="51"/>
      <c r="LJ56" s="51"/>
      <c r="LK56" s="51"/>
      <c r="LL56" s="51"/>
      <c r="LM56" s="56"/>
      <c r="LN56" s="92"/>
      <c r="LO56" s="49"/>
      <c r="LP56" s="56"/>
      <c r="LQ56" s="55"/>
      <c r="LR56" s="51"/>
      <c r="LS56" s="51"/>
      <c r="LT56" s="51"/>
      <c r="LU56" s="51"/>
      <c r="LV56" s="51"/>
      <c r="LW56" s="51"/>
      <c r="LX56" s="56"/>
      <c r="LY56" s="55"/>
      <c r="LZ56" s="51"/>
      <c r="MA56" s="51"/>
      <c r="MB56" s="51"/>
      <c r="MC56" s="51"/>
      <c r="MD56" s="51"/>
      <c r="ME56" s="51"/>
      <c r="MF56" s="86"/>
      <c r="MG56" s="55"/>
      <c r="MH56" s="51"/>
      <c r="MI56" s="51"/>
      <c r="MJ56" s="51"/>
      <c r="MK56" s="51"/>
      <c r="ML56" s="51"/>
      <c r="MM56" s="51"/>
      <c r="MN56" s="56"/>
      <c r="MO56" s="55"/>
      <c r="MP56" s="51"/>
      <c r="MQ56" s="51"/>
      <c r="MR56" s="51"/>
      <c r="MS56" s="51"/>
      <c r="MT56" s="51"/>
      <c r="MU56" s="51"/>
      <c r="MV56" s="56"/>
      <c r="MW56" s="92"/>
      <c r="MX56" s="49"/>
      <c r="MY56" s="56"/>
      <c r="MZ56" s="55"/>
      <c r="NA56" s="51"/>
      <c r="NB56" s="51"/>
      <c r="NC56" s="51"/>
      <c r="ND56" s="51"/>
      <c r="NE56" s="51"/>
      <c r="NF56" s="51"/>
      <c r="NG56" s="56"/>
      <c r="NH56" s="55"/>
      <c r="NI56" s="51"/>
      <c r="NJ56" s="51"/>
      <c r="NK56" s="51"/>
      <c r="NL56" s="51"/>
      <c r="NM56" s="51"/>
      <c r="NN56" s="51"/>
      <c r="NO56" s="86"/>
      <c r="NP56" s="55"/>
      <c r="NQ56" s="51"/>
      <c r="NR56" s="51"/>
      <c r="NS56" s="51"/>
      <c r="NT56" s="51"/>
      <c r="NU56" s="51"/>
      <c r="NV56" s="51"/>
      <c r="NW56" s="56"/>
      <c r="NX56" s="55"/>
      <c r="NY56" s="51"/>
      <c r="NZ56" s="51"/>
      <c r="OA56" s="51"/>
      <c r="OB56" s="51"/>
      <c r="OC56" s="51"/>
      <c r="OD56" s="51"/>
      <c r="OE56" s="56"/>
      <c r="OF56" s="92"/>
      <c r="OG56" s="49"/>
      <c r="OH56" s="56"/>
      <c r="OI56" s="55"/>
      <c r="OJ56" s="51"/>
      <c r="OK56" s="51"/>
      <c r="OL56" s="51"/>
      <c r="OM56" s="51"/>
      <c r="ON56" s="51"/>
      <c r="OO56" s="51"/>
      <c r="OP56" s="56"/>
      <c r="OQ56" s="55"/>
      <c r="OR56" s="51"/>
      <c r="OS56" s="51"/>
      <c r="OT56" s="51"/>
      <c r="OU56" s="51"/>
      <c r="OV56" s="51"/>
      <c r="OW56" s="51"/>
      <c r="OX56" s="86"/>
      <c r="OY56" s="55"/>
      <c r="OZ56" s="51"/>
      <c r="PA56" s="51"/>
      <c r="PB56" s="51"/>
      <c r="PC56" s="51"/>
      <c r="PD56" s="51"/>
      <c r="PE56" s="51"/>
      <c r="PF56" s="56"/>
      <c r="PG56" s="55"/>
      <c r="PH56" s="51"/>
      <c r="PI56" s="51"/>
      <c r="PJ56" s="51"/>
      <c r="PK56" s="51"/>
      <c r="PL56" s="51"/>
      <c r="PM56" s="51"/>
      <c r="PN56" s="56"/>
      <c r="PO56" s="92"/>
      <c r="PP56" s="49"/>
      <c r="PQ56" s="56"/>
      <c r="PR56" s="55"/>
      <c r="PS56" s="51"/>
      <c r="PT56" s="51"/>
      <c r="PU56" s="51"/>
      <c r="PV56" s="51"/>
      <c r="PW56" s="51"/>
      <c r="PX56" s="51"/>
      <c r="PY56" s="56"/>
      <c r="PZ56" s="55"/>
      <c r="QA56" s="51"/>
      <c r="QB56" s="51"/>
      <c r="QC56" s="51"/>
      <c r="QD56" s="51"/>
      <c r="QE56" s="51"/>
      <c r="QF56" s="51"/>
      <c r="QG56" s="86"/>
      <c r="QH56" s="55"/>
      <c r="QI56" s="51"/>
      <c r="QJ56" s="51"/>
      <c r="QK56" s="51"/>
      <c r="QL56" s="51"/>
      <c r="QM56" s="51"/>
      <c r="QN56" s="51"/>
      <c r="QO56" s="56"/>
      <c r="QP56" s="55"/>
      <c r="QQ56" s="51"/>
      <c r="QR56" s="51"/>
      <c r="QS56" s="51"/>
      <c r="QT56" s="51"/>
      <c r="QU56" s="51"/>
      <c r="QV56" s="51"/>
      <c r="QW56" s="56"/>
      <c r="QX56" s="92"/>
      <c r="QY56" s="49"/>
      <c r="QZ56" s="56"/>
    </row>
    <row r="57" spans="1:469" s="72" customFormat="1" ht="13" x14ac:dyDescent="0.3">
      <c r="A57" s="164"/>
      <c r="B57" s="65"/>
      <c r="C57" s="66"/>
      <c r="D57" s="66"/>
      <c r="E57" s="66"/>
      <c r="F57" s="66"/>
      <c r="G57" s="67"/>
      <c r="H57" s="67"/>
      <c r="I57" s="66"/>
      <c r="J57" s="66"/>
      <c r="K57" s="68"/>
      <c r="L57" s="66"/>
      <c r="M57" s="78"/>
      <c r="N57" s="79"/>
      <c r="O57" s="69"/>
      <c r="P57" s="69"/>
      <c r="Q57" s="69"/>
      <c r="R57" s="69"/>
      <c r="S57" s="69"/>
      <c r="T57" s="69"/>
      <c r="U57" s="70"/>
      <c r="V57" s="79"/>
      <c r="W57" s="69"/>
      <c r="X57" s="69"/>
      <c r="Y57" s="69"/>
      <c r="Z57" s="69"/>
      <c r="AA57" s="69"/>
      <c r="AB57" s="69"/>
      <c r="AC57" s="97"/>
      <c r="AD57" s="79"/>
      <c r="AE57" s="69"/>
      <c r="AF57" s="69"/>
      <c r="AG57" s="69"/>
      <c r="AH57" s="69"/>
      <c r="AI57" s="69"/>
      <c r="AJ57" s="69"/>
      <c r="AK57" s="70"/>
      <c r="AL57" s="79"/>
      <c r="AM57" s="69"/>
      <c r="AN57" s="69"/>
      <c r="AO57" s="69"/>
      <c r="AP57" s="69"/>
      <c r="AQ57" s="69"/>
      <c r="AR57" s="69"/>
      <c r="AS57" s="70"/>
      <c r="AT57" s="110"/>
      <c r="AU57" s="100"/>
      <c r="AV57" s="70"/>
      <c r="AW57" s="79"/>
      <c r="AX57" s="69"/>
      <c r="AY57" s="69"/>
      <c r="AZ57" s="69"/>
      <c r="BA57" s="69"/>
      <c r="BB57" s="69"/>
      <c r="BC57" s="69"/>
      <c r="BD57" s="70"/>
      <c r="BE57" s="79"/>
      <c r="BF57" s="69"/>
      <c r="BG57" s="69"/>
      <c r="BH57" s="69"/>
      <c r="BI57" s="69"/>
      <c r="BJ57" s="69"/>
      <c r="BK57" s="69"/>
      <c r="BL57" s="97"/>
      <c r="BM57" s="79"/>
      <c r="BN57" s="69"/>
      <c r="BO57" s="69"/>
      <c r="BP57" s="69"/>
      <c r="BQ57" s="69"/>
      <c r="BR57" s="69"/>
      <c r="BS57" s="69"/>
      <c r="BT57" s="70"/>
      <c r="BU57" s="79"/>
      <c r="BV57" s="69"/>
      <c r="BW57" s="69"/>
      <c r="BX57" s="69"/>
      <c r="BY57" s="69"/>
      <c r="BZ57" s="69"/>
      <c r="CA57" s="69"/>
      <c r="CB57" s="70"/>
      <c r="CC57" s="110"/>
      <c r="CD57" s="100"/>
      <c r="CE57" s="70"/>
      <c r="CF57" s="79"/>
      <c r="CG57" s="69"/>
      <c r="CH57" s="69"/>
      <c r="CI57" s="69"/>
      <c r="CJ57" s="69"/>
      <c r="CK57" s="69"/>
      <c r="CL57" s="69"/>
      <c r="CM57" s="70"/>
      <c r="CN57" s="79"/>
      <c r="CO57" s="69"/>
      <c r="CP57" s="69"/>
      <c r="CQ57" s="69"/>
      <c r="CR57" s="69"/>
      <c r="CS57" s="69"/>
      <c r="CT57" s="69"/>
      <c r="CU57" s="97"/>
      <c r="CV57" s="79"/>
      <c r="CW57" s="69"/>
      <c r="CX57" s="69"/>
      <c r="CY57" s="69"/>
      <c r="CZ57" s="69"/>
      <c r="DA57" s="69"/>
      <c r="DB57" s="69"/>
      <c r="DC57" s="70"/>
      <c r="DD57" s="79"/>
      <c r="DE57" s="69"/>
      <c r="DF57" s="69"/>
      <c r="DG57" s="69"/>
      <c r="DH57" s="69"/>
      <c r="DI57" s="69"/>
      <c r="DJ57" s="69"/>
      <c r="DK57" s="70"/>
      <c r="DL57" s="110"/>
      <c r="DM57" s="100"/>
      <c r="DN57" s="70"/>
      <c r="DO57" s="79"/>
      <c r="DP57" s="69"/>
      <c r="DQ57" s="69"/>
      <c r="DR57" s="69"/>
      <c r="DS57" s="69"/>
      <c r="DT57" s="69"/>
      <c r="DU57" s="69"/>
      <c r="DV57" s="70"/>
      <c r="DW57" s="79"/>
      <c r="DX57" s="69"/>
      <c r="DY57" s="69"/>
      <c r="DZ57" s="69"/>
      <c r="EA57" s="69"/>
      <c r="EB57" s="69"/>
      <c r="EC57" s="69"/>
      <c r="ED57" s="97"/>
      <c r="EE57" s="79"/>
      <c r="EF57" s="69"/>
      <c r="EG57" s="69"/>
      <c r="EH57" s="69"/>
      <c r="EI57" s="69"/>
      <c r="EJ57" s="69"/>
      <c r="EK57" s="69"/>
      <c r="EL57" s="70"/>
      <c r="EM57" s="79"/>
      <c r="EN57" s="69"/>
      <c r="EO57" s="69"/>
      <c r="EP57" s="69"/>
      <c r="EQ57" s="69"/>
      <c r="ER57" s="69"/>
      <c r="ES57" s="69"/>
      <c r="ET57" s="70"/>
      <c r="EU57" s="110"/>
      <c r="EV57" s="100"/>
      <c r="EW57" s="70"/>
      <c r="EX57" s="79"/>
      <c r="EY57" s="69"/>
      <c r="EZ57" s="69"/>
      <c r="FA57" s="69"/>
      <c r="FB57" s="69"/>
      <c r="FC57" s="69"/>
      <c r="FD57" s="69"/>
      <c r="FE57" s="70"/>
      <c r="FF57" s="79"/>
      <c r="FG57" s="69"/>
      <c r="FH57" s="69"/>
      <c r="FI57" s="69"/>
      <c r="FJ57" s="69"/>
      <c r="FK57" s="69"/>
      <c r="FL57" s="69"/>
      <c r="FM57" s="97"/>
      <c r="FN57" s="79"/>
      <c r="FO57" s="69"/>
      <c r="FP57" s="69"/>
      <c r="FQ57" s="69"/>
      <c r="FR57" s="69"/>
      <c r="FS57" s="69"/>
      <c r="FT57" s="69"/>
      <c r="FU57" s="70"/>
      <c r="FV57" s="79"/>
      <c r="FW57" s="69"/>
      <c r="FX57" s="69"/>
      <c r="FY57" s="69"/>
      <c r="FZ57" s="69"/>
      <c r="GA57" s="69"/>
      <c r="GB57" s="69"/>
      <c r="GC57" s="70"/>
      <c r="GD57" s="110"/>
      <c r="GE57" s="100"/>
      <c r="GF57" s="70"/>
      <c r="GG57" s="79"/>
      <c r="GH57" s="69"/>
      <c r="GI57" s="69"/>
      <c r="GJ57" s="69"/>
      <c r="GK57" s="69"/>
      <c r="GL57" s="69"/>
      <c r="GM57" s="69"/>
      <c r="GN57" s="70"/>
      <c r="GO57" s="79"/>
      <c r="GP57" s="69"/>
      <c r="GQ57" s="69"/>
      <c r="GR57" s="69"/>
      <c r="GS57" s="69"/>
      <c r="GT57" s="69"/>
      <c r="GU57" s="69"/>
      <c r="GV57" s="97"/>
      <c r="GW57" s="79"/>
      <c r="GX57" s="69"/>
      <c r="GY57" s="69"/>
      <c r="GZ57" s="69"/>
      <c r="HA57" s="69"/>
      <c r="HB57" s="69"/>
      <c r="HC57" s="69"/>
      <c r="HD57" s="70"/>
      <c r="HE57" s="79"/>
      <c r="HF57" s="69"/>
      <c r="HG57" s="69"/>
      <c r="HH57" s="69"/>
      <c r="HI57" s="69"/>
      <c r="HJ57" s="69"/>
      <c r="HK57" s="69"/>
      <c r="HL57" s="70"/>
      <c r="HM57" s="110"/>
      <c r="HN57" s="100"/>
      <c r="HO57" s="70"/>
      <c r="HP57" s="79"/>
      <c r="HQ57" s="69"/>
      <c r="HR57" s="69"/>
      <c r="HS57" s="69"/>
      <c r="HT57" s="69"/>
      <c r="HU57" s="69"/>
      <c r="HV57" s="69"/>
      <c r="HW57" s="70"/>
      <c r="HX57" s="79"/>
      <c r="HY57" s="69"/>
      <c r="HZ57" s="69"/>
      <c r="IA57" s="69"/>
      <c r="IB57" s="69"/>
      <c r="IC57" s="69"/>
      <c r="ID57" s="69"/>
      <c r="IE57" s="97"/>
      <c r="IF57" s="79"/>
      <c r="IG57" s="69"/>
      <c r="IH57" s="69"/>
      <c r="II57" s="69"/>
      <c r="IJ57" s="69"/>
      <c r="IK57" s="69"/>
      <c r="IL57" s="69"/>
      <c r="IM57" s="70"/>
      <c r="IN57" s="79"/>
      <c r="IO57" s="69"/>
      <c r="IP57" s="69"/>
      <c r="IQ57" s="69"/>
      <c r="IR57" s="69"/>
      <c r="IS57" s="69"/>
      <c r="IT57" s="69"/>
      <c r="IU57" s="70"/>
      <c r="IV57" s="110"/>
      <c r="IW57" s="100"/>
      <c r="IX57" s="70"/>
      <c r="IY57" s="79"/>
      <c r="IZ57" s="69"/>
      <c r="JA57" s="69"/>
      <c r="JB57" s="69"/>
      <c r="JC57" s="69"/>
      <c r="JD57" s="69"/>
      <c r="JE57" s="69"/>
      <c r="JF57" s="70"/>
      <c r="JG57" s="79"/>
      <c r="JH57" s="69"/>
      <c r="JI57" s="69"/>
      <c r="JJ57" s="69"/>
      <c r="JK57" s="69"/>
      <c r="JL57" s="69"/>
      <c r="JM57" s="69"/>
      <c r="JN57" s="97"/>
      <c r="JO57" s="79"/>
      <c r="JP57" s="69"/>
      <c r="JQ57" s="69"/>
      <c r="JR57" s="69"/>
      <c r="JS57" s="69"/>
      <c r="JT57" s="69"/>
      <c r="JU57" s="69"/>
      <c r="JV57" s="70"/>
      <c r="JW57" s="79"/>
      <c r="JX57" s="69"/>
      <c r="JY57" s="69"/>
      <c r="JZ57" s="69"/>
      <c r="KA57" s="69"/>
      <c r="KB57" s="69"/>
      <c r="KC57" s="69"/>
      <c r="KD57" s="70"/>
      <c r="KE57" s="110"/>
      <c r="KF57" s="100"/>
      <c r="KG57" s="70"/>
      <c r="KH57" s="79"/>
      <c r="KI57" s="69"/>
      <c r="KJ57" s="69"/>
      <c r="KK57" s="69"/>
      <c r="KL57" s="69"/>
      <c r="KM57" s="69"/>
      <c r="KN57" s="69"/>
      <c r="KO57" s="70"/>
      <c r="KP57" s="79"/>
      <c r="KQ57" s="69"/>
      <c r="KR57" s="69"/>
      <c r="KS57" s="69"/>
      <c r="KT57" s="69"/>
      <c r="KU57" s="69"/>
      <c r="KV57" s="69"/>
      <c r="KW57" s="97"/>
      <c r="KX57" s="79"/>
      <c r="KY57" s="69"/>
      <c r="KZ57" s="69"/>
      <c r="LA57" s="69"/>
      <c r="LB57" s="69"/>
      <c r="LC57" s="69"/>
      <c r="LD57" s="69"/>
      <c r="LE57" s="70"/>
      <c r="LF57" s="79"/>
      <c r="LG57" s="69"/>
      <c r="LH57" s="69"/>
      <c r="LI57" s="69"/>
      <c r="LJ57" s="69"/>
      <c r="LK57" s="69"/>
      <c r="LL57" s="69"/>
      <c r="LM57" s="70"/>
      <c r="LN57" s="110"/>
      <c r="LO57" s="100"/>
      <c r="LP57" s="70"/>
      <c r="LQ57" s="79"/>
      <c r="LR57" s="69"/>
      <c r="LS57" s="69"/>
      <c r="LT57" s="69"/>
      <c r="LU57" s="69"/>
      <c r="LV57" s="69"/>
      <c r="LW57" s="69"/>
      <c r="LX57" s="70"/>
      <c r="LY57" s="79"/>
      <c r="LZ57" s="69"/>
      <c r="MA57" s="69"/>
      <c r="MB57" s="69"/>
      <c r="MC57" s="69"/>
      <c r="MD57" s="69"/>
      <c r="ME57" s="69"/>
      <c r="MF57" s="97"/>
      <c r="MG57" s="79"/>
      <c r="MH57" s="69"/>
      <c r="MI57" s="69"/>
      <c r="MJ57" s="69"/>
      <c r="MK57" s="69"/>
      <c r="ML57" s="69"/>
      <c r="MM57" s="69"/>
      <c r="MN57" s="70"/>
      <c r="MO57" s="79"/>
      <c r="MP57" s="69"/>
      <c r="MQ57" s="69"/>
      <c r="MR57" s="69"/>
      <c r="MS57" s="69"/>
      <c r="MT57" s="69"/>
      <c r="MU57" s="69"/>
      <c r="MV57" s="70"/>
      <c r="MW57" s="110"/>
      <c r="MX57" s="100"/>
      <c r="MY57" s="70"/>
      <c r="MZ57" s="79"/>
      <c r="NA57" s="69"/>
      <c r="NB57" s="69"/>
      <c r="NC57" s="69"/>
      <c r="ND57" s="69"/>
      <c r="NE57" s="69"/>
      <c r="NF57" s="69"/>
      <c r="NG57" s="70"/>
      <c r="NH57" s="79"/>
      <c r="NI57" s="69"/>
      <c r="NJ57" s="69"/>
      <c r="NK57" s="69"/>
      <c r="NL57" s="69"/>
      <c r="NM57" s="69"/>
      <c r="NN57" s="69"/>
      <c r="NO57" s="97"/>
      <c r="NP57" s="79"/>
      <c r="NQ57" s="69"/>
      <c r="NR57" s="69"/>
      <c r="NS57" s="69"/>
      <c r="NT57" s="69"/>
      <c r="NU57" s="69"/>
      <c r="NV57" s="69"/>
      <c r="NW57" s="70"/>
      <c r="NX57" s="79"/>
      <c r="NY57" s="69"/>
      <c r="NZ57" s="69"/>
      <c r="OA57" s="69"/>
      <c r="OB57" s="69"/>
      <c r="OC57" s="69"/>
      <c r="OD57" s="69"/>
      <c r="OE57" s="70"/>
      <c r="OF57" s="110"/>
      <c r="OG57" s="100"/>
      <c r="OH57" s="70"/>
      <c r="OI57" s="79"/>
      <c r="OJ57" s="69"/>
      <c r="OK57" s="69"/>
      <c r="OL57" s="69"/>
      <c r="OM57" s="69"/>
      <c r="ON57" s="69"/>
      <c r="OO57" s="69"/>
      <c r="OP57" s="70"/>
      <c r="OQ57" s="79"/>
      <c r="OR57" s="69"/>
      <c r="OS57" s="69"/>
      <c r="OT57" s="69"/>
      <c r="OU57" s="69"/>
      <c r="OV57" s="69"/>
      <c r="OW57" s="69"/>
      <c r="OX57" s="97"/>
      <c r="OY57" s="79"/>
      <c r="OZ57" s="69"/>
      <c r="PA57" s="69"/>
      <c r="PB57" s="69"/>
      <c r="PC57" s="69"/>
      <c r="PD57" s="69"/>
      <c r="PE57" s="69"/>
      <c r="PF57" s="70"/>
      <c r="PG57" s="79"/>
      <c r="PH57" s="69"/>
      <c r="PI57" s="69"/>
      <c r="PJ57" s="69"/>
      <c r="PK57" s="69"/>
      <c r="PL57" s="69"/>
      <c r="PM57" s="69"/>
      <c r="PN57" s="70"/>
      <c r="PO57" s="110"/>
      <c r="PP57" s="100"/>
      <c r="PQ57" s="70"/>
      <c r="PR57" s="79"/>
      <c r="PS57" s="69"/>
      <c r="PT57" s="69"/>
      <c r="PU57" s="69"/>
      <c r="PV57" s="69"/>
      <c r="PW57" s="69"/>
      <c r="PX57" s="69"/>
      <c r="PY57" s="70"/>
      <c r="PZ57" s="79"/>
      <c r="QA57" s="69"/>
      <c r="QB57" s="69"/>
      <c r="QC57" s="69"/>
      <c r="QD57" s="69"/>
      <c r="QE57" s="69"/>
      <c r="QF57" s="69"/>
      <c r="QG57" s="97"/>
      <c r="QH57" s="79"/>
      <c r="QI57" s="69"/>
      <c r="QJ57" s="69"/>
      <c r="QK57" s="69"/>
      <c r="QL57" s="69"/>
      <c r="QM57" s="69"/>
      <c r="QN57" s="69"/>
      <c r="QO57" s="70"/>
      <c r="QP57" s="79"/>
      <c r="QQ57" s="69"/>
      <c r="QR57" s="69"/>
      <c r="QS57" s="69"/>
      <c r="QT57" s="69"/>
      <c r="QU57" s="69"/>
      <c r="QV57" s="69"/>
      <c r="QW57" s="70"/>
      <c r="QX57" s="110"/>
      <c r="QY57" s="100"/>
      <c r="QZ57" s="70"/>
    </row>
    <row r="58" spans="1:469" ht="13" x14ac:dyDescent="0.3">
      <c r="A58" s="164"/>
      <c r="B58" s="62"/>
      <c r="C58" s="50"/>
      <c r="D58" s="50"/>
      <c r="E58" s="50"/>
      <c r="F58" s="50"/>
      <c r="G58" s="63"/>
      <c r="H58" s="63"/>
      <c r="I58" s="50"/>
      <c r="J58" s="50"/>
      <c r="K58" s="64"/>
      <c r="L58" s="50"/>
      <c r="M58" s="77"/>
      <c r="N58" s="55"/>
      <c r="O58" s="51"/>
      <c r="P58" s="51"/>
      <c r="Q58" s="51"/>
      <c r="R58" s="51"/>
      <c r="S58" s="51"/>
      <c r="T58" s="51"/>
      <c r="U58" s="56"/>
      <c r="V58" s="55"/>
      <c r="W58" s="51"/>
      <c r="X58" s="51"/>
      <c r="Y58" s="51"/>
      <c r="Z58" s="51"/>
      <c r="AA58" s="51"/>
      <c r="AB58" s="51"/>
      <c r="AC58" s="86"/>
      <c r="AD58" s="55"/>
      <c r="AE58" s="51"/>
      <c r="AF58" s="51"/>
      <c r="AG58" s="51"/>
      <c r="AH58" s="51"/>
      <c r="AI58" s="51"/>
      <c r="AJ58" s="51"/>
      <c r="AK58" s="56"/>
      <c r="AL58" s="55"/>
      <c r="AM58" s="51"/>
      <c r="AN58" s="51"/>
      <c r="AO58" s="51"/>
      <c r="AP58" s="51"/>
      <c r="AQ58" s="51"/>
      <c r="AR58" s="51"/>
      <c r="AS58" s="56"/>
      <c r="AT58" s="92"/>
      <c r="AU58" s="49"/>
      <c r="AV58" s="56"/>
      <c r="AW58" s="55"/>
      <c r="AX58" s="51"/>
      <c r="AY58" s="51"/>
      <c r="AZ58" s="51"/>
      <c r="BA58" s="51"/>
      <c r="BB58" s="51"/>
      <c r="BC58" s="51"/>
      <c r="BD58" s="56"/>
      <c r="BE58" s="55"/>
      <c r="BF58" s="51"/>
      <c r="BG58" s="51"/>
      <c r="BH58" s="51"/>
      <c r="BI58" s="51"/>
      <c r="BJ58" s="51"/>
      <c r="BK58" s="51"/>
      <c r="BL58" s="86"/>
      <c r="BM58" s="55"/>
      <c r="BN58" s="51"/>
      <c r="BO58" s="51"/>
      <c r="BP58" s="51"/>
      <c r="BQ58" s="51"/>
      <c r="BR58" s="51"/>
      <c r="BS58" s="51"/>
      <c r="BT58" s="56"/>
      <c r="BU58" s="55"/>
      <c r="BV58" s="51"/>
      <c r="BW58" s="51"/>
      <c r="BX58" s="51"/>
      <c r="BY58" s="51"/>
      <c r="BZ58" s="51"/>
      <c r="CA58" s="51"/>
      <c r="CB58" s="56"/>
      <c r="CC58" s="92"/>
      <c r="CD58" s="49"/>
      <c r="CE58" s="56"/>
      <c r="CF58" s="55"/>
      <c r="CG58" s="51"/>
      <c r="CH58" s="51"/>
      <c r="CI58" s="51"/>
      <c r="CJ58" s="51"/>
      <c r="CK58" s="51"/>
      <c r="CL58" s="51"/>
      <c r="CM58" s="56"/>
      <c r="CN58" s="55"/>
      <c r="CO58" s="51"/>
      <c r="CP58" s="51"/>
      <c r="CQ58" s="51"/>
      <c r="CR58" s="51"/>
      <c r="CS58" s="51"/>
      <c r="CT58" s="51"/>
      <c r="CU58" s="86"/>
      <c r="CV58" s="55"/>
      <c r="CW58" s="51"/>
      <c r="CX58" s="51"/>
      <c r="CY58" s="51"/>
      <c r="CZ58" s="51"/>
      <c r="DA58" s="51"/>
      <c r="DB58" s="51"/>
      <c r="DC58" s="56"/>
      <c r="DD58" s="55"/>
      <c r="DE58" s="51"/>
      <c r="DF58" s="51"/>
      <c r="DG58" s="51"/>
      <c r="DH58" s="51"/>
      <c r="DI58" s="51"/>
      <c r="DJ58" s="51"/>
      <c r="DK58" s="56"/>
      <c r="DL58" s="92"/>
      <c r="DM58" s="49"/>
      <c r="DN58" s="56"/>
      <c r="DO58" s="55"/>
      <c r="DP58" s="51"/>
      <c r="DQ58" s="51"/>
      <c r="DR58" s="51"/>
      <c r="DS58" s="51"/>
      <c r="DT58" s="51"/>
      <c r="DU58" s="51"/>
      <c r="DV58" s="56"/>
      <c r="DW58" s="55"/>
      <c r="DX58" s="51"/>
      <c r="DY58" s="51"/>
      <c r="DZ58" s="51"/>
      <c r="EA58" s="51"/>
      <c r="EB58" s="51"/>
      <c r="EC58" s="51"/>
      <c r="ED58" s="86"/>
      <c r="EE58" s="55"/>
      <c r="EF58" s="51"/>
      <c r="EG58" s="51"/>
      <c r="EH58" s="51"/>
      <c r="EI58" s="51"/>
      <c r="EJ58" s="51"/>
      <c r="EK58" s="51"/>
      <c r="EL58" s="56"/>
      <c r="EM58" s="55"/>
      <c r="EN58" s="51"/>
      <c r="EO58" s="51"/>
      <c r="EP58" s="51"/>
      <c r="EQ58" s="51"/>
      <c r="ER58" s="51"/>
      <c r="ES58" s="51"/>
      <c r="ET58" s="56"/>
      <c r="EU58" s="92"/>
      <c r="EV58" s="49"/>
      <c r="EW58" s="56"/>
      <c r="EX58" s="55"/>
      <c r="EY58" s="51"/>
      <c r="EZ58" s="51"/>
      <c r="FA58" s="51"/>
      <c r="FB58" s="51"/>
      <c r="FC58" s="51"/>
      <c r="FD58" s="51"/>
      <c r="FE58" s="56"/>
      <c r="FF58" s="55"/>
      <c r="FG58" s="51"/>
      <c r="FH58" s="51"/>
      <c r="FI58" s="51"/>
      <c r="FJ58" s="51"/>
      <c r="FK58" s="51"/>
      <c r="FL58" s="51"/>
      <c r="FM58" s="86"/>
      <c r="FN58" s="55"/>
      <c r="FO58" s="51"/>
      <c r="FP58" s="51"/>
      <c r="FQ58" s="51"/>
      <c r="FR58" s="51"/>
      <c r="FS58" s="51"/>
      <c r="FT58" s="51"/>
      <c r="FU58" s="56"/>
      <c r="FV58" s="55"/>
      <c r="FW58" s="51"/>
      <c r="FX58" s="51"/>
      <c r="FY58" s="51"/>
      <c r="FZ58" s="51"/>
      <c r="GA58" s="51"/>
      <c r="GB58" s="51"/>
      <c r="GC58" s="56"/>
      <c r="GD58" s="92"/>
      <c r="GE58" s="49"/>
      <c r="GF58" s="56"/>
      <c r="GG58" s="55"/>
      <c r="GH58" s="51"/>
      <c r="GI58" s="51"/>
      <c r="GJ58" s="51"/>
      <c r="GK58" s="51"/>
      <c r="GL58" s="51"/>
      <c r="GM58" s="51"/>
      <c r="GN58" s="56"/>
      <c r="GO58" s="55"/>
      <c r="GP58" s="51"/>
      <c r="GQ58" s="51"/>
      <c r="GR58" s="51"/>
      <c r="GS58" s="51"/>
      <c r="GT58" s="51"/>
      <c r="GU58" s="51"/>
      <c r="GV58" s="86"/>
      <c r="GW58" s="55"/>
      <c r="GX58" s="51"/>
      <c r="GY58" s="51"/>
      <c r="GZ58" s="51"/>
      <c r="HA58" s="51"/>
      <c r="HB58" s="51"/>
      <c r="HC58" s="51"/>
      <c r="HD58" s="56"/>
      <c r="HE58" s="55"/>
      <c r="HF58" s="51"/>
      <c r="HG58" s="51"/>
      <c r="HH58" s="51"/>
      <c r="HI58" s="51"/>
      <c r="HJ58" s="51"/>
      <c r="HK58" s="51"/>
      <c r="HL58" s="56"/>
      <c r="HM58" s="92"/>
      <c r="HN58" s="49"/>
      <c r="HO58" s="56"/>
      <c r="HP58" s="55"/>
      <c r="HQ58" s="51"/>
      <c r="HR58" s="51"/>
      <c r="HS58" s="51"/>
      <c r="HT58" s="51"/>
      <c r="HU58" s="51"/>
      <c r="HV58" s="51"/>
      <c r="HW58" s="56"/>
      <c r="HX58" s="55"/>
      <c r="HY58" s="51"/>
      <c r="HZ58" s="51"/>
      <c r="IA58" s="51"/>
      <c r="IB58" s="51"/>
      <c r="IC58" s="51"/>
      <c r="ID58" s="51"/>
      <c r="IE58" s="86"/>
      <c r="IF58" s="55"/>
      <c r="IG58" s="51"/>
      <c r="IH58" s="51"/>
      <c r="II58" s="51"/>
      <c r="IJ58" s="51"/>
      <c r="IK58" s="51"/>
      <c r="IL58" s="51"/>
      <c r="IM58" s="56"/>
      <c r="IN58" s="55"/>
      <c r="IO58" s="51"/>
      <c r="IP58" s="51"/>
      <c r="IQ58" s="51"/>
      <c r="IR58" s="51"/>
      <c r="IS58" s="51"/>
      <c r="IT58" s="51"/>
      <c r="IU58" s="56"/>
      <c r="IV58" s="92"/>
      <c r="IW58" s="49"/>
      <c r="IX58" s="56"/>
      <c r="IY58" s="55"/>
      <c r="IZ58" s="51"/>
      <c r="JA58" s="51"/>
      <c r="JB58" s="51"/>
      <c r="JC58" s="51"/>
      <c r="JD58" s="51"/>
      <c r="JE58" s="51"/>
      <c r="JF58" s="56"/>
      <c r="JG58" s="55"/>
      <c r="JH58" s="51"/>
      <c r="JI58" s="51"/>
      <c r="JJ58" s="51"/>
      <c r="JK58" s="51"/>
      <c r="JL58" s="51"/>
      <c r="JM58" s="51"/>
      <c r="JN58" s="86"/>
      <c r="JO58" s="55"/>
      <c r="JP58" s="51"/>
      <c r="JQ58" s="51"/>
      <c r="JR58" s="51"/>
      <c r="JS58" s="51"/>
      <c r="JT58" s="51"/>
      <c r="JU58" s="51"/>
      <c r="JV58" s="56"/>
      <c r="JW58" s="55"/>
      <c r="JX58" s="51"/>
      <c r="JY58" s="51"/>
      <c r="JZ58" s="51"/>
      <c r="KA58" s="51"/>
      <c r="KB58" s="51"/>
      <c r="KC58" s="51"/>
      <c r="KD58" s="56"/>
      <c r="KE58" s="92"/>
      <c r="KF58" s="49"/>
      <c r="KG58" s="56"/>
      <c r="KH58" s="55"/>
      <c r="KI58" s="51"/>
      <c r="KJ58" s="51"/>
      <c r="KK58" s="51"/>
      <c r="KL58" s="51"/>
      <c r="KM58" s="51"/>
      <c r="KN58" s="51"/>
      <c r="KO58" s="56"/>
      <c r="KP58" s="55"/>
      <c r="KQ58" s="51"/>
      <c r="KR58" s="51"/>
      <c r="KS58" s="51"/>
      <c r="KT58" s="51"/>
      <c r="KU58" s="51"/>
      <c r="KV58" s="51"/>
      <c r="KW58" s="86"/>
      <c r="KX58" s="55"/>
      <c r="KY58" s="51"/>
      <c r="KZ58" s="51"/>
      <c r="LA58" s="51"/>
      <c r="LB58" s="51"/>
      <c r="LC58" s="51"/>
      <c r="LD58" s="51"/>
      <c r="LE58" s="56"/>
      <c r="LF58" s="55"/>
      <c r="LG58" s="51"/>
      <c r="LH58" s="51"/>
      <c r="LI58" s="51"/>
      <c r="LJ58" s="51"/>
      <c r="LK58" s="51"/>
      <c r="LL58" s="51"/>
      <c r="LM58" s="56"/>
      <c r="LN58" s="92"/>
      <c r="LO58" s="49"/>
      <c r="LP58" s="56"/>
      <c r="LQ58" s="55"/>
      <c r="LR58" s="51"/>
      <c r="LS58" s="51"/>
      <c r="LT58" s="51"/>
      <c r="LU58" s="51"/>
      <c r="LV58" s="51"/>
      <c r="LW58" s="51"/>
      <c r="LX58" s="56"/>
      <c r="LY58" s="55"/>
      <c r="LZ58" s="51"/>
      <c r="MA58" s="51"/>
      <c r="MB58" s="51"/>
      <c r="MC58" s="51"/>
      <c r="MD58" s="51"/>
      <c r="ME58" s="51"/>
      <c r="MF58" s="86"/>
      <c r="MG58" s="55"/>
      <c r="MH58" s="51"/>
      <c r="MI58" s="51"/>
      <c r="MJ58" s="51"/>
      <c r="MK58" s="51"/>
      <c r="ML58" s="51"/>
      <c r="MM58" s="51"/>
      <c r="MN58" s="56"/>
      <c r="MO58" s="55"/>
      <c r="MP58" s="51"/>
      <c r="MQ58" s="51"/>
      <c r="MR58" s="51"/>
      <c r="MS58" s="51"/>
      <c r="MT58" s="51"/>
      <c r="MU58" s="51"/>
      <c r="MV58" s="56"/>
      <c r="MW58" s="92"/>
      <c r="MX58" s="49"/>
      <c r="MY58" s="56"/>
      <c r="MZ58" s="55"/>
      <c r="NA58" s="51"/>
      <c r="NB58" s="51"/>
      <c r="NC58" s="51"/>
      <c r="ND58" s="51"/>
      <c r="NE58" s="51"/>
      <c r="NF58" s="51"/>
      <c r="NG58" s="56"/>
      <c r="NH58" s="55"/>
      <c r="NI58" s="51"/>
      <c r="NJ58" s="51"/>
      <c r="NK58" s="51"/>
      <c r="NL58" s="51"/>
      <c r="NM58" s="51"/>
      <c r="NN58" s="51"/>
      <c r="NO58" s="86"/>
      <c r="NP58" s="55"/>
      <c r="NQ58" s="51"/>
      <c r="NR58" s="51"/>
      <c r="NS58" s="51"/>
      <c r="NT58" s="51"/>
      <c r="NU58" s="51"/>
      <c r="NV58" s="51"/>
      <c r="NW58" s="56"/>
      <c r="NX58" s="55"/>
      <c r="NY58" s="51"/>
      <c r="NZ58" s="51"/>
      <c r="OA58" s="51"/>
      <c r="OB58" s="51"/>
      <c r="OC58" s="51"/>
      <c r="OD58" s="51"/>
      <c r="OE58" s="56"/>
      <c r="OF58" s="92"/>
      <c r="OG58" s="49"/>
      <c r="OH58" s="56"/>
      <c r="OI58" s="55"/>
      <c r="OJ58" s="51"/>
      <c r="OK58" s="51"/>
      <c r="OL58" s="51"/>
      <c r="OM58" s="51"/>
      <c r="ON58" s="51"/>
      <c r="OO58" s="51"/>
      <c r="OP58" s="56"/>
      <c r="OQ58" s="55"/>
      <c r="OR58" s="51"/>
      <c r="OS58" s="51"/>
      <c r="OT58" s="51"/>
      <c r="OU58" s="51"/>
      <c r="OV58" s="51"/>
      <c r="OW58" s="51"/>
      <c r="OX58" s="86"/>
      <c r="OY58" s="55"/>
      <c r="OZ58" s="51"/>
      <c r="PA58" s="51"/>
      <c r="PB58" s="51"/>
      <c r="PC58" s="51"/>
      <c r="PD58" s="51"/>
      <c r="PE58" s="51"/>
      <c r="PF58" s="56"/>
      <c r="PG58" s="55"/>
      <c r="PH58" s="51"/>
      <c r="PI58" s="51"/>
      <c r="PJ58" s="51"/>
      <c r="PK58" s="51"/>
      <c r="PL58" s="51"/>
      <c r="PM58" s="51"/>
      <c r="PN58" s="56"/>
      <c r="PO58" s="92"/>
      <c r="PP58" s="49"/>
      <c r="PQ58" s="56"/>
      <c r="PR58" s="55"/>
      <c r="PS58" s="51"/>
      <c r="PT58" s="51"/>
      <c r="PU58" s="51"/>
      <c r="PV58" s="51"/>
      <c r="PW58" s="51"/>
      <c r="PX58" s="51"/>
      <c r="PY58" s="56"/>
      <c r="PZ58" s="55"/>
      <c r="QA58" s="51"/>
      <c r="QB58" s="51"/>
      <c r="QC58" s="51"/>
      <c r="QD58" s="51"/>
      <c r="QE58" s="51"/>
      <c r="QF58" s="51"/>
      <c r="QG58" s="86"/>
      <c r="QH58" s="55"/>
      <c r="QI58" s="51"/>
      <c r="QJ58" s="51"/>
      <c r="QK58" s="51"/>
      <c r="QL58" s="51"/>
      <c r="QM58" s="51"/>
      <c r="QN58" s="51"/>
      <c r="QO58" s="56"/>
      <c r="QP58" s="55"/>
      <c r="QQ58" s="51"/>
      <c r="QR58" s="51"/>
      <c r="QS58" s="51"/>
      <c r="QT58" s="51"/>
      <c r="QU58" s="51"/>
      <c r="QV58" s="51"/>
      <c r="QW58" s="56"/>
      <c r="QX58" s="92"/>
      <c r="QY58" s="49"/>
      <c r="QZ58" s="56"/>
    </row>
    <row r="59" spans="1:469" s="72" customFormat="1" ht="13" x14ac:dyDescent="0.3">
      <c r="A59" s="164"/>
      <c r="B59" s="65"/>
      <c r="C59" s="66"/>
      <c r="D59" s="66"/>
      <c r="E59" s="66"/>
      <c r="F59" s="66"/>
      <c r="G59" s="67"/>
      <c r="H59" s="67"/>
      <c r="I59" s="66"/>
      <c r="J59" s="66"/>
      <c r="K59" s="68"/>
      <c r="L59" s="66"/>
      <c r="M59" s="78"/>
      <c r="N59" s="79"/>
      <c r="O59" s="69"/>
      <c r="P59" s="69"/>
      <c r="Q59" s="69"/>
      <c r="R59" s="69"/>
      <c r="S59" s="69"/>
      <c r="T59" s="69"/>
      <c r="U59" s="70"/>
      <c r="V59" s="79"/>
      <c r="W59" s="69"/>
      <c r="X59" s="69"/>
      <c r="Y59" s="69"/>
      <c r="Z59" s="69"/>
      <c r="AA59" s="69"/>
      <c r="AB59" s="69"/>
      <c r="AC59" s="97"/>
      <c r="AD59" s="79"/>
      <c r="AE59" s="69"/>
      <c r="AF59" s="69"/>
      <c r="AG59" s="69"/>
      <c r="AH59" s="69"/>
      <c r="AI59" s="69"/>
      <c r="AJ59" s="69"/>
      <c r="AK59" s="70"/>
      <c r="AL59" s="79"/>
      <c r="AM59" s="69"/>
      <c r="AN59" s="69"/>
      <c r="AO59" s="69"/>
      <c r="AP59" s="69"/>
      <c r="AQ59" s="69"/>
      <c r="AR59" s="69"/>
      <c r="AS59" s="70"/>
      <c r="AT59" s="110"/>
      <c r="AU59" s="100"/>
      <c r="AV59" s="70"/>
      <c r="AW59" s="79"/>
      <c r="AX59" s="69"/>
      <c r="AY59" s="69"/>
      <c r="AZ59" s="69"/>
      <c r="BA59" s="69"/>
      <c r="BB59" s="69"/>
      <c r="BC59" s="69"/>
      <c r="BD59" s="70"/>
      <c r="BE59" s="79"/>
      <c r="BF59" s="69"/>
      <c r="BG59" s="69"/>
      <c r="BH59" s="69"/>
      <c r="BI59" s="69"/>
      <c r="BJ59" s="69"/>
      <c r="BK59" s="69"/>
      <c r="BL59" s="97"/>
      <c r="BM59" s="79"/>
      <c r="BN59" s="69"/>
      <c r="BO59" s="69"/>
      <c r="BP59" s="69"/>
      <c r="BQ59" s="69"/>
      <c r="BR59" s="69"/>
      <c r="BS59" s="69"/>
      <c r="BT59" s="70"/>
      <c r="BU59" s="79"/>
      <c r="BV59" s="69"/>
      <c r="BW59" s="69"/>
      <c r="BX59" s="69"/>
      <c r="BY59" s="69"/>
      <c r="BZ59" s="69"/>
      <c r="CA59" s="69"/>
      <c r="CB59" s="70"/>
      <c r="CC59" s="110"/>
      <c r="CD59" s="100"/>
      <c r="CE59" s="70"/>
      <c r="CF59" s="79"/>
      <c r="CG59" s="69"/>
      <c r="CH59" s="69"/>
      <c r="CI59" s="69"/>
      <c r="CJ59" s="69"/>
      <c r="CK59" s="69"/>
      <c r="CL59" s="69"/>
      <c r="CM59" s="70"/>
      <c r="CN59" s="79"/>
      <c r="CO59" s="69"/>
      <c r="CP59" s="69"/>
      <c r="CQ59" s="69"/>
      <c r="CR59" s="69"/>
      <c r="CS59" s="69"/>
      <c r="CT59" s="69"/>
      <c r="CU59" s="97"/>
      <c r="CV59" s="79"/>
      <c r="CW59" s="69"/>
      <c r="CX59" s="69"/>
      <c r="CY59" s="69"/>
      <c r="CZ59" s="69"/>
      <c r="DA59" s="69"/>
      <c r="DB59" s="69"/>
      <c r="DC59" s="70"/>
      <c r="DD59" s="79"/>
      <c r="DE59" s="69"/>
      <c r="DF59" s="69"/>
      <c r="DG59" s="69"/>
      <c r="DH59" s="69"/>
      <c r="DI59" s="69"/>
      <c r="DJ59" s="69"/>
      <c r="DK59" s="70"/>
      <c r="DL59" s="110"/>
      <c r="DM59" s="100"/>
      <c r="DN59" s="70"/>
      <c r="DO59" s="79"/>
      <c r="DP59" s="69"/>
      <c r="DQ59" s="69"/>
      <c r="DR59" s="69"/>
      <c r="DS59" s="69"/>
      <c r="DT59" s="69"/>
      <c r="DU59" s="69"/>
      <c r="DV59" s="70"/>
      <c r="DW59" s="79"/>
      <c r="DX59" s="69"/>
      <c r="DY59" s="69"/>
      <c r="DZ59" s="69"/>
      <c r="EA59" s="69"/>
      <c r="EB59" s="69"/>
      <c r="EC59" s="69"/>
      <c r="ED59" s="97"/>
      <c r="EE59" s="79"/>
      <c r="EF59" s="69"/>
      <c r="EG59" s="69"/>
      <c r="EH59" s="69"/>
      <c r="EI59" s="69"/>
      <c r="EJ59" s="69"/>
      <c r="EK59" s="69"/>
      <c r="EL59" s="70"/>
      <c r="EM59" s="79"/>
      <c r="EN59" s="69"/>
      <c r="EO59" s="69"/>
      <c r="EP59" s="69"/>
      <c r="EQ59" s="69"/>
      <c r="ER59" s="69"/>
      <c r="ES59" s="69"/>
      <c r="ET59" s="70"/>
      <c r="EU59" s="110"/>
      <c r="EV59" s="100"/>
      <c r="EW59" s="70"/>
      <c r="EX59" s="79"/>
      <c r="EY59" s="69"/>
      <c r="EZ59" s="69"/>
      <c r="FA59" s="69"/>
      <c r="FB59" s="69"/>
      <c r="FC59" s="69"/>
      <c r="FD59" s="69"/>
      <c r="FE59" s="70"/>
      <c r="FF59" s="79"/>
      <c r="FG59" s="69"/>
      <c r="FH59" s="69"/>
      <c r="FI59" s="69"/>
      <c r="FJ59" s="69"/>
      <c r="FK59" s="69"/>
      <c r="FL59" s="69"/>
      <c r="FM59" s="97"/>
      <c r="FN59" s="79"/>
      <c r="FO59" s="69"/>
      <c r="FP59" s="69"/>
      <c r="FQ59" s="69"/>
      <c r="FR59" s="69"/>
      <c r="FS59" s="69"/>
      <c r="FT59" s="69"/>
      <c r="FU59" s="70"/>
      <c r="FV59" s="79"/>
      <c r="FW59" s="69"/>
      <c r="FX59" s="69"/>
      <c r="FY59" s="69"/>
      <c r="FZ59" s="69"/>
      <c r="GA59" s="69"/>
      <c r="GB59" s="69"/>
      <c r="GC59" s="70"/>
      <c r="GD59" s="110"/>
      <c r="GE59" s="100"/>
      <c r="GF59" s="70"/>
      <c r="GG59" s="79"/>
      <c r="GH59" s="69"/>
      <c r="GI59" s="69"/>
      <c r="GJ59" s="69"/>
      <c r="GK59" s="69"/>
      <c r="GL59" s="69"/>
      <c r="GM59" s="69"/>
      <c r="GN59" s="70"/>
      <c r="GO59" s="79"/>
      <c r="GP59" s="69"/>
      <c r="GQ59" s="69"/>
      <c r="GR59" s="69"/>
      <c r="GS59" s="69"/>
      <c r="GT59" s="69"/>
      <c r="GU59" s="69"/>
      <c r="GV59" s="97"/>
      <c r="GW59" s="79"/>
      <c r="GX59" s="69"/>
      <c r="GY59" s="69"/>
      <c r="GZ59" s="69"/>
      <c r="HA59" s="69"/>
      <c r="HB59" s="69"/>
      <c r="HC59" s="69"/>
      <c r="HD59" s="70"/>
      <c r="HE59" s="79"/>
      <c r="HF59" s="69"/>
      <c r="HG59" s="69"/>
      <c r="HH59" s="69"/>
      <c r="HI59" s="69"/>
      <c r="HJ59" s="69"/>
      <c r="HK59" s="69"/>
      <c r="HL59" s="70"/>
      <c r="HM59" s="110"/>
      <c r="HN59" s="100"/>
      <c r="HO59" s="70"/>
      <c r="HP59" s="79"/>
      <c r="HQ59" s="69"/>
      <c r="HR59" s="69"/>
      <c r="HS59" s="69"/>
      <c r="HT59" s="69"/>
      <c r="HU59" s="69"/>
      <c r="HV59" s="69"/>
      <c r="HW59" s="70"/>
      <c r="HX59" s="79"/>
      <c r="HY59" s="69"/>
      <c r="HZ59" s="69"/>
      <c r="IA59" s="69"/>
      <c r="IB59" s="69"/>
      <c r="IC59" s="69"/>
      <c r="ID59" s="69"/>
      <c r="IE59" s="97"/>
      <c r="IF59" s="79"/>
      <c r="IG59" s="69"/>
      <c r="IH59" s="69"/>
      <c r="II59" s="69"/>
      <c r="IJ59" s="69"/>
      <c r="IK59" s="69"/>
      <c r="IL59" s="69"/>
      <c r="IM59" s="70"/>
      <c r="IN59" s="79"/>
      <c r="IO59" s="69"/>
      <c r="IP59" s="69"/>
      <c r="IQ59" s="69"/>
      <c r="IR59" s="69"/>
      <c r="IS59" s="69"/>
      <c r="IT59" s="69"/>
      <c r="IU59" s="70"/>
      <c r="IV59" s="110"/>
      <c r="IW59" s="100"/>
      <c r="IX59" s="70"/>
      <c r="IY59" s="79"/>
      <c r="IZ59" s="69"/>
      <c r="JA59" s="69"/>
      <c r="JB59" s="69"/>
      <c r="JC59" s="69"/>
      <c r="JD59" s="69"/>
      <c r="JE59" s="69"/>
      <c r="JF59" s="70"/>
      <c r="JG59" s="79"/>
      <c r="JH59" s="69"/>
      <c r="JI59" s="69"/>
      <c r="JJ59" s="69"/>
      <c r="JK59" s="69"/>
      <c r="JL59" s="69"/>
      <c r="JM59" s="69"/>
      <c r="JN59" s="97"/>
      <c r="JO59" s="79"/>
      <c r="JP59" s="69"/>
      <c r="JQ59" s="69"/>
      <c r="JR59" s="69"/>
      <c r="JS59" s="69"/>
      <c r="JT59" s="69"/>
      <c r="JU59" s="69"/>
      <c r="JV59" s="70"/>
      <c r="JW59" s="79"/>
      <c r="JX59" s="69"/>
      <c r="JY59" s="69"/>
      <c r="JZ59" s="69"/>
      <c r="KA59" s="69"/>
      <c r="KB59" s="69"/>
      <c r="KC59" s="69"/>
      <c r="KD59" s="70"/>
      <c r="KE59" s="110"/>
      <c r="KF59" s="100"/>
      <c r="KG59" s="70"/>
      <c r="KH59" s="79"/>
      <c r="KI59" s="69"/>
      <c r="KJ59" s="69"/>
      <c r="KK59" s="69"/>
      <c r="KL59" s="69"/>
      <c r="KM59" s="69"/>
      <c r="KN59" s="69"/>
      <c r="KO59" s="70"/>
      <c r="KP59" s="79"/>
      <c r="KQ59" s="69"/>
      <c r="KR59" s="69"/>
      <c r="KS59" s="69"/>
      <c r="KT59" s="69"/>
      <c r="KU59" s="69"/>
      <c r="KV59" s="69"/>
      <c r="KW59" s="97"/>
      <c r="KX59" s="79"/>
      <c r="KY59" s="69"/>
      <c r="KZ59" s="69"/>
      <c r="LA59" s="69"/>
      <c r="LB59" s="69"/>
      <c r="LC59" s="69"/>
      <c r="LD59" s="69"/>
      <c r="LE59" s="70"/>
      <c r="LF59" s="79"/>
      <c r="LG59" s="69"/>
      <c r="LH59" s="69"/>
      <c r="LI59" s="69"/>
      <c r="LJ59" s="69"/>
      <c r="LK59" s="69"/>
      <c r="LL59" s="69"/>
      <c r="LM59" s="70"/>
      <c r="LN59" s="110"/>
      <c r="LO59" s="100"/>
      <c r="LP59" s="70"/>
      <c r="LQ59" s="79"/>
      <c r="LR59" s="69"/>
      <c r="LS59" s="69"/>
      <c r="LT59" s="69"/>
      <c r="LU59" s="69"/>
      <c r="LV59" s="69"/>
      <c r="LW59" s="69"/>
      <c r="LX59" s="70"/>
      <c r="LY59" s="79"/>
      <c r="LZ59" s="69"/>
      <c r="MA59" s="69"/>
      <c r="MB59" s="69"/>
      <c r="MC59" s="69"/>
      <c r="MD59" s="69"/>
      <c r="ME59" s="69"/>
      <c r="MF59" s="97"/>
      <c r="MG59" s="79"/>
      <c r="MH59" s="69"/>
      <c r="MI59" s="69"/>
      <c r="MJ59" s="69"/>
      <c r="MK59" s="69"/>
      <c r="ML59" s="69"/>
      <c r="MM59" s="69"/>
      <c r="MN59" s="70"/>
      <c r="MO59" s="79"/>
      <c r="MP59" s="69"/>
      <c r="MQ59" s="69"/>
      <c r="MR59" s="69"/>
      <c r="MS59" s="69"/>
      <c r="MT59" s="69"/>
      <c r="MU59" s="69"/>
      <c r="MV59" s="70"/>
      <c r="MW59" s="110"/>
      <c r="MX59" s="100"/>
      <c r="MY59" s="70"/>
      <c r="MZ59" s="79"/>
      <c r="NA59" s="69"/>
      <c r="NB59" s="69"/>
      <c r="NC59" s="69"/>
      <c r="ND59" s="69"/>
      <c r="NE59" s="69"/>
      <c r="NF59" s="69"/>
      <c r="NG59" s="70"/>
      <c r="NH59" s="79"/>
      <c r="NI59" s="69"/>
      <c r="NJ59" s="69"/>
      <c r="NK59" s="69"/>
      <c r="NL59" s="69"/>
      <c r="NM59" s="69"/>
      <c r="NN59" s="69"/>
      <c r="NO59" s="97"/>
      <c r="NP59" s="79"/>
      <c r="NQ59" s="69"/>
      <c r="NR59" s="69"/>
      <c r="NS59" s="69"/>
      <c r="NT59" s="69"/>
      <c r="NU59" s="69"/>
      <c r="NV59" s="69"/>
      <c r="NW59" s="70"/>
      <c r="NX59" s="79"/>
      <c r="NY59" s="69"/>
      <c r="NZ59" s="69"/>
      <c r="OA59" s="69"/>
      <c r="OB59" s="69"/>
      <c r="OC59" s="69"/>
      <c r="OD59" s="69"/>
      <c r="OE59" s="70"/>
      <c r="OF59" s="110"/>
      <c r="OG59" s="100"/>
      <c r="OH59" s="70"/>
      <c r="OI59" s="79"/>
      <c r="OJ59" s="69"/>
      <c r="OK59" s="69"/>
      <c r="OL59" s="69"/>
      <c r="OM59" s="69"/>
      <c r="ON59" s="69"/>
      <c r="OO59" s="69"/>
      <c r="OP59" s="70"/>
      <c r="OQ59" s="79"/>
      <c r="OR59" s="69"/>
      <c r="OS59" s="69"/>
      <c r="OT59" s="69"/>
      <c r="OU59" s="69"/>
      <c r="OV59" s="69"/>
      <c r="OW59" s="69"/>
      <c r="OX59" s="97"/>
      <c r="OY59" s="79"/>
      <c r="OZ59" s="69"/>
      <c r="PA59" s="69"/>
      <c r="PB59" s="69"/>
      <c r="PC59" s="69"/>
      <c r="PD59" s="69"/>
      <c r="PE59" s="69"/>
      <c r="PF59" s="70"/>
      <c r="PG59" s="79"/>
      <c r="PH59" s="69"/>
      <c r="PI59" s="69"/>
      <c r="PJ59" s="69"/>
      <c r="PK59" s="69"/>
      <c r="PL59" s="69"/>
      <c r="PM59" s="69"/>
      <c r="PN59" s="70"/>
      <c r="PO59" s="110"/>
      <c r="PP59" s="100"/>
      <c r="PQ59" s="70"/>
      <c r="PR59" s="79"/>
      <c r="PS59" s="69"/>
      <c r="PT59" s="69"/>
      <c r="PU59" s="69"/>
      <c r="PV59" s="69"/>
      <c r="PW59" s="69"/>
      <c r="PX59" s="69"/>
      <c r="PY59" s="70"/>
      <c r="PZ59" s="79"/>
      <c r="QA59" s="69"/>
      <c r="QB59" s="69"/>
      <c r="QC59" s="69"/>
      <c r="QD59" s="69"/>
      <c r="QE59" s="69"/>
      <c r="QF59" s="69"/>
      <c r="QG59" s="97"/>
      <c r="QH59" s="79"/>
      <c r="QI59" s="69"/>
      <c r="QJ59" s="69"/>
      <c r="QK59" s="69"/>
      <c r="QL59" s="69"/>
      <c r="QM59" s="69"/>
      <c r="QN59" s="69"/>
      <c r="QO59" s="70"/>
      <c r="QP59" s="79"/>
      <c r="QQ59" s="69"/>
      <c r="QR59" s="69"/>
      <c r="QS59" s="69"/>
      <c r="QT59" s="69"/>
      <c r="QU59" s="69"/>
      <c r="QV59" s="69"/>
      <c r="QW59" s="70"/>
      <c r="QX59" s="110"/>
      <c r="QY59" s="100"/>
      <c r="QZ59" s="70"/>
    </row>
    <row r="60" spans="1:469" ht="13" x14ac:dyDescent="0.3">
      <c r="A60" s="164"/>
      <c r="B60" s="62"/>
      <c r="C60" s="50"/>
      <c r="D60" s="50"/>
      <c r="E60" s="50"/>
      <c r="F60" s="50"/>
      <c r="G60" s="63"/>
      <c r="H60" s="63"/>
      <c r="I60" s="50"/>
      <c r="J60" s="50"/>
      <c r="K60" s="64"/>
      <c r="L60" s="50"/>
      <c r="M60" s="77"/>
      <c r="N60" s="55"/>
      <c r="O60" s="51"/>
      <c r="P60" s="51"/>
      <c r="Q60" s="51"/>
      <c r="R60" s="51"/>
      <c r="S60" s="51"/>
      <c r="T60" s="51"/>
      <c r="U60" s="56"/>
      <c r="V60" s="55"/>
      <c r="W60" s="51"/>
      <c r="X60" s="51"/>
      <c r="Y60" s="51"/>
      <c r="Z60" s="51"/>
      <c r="AA60" s="51"/>
      <c r="AB60" s="51"/>
      <c r="AC60" s="86"/>
      <c r="AD60" s="55"/>
      <c r="AE60" s="51"/>
      <c r="AF60" s="51"/>
      <c r="AG60" s="51"/>
      <c r="AH60" s="51"/>
      <c r="AI60" s="51"/>
      <c r="AJ60" s="51"/>
      <c r="AK60" s="56"/>
      <c r="AL60" s="55"/>
      <c r="AM60" s="51"/>
      <c r="AN60" s="51"/>
      <c r="AO60" s="51"/>
      <c r="AP60" s="51"/>
      <c r="AQ60" s="51"/>
      <c r="AR60" s="51"/>
      <c r="AS60" s="56"/>
      <c r="AT60" s="92"/>
      <c r="AU60" s="49"/>
      <c r="AV60" s="56"/>
      <c r="AW60" s="55"/>
      <c r="AX60" s="51"/>
      <c r="AY60" s="51"/>
      <c r="AZ60" s="51"/>
      <c r="BA60" s="51"/>
      <c r="BB60" s="51"/>
      <c r="BC60" s="51"/>
      <c r="BD60" s="56"/>
      <c r="BE60" s="55"/>
      <c r="BF60" s="51"/>
      <c r="BG60" s="51"/>
      <c r="BH60" s="51"/>
      <c r="BI60" s="51"/>
      <c r="BJ60" s="51"/>
      <c r="BK60" s="51"/>
      <c r="BL60" s="86"/>
      <c r="BM60" s="55"/>
      <c r="BN60" s="51"/>
      <c r="BO60" s="51"/>
      <c r="BP60" s="51"/>
      <c r="BQ60" s="51"/>
      <c r="BR60" s="51"/>
      <c r="BS60" s="51"/>
      <c r="BT60" s="56"/>
      <c r="BU60" s="55"/>
      <c r="BV60" s="51"/>
      <c r="BW60" s="51"/>
      <c r="BX60" s="51"/>
      <c r="BY60" s="51"/>
      <c r="BZ60" s="51"/>
      <c r="CA60" s="51"/>
      <c r="CB60" s="56"/>
      <c r="CC60" s="92"/>
      <c r="CD60" s="49"/>
      <c r="CE60" s="56"/>
      <c r="CF60" s="55"/>
      <c r="CG60" s="51"/>
      <c r="CH60" s="51"/>
      <c r="CI60" s="51"/>
      <c r="CJ60" s="51"/>
      <c r="CK60" s="51"/>
      <c r="CL60" s="51"/>
      <c r="CM60" s="56"/>
      <c r="CN60" s="55"/>
      <c r="CO60" s="51"/>
      <c r="CP60" s="51"/>
      <c r="CQ60" s="51"/>
      <c r="CR60" s="51"/>
      <c r="CS60" s="51"/>
      <c r="CT60" s="51"/>
      <c r="CU60" s="86"/>
      <c r="CV60" s="55"/>
      <c r="CW60" s="51"/>
      <c r="CX60" s="51"/>
      <c r="CY60" s="51"/>
      <c r="CZ60" s="51"/>
      <c r="DA60" s="51"/>
      <c r="DB60" s="51"/>
      <c r="DC60" s="56"/>
      <c r="DD60" s="55"/>
      <c r="DE60" s="51"/>
      <c r="DF60" s="51"/>
      <c r="DG60" s="51"/>
      <c r="DH60" s="51"/>
      <c r="DI60" s="51"/>
      <c r="DJ60" s="51"/>
      <c r="DK60" s="56"/>
      <c r="DL60" s="92"/>
      <c r="DM60" s="49"/>
      <c r="DN60" s="56"/>
      <c r="DO60" s="55"/>
      <c r="DP60" s="51"/>
      <c r="DQ60" s="51"/>
      <c r="DR60" s="51"/>
      <c r="DS60" s="51"/>
      <c r="DT60" s="51"/>
      <c r="DU60" s="51"/>
      <c r="DV60" s="56"/>
      <c r="DW60" s="55"/>
      <c r="DX60" s="51"/>
      <c r="DY60" s="51"/>
      <c r="DZ60" s="51"/>
      <c r="EA60" s="51"/>
      <c r="EB60" s="51"/>
      <c r="EC60" s="51"/>
      <c r="ED60" s="86"/>
      <c r="EE60" s="55"/>
      <c r="EF60" s="51"/>
      <c r="EG60" s="51"/>
      <c r="EH60" s="51"/>
      <c r="EI60" s="51"/>
      <c r="EJ60" s="51"/>
      <c r="EK60" s="51"/>
      <c r="EL60" s="56"/>
      <c r="EM60" s="55"/>
      <c r="EN60" s="51"/>
      <c r="EO60" s="51"/>
      <c r="EP60" s="51"/>
      <c r="EQ60" s="51"/>
      <c r="ER60" s="51"/>
      <c r="ES60" s="51"/>
      <c r="ET60" s="56"/>
      <c r="EU60" s="92"/>
      <c r="EV60" s="49"/>
      <c r="EW60" s="56"/>
      <c r="EX60" s="55"/>
      <c r="EY60" s="51"/>
      <c r="EZ60" s="51"/>
      <c r="FA60" s="51"/>
      <c r="FB60" s="51"/>
      <c r="FC60" s="51"/>
      <c r="FD60" s="51"/>
      <c r="FE60" s="56"/>
      <c r="FF60" s="55"/>
      <c r="FG60" s="51"/>
      <c r="FH60" s="51"/>
      <c r="FI60" s="51"/>
      <c r="FJ60" s="51"/>
      <c r="FK60" s="51"/>
      <c r="FL60" s="51"/>
      <c r="FM60" s="86"/>
      <c r="FN60" s="55"/>
      <c r="FO60" s="51"/>
      <c r="FP60" s="51"/>
      <c r="FQ60" s="51"/>
      <c r="FR60" s="51"/>
      <c r="FS60" s="51"/>
      <c r="FT60" s="51"/>
      <c r="FU60" s="56"/>
      <c r="FV60" s="55"/>
      <c r="FW60" s="51"/>
      <c r="FX60" s="51"/>
      <c r="FY60" s="51"/>
      <c r="FZ60" s="51"/>
      <c r="GA60" s="51"/>
      <c r="GB60" s="51"/>
      <c r="GC60" s="56"/>
      <c r="GD60" s="92"/>
      <c r="GE60" s="49"/>
      <c r="GF60" s="56"/>
      <c r="GG60" s="55"/>
      <c r="GH60" s="51"/>
      <c r="GI60" s="51"/>
      <c r="GJ60" s="51"/>
      <c r="GK60" s="51"/>
      <c r="GL60" s="51"/>
      <c r="GM60" s="51"/>
      <c r="GN60" s="56"/>
      <c r="GO60" s="55"/>
      <c r="GP60" s="51"/>
      <c r="GQ60" s="51"/>
      <c r="GR60" s="51"/>
      <c r="GS60" s="51"/>
      <c r="GT60" s="51"/>
      <c r="GU60" s="51"/>
      <c r="GV60" s="86"/>
      <c r="GW60" s="55"/>
      <c r="GX60" s="51"/>
      <c r="GY60" s="51"/>
      <c r="GZ60" s="51"/>
      <c r="HA60" s="51"/>
      <c r="HB60" s="51"/>
      <c r="HC60" s="51"/>
      <c r="HD60" s="56"/>
      <c r="HE60" s="55"/>
      <c r="HF60" s="51"/>
      <c r="HG60" s="51"/>
      <c r="HH60" s="51"/>
      <c r="HI60" s="51"/>
      <c r="HJ60" s="51"/>
      <c r="HK60" s="51"/>
      <c r="HL60" s="56"/>
      <c r="HM60" s="92"/>
      <c r="HN60" s="49"/>
      <c r="HO60" s="56"/>
      <c r="HP60" s="55"/>
      <c r="HQ60" s="51"/>
      <c r="HR60" s="51"/>
      <c r="HS60" s="51"/>
      <c r="HT60" s="51"/>
      <c r="HU60" s="51"/>
      <c r="HV60" s="51"/>
      <c r="HW60" s="56"/>
      <c r="HX60" s="55"/>
      <c r="HY60" s="51"/>
      <c r="HZ60" s="51"/>
      <c r="IA60" s="51"/>
      <c r="IB60" s="51"/>
      <c r="IC60" s="51"/>
      <c r="ID60" s="51"/>
      <c r="IE60" s="86"/>
      <c r="IF60" s="55"/>
      <c r="IG60" s="51"/>
      <c r="IH60" s="51"/>
      <c r="II60" s="51"/>
      <c r="IJ60" s="51"/>
      <c r="IK60" s="51"/>
      <c r="IL60" s="51"/>
      <c r="IM60" s="56"/>
      <c r="IN60" s="55"/>
      <c r="IO60" s="51"/>
      <c r="IP60" s="51"/>
      <c r="IQ60" s="51"/>
      <c r="IR60" s="51"/>
      <c r="IS60" s="51"/>
      <c r="IT60" s="51"/>
      <c r="IU60" s="56"/>
      <c r="IV60" s="92"/>
      <c r="IW60" s="49"/>
      <c r="IX60" s="56"/>
      <c r="IY60" s="55"/>
      <c r="IZ60" s="51"/>
      <c r="JA60" s="51"/>
      <c r="JB60" s="51"/>
      <c r="JC60" s="51"/>
      <c r="JD60" s="51"/>
      <c r="JE60" s="51"/>
      <c r="JF60" s="56"/>
      <c r="JG60" s="55"/>
      <c r="JH60" s="51"/>
      <c r="JI60" s="51"/>
      <c r="JJ60" s="51"/>
      <c r="JK60" s="51"/>
      <c r="JL60" s="51"/>
      <c r="JM60" s="51"/>
      <c r="JN60" s="86"/>
      <c r="JO60" s="55"/>
      <c r="JP60" s="51"/>
      <c r="JQ60" s="51"/>
      <c r="JR60" s="51"/>
      <c r="JS60" s="51"/>
      <c r="JT60" s="51"/>
      <c r="JU60" s="51"/>
      <c r="JV60" s="56"/>
      <c r="JW60" s="55"/>
      <c r="JX60" s="51"/>
      <c r="JY60" s="51"/>
      <c r="JZ60" s="51"/>
      <c r="KA60" s="51"/>
      <c r="KB60" s="51"/>
      <c r="KC60" s="51"/>
      <c r="KD60" s="56"/>
      <c r="KE60" s="92"/>
      <c r="KF60" s="49"/>
      <c r="KG60" s="56"/>
      <c r="KH60" s="55"/>
      <c r="KI60" s="51"/>
      <c r="KJ60" s="51"/>
      <c r="KK60" s="51"/>
      <c r="KL60" s="51"/>
      <c r="KM60" s="51"/>
      <c r="KN60" s="51"/>
      <c r="KO60" s="56"/>
      <c r="KP60" s="55"/>
      <c r="KQ60" s="51"/>
      <c r="KR60" s="51"/>
      <c r="KS60" s="51"/>
      <c r="KT60" s="51"/>
      <c r="KU60" s="51"/>
      <c r="KV60" s="51"/>
      <c r="KW60" s="86"/>
      <c r="KX60" s="55"/>
      <c r="KY60" s="51"/>
      <c r="KZ60" s="51"/>
      <c r="LA60" s="51"/>
      <c r="LB60" s="51"/>
      <c r="LC60" s="51"/>
      <c r="LD60" s="51"/>
      <c r="LE60" s="56"/>
      <c r="LF60" s="55"/>
      <c r="LG60" s="51"/>
      <c r="LH60" s="51"/>
      <c r="LI60" s="51"/>
      <c r="LJ60" s="51"/>
      <c r="LK60" s="51"/>
      <c r="LL60" s="51"/>
      <c r="LM60" s="56"/>
      <c r="LN60" s="92"/>
      <c r="LO60" s="49"/>
      <c r="LP60" s="56"/>
      <c r="LQ60" s="55"/>
      <c r="LR60" s="51"/>
      <c r="LS60" s="51"/>
      <c r="LT60" s="51"/>
      <c r="LU60" s="51"/>
      <c r="LV60" s="51"/>
      <c r="LW60" s="51"/>
      <c r="LX60" s="56"/>
      <c r="LY60" s="55"/>
      <c r="LZ60" s="51"/>
      <c r="MA60" s="51"/>
      <c r="MB60" s="51"/>
      <c r="MC60" s="51"/>
      <c r="MD60" s="51"/>
      <c r="ME60" s="51"/>
      <c r="MF60" s="86"/>
      <c r="MG60" s="55"/>
      <c r="MH60" s="51"/>
      <c r="MI60" s="51"/>
      <c r="MJ60" s="51"/>
      <c r="MK60" s="51"/>
      <c r="ML60" s="51"/>
      <c r="MM60" s="51"/>
      <c r="MN60" s="56"/>
      <c r="MO60" s="55"/>
      <c r="MP60" s="51"/>
      <c r="MQ60" s="51"/>
      <c r="MR60" s="51"/>
      <c r="MS60" s="51"/>
      <c r="MT60" s="51"/>
      <c r="MU60" s="51"/>
      <c r="MV60" s="56"/>
      <c r="MW60" s="92"/>
      <c r="MX60" s="49"/>
      <c r="MY60" s="56"/>
      <c r="MZ60" s="55"/>
      <c r="NA60" s="51"/>
      <c r="NB60" s="51"/>
      <c r="NC60" s="51"/>
      <c r="ND60" s="51"/>
      <c r="NE60" s="51"/>
      <c r="NF60" s="51"/>
      <c r="NG60" s="56"/>
      <c r="NH60" s="55"/>
      <c r="NI60" s="51"/>
      <c r="NJ60" s="51"/>
      <c r="NK60" s="51"/>
      <c r="NL60" s="51"/>
      <c r="NM60" s="51"/>
      <c r="NN60" s="51"/>
      <c r="NO60" s="86"/>
      <c r="NP60" s="55"/>
      <c r="NQ60" s="51"/>
      <c r="NR60" s="51"/>
      <c r="NS60" s="51"/>
      <c r="NT60" s="51"/>
      <c r="NU60" s="51"/>
      <c r="NV60" s="51"/>
      <c r="NW60" s="56"/>
      <c r="NX60" s="55"/>
      <c r="NY60" s="51"/>
      <c r="NZ60" s="51"/>
      <c r="OA60" s="51"/>
      <c r="OB60" s="51"/>
      <c r="OC60" s="51"/>
      <c r="OD60" s="51"/>
      <c r="OE60" s="56"/>
      <c r="OF60" s="92"/>
      <c r="OG60" s="49"/>
      <c r="OH60" s="56"/>
      <c r="OI60" s="55"/>
      <c r="OJ60" s="51"/>
      <c r="OK60" s="51"/>
      <c r="OL60" s="51"/>
      <c r="OM60" s="51"/>
      <c r="ON60" s="51"/>
      <c r="OO60" s="51"/>
      <c r="OP60" s="56"/>
      <c r="OQ60" s="55"/>
      <c r="OR60" s="51"/>
      <c r="OS60" s="51"/>
      <c r="OT60" s="51"/>
      <c r="OU60" s="51"/>
      <c r="OV60" s="51"/>
      <c r="OW60" s="51"/>
      <c r="OX60" s="86"/>
      <c r="OY60" s="55"/>
      <c r="OZ60" s="51"/>
      <c r="PA60" s="51"/>
      <c r="PB60" s="51"/>
      <c r="PC60" s="51"/>
      <c r="PD60" s="51"/>
      <c r="PE60" s="51"/>
      <c r="PF60" s="56"/>
      <c r="PG60" s="55"/>
      <c r="PH60" s="51"/>
      <c r="PI60" s="51"/>
      <c r="PJ60" s="51"/>
      <c r="PK60" s="51"/>
      <c r="PL60" s="51"/>
      <c r="PM60" s="51"/>
      <c r="PN60" s="56"/>
      <c r="PO60" s="92"/>
      <c r="PP60" s="49"/>
      <c r="PQ60" s="56"/>
      <c r="PR60" s="55"/>
      <c r="PS60" s="51"/>
      <c r="PT60" s="51"/>
      <c r="PU60" s="51"/>
      <c r="PV60" s="51"/>
      <c r="PW60" s="51"/>
      <c r="PX60" s="51"/>
      <c r="PY60" s="56"/>
      <c r="PZ60" s="55"/>
      <c r="QA60" s="51"/>
      <c r="QB60" s="51"/>
      <c r="QC60" s="51"/>
      <c r="QD60" s="51"/>
      <c r="QE60" s="51"/>
      <c r="QF60" s="51"/>
      <c r="QG60" s="86"/>
      <c r="QH60" s="55"/>
      <c r="QI60" s="51"/>
      <c r="QJ60" s="51"/>
      <c r="QK60" s="51"/>
      <c r="QL60" s="51"/>
      <c r="QM60" s="51"/>
      <c r="QN60" s="51"/>
      <c r="QO60" s="56"/>
      <c r="QP60" s="55"/>
      <c r="QQ60" s="51"/>
      <c r="QR60" s="51"/>
      <c r="QS60" s="51"/>
      <c r="QT60" s="51"/>
      <c r="QU60" s="51"/>
      <c r="QV60" s="51"/>
      <c r="QW60" s="56"/>
      <c r="QX60" s="92"/>
      <c r="QY60" s="49"/>
      <c r="QZ60" s="56"/>
      <c r="RA60" s="43"/>
    </row>
    <row r="61" spans="1:469" s="72" customFormat="1" ht="13" x14ac:dyDescent="0.3">
      <c r="A61" s="164"/>
      <c r="B61" s="65"/>
      <c r="C61" s="66"/>
      <c r="D61" s="66"/>
      <c r="E61" s="66"/>
      <c r="F61" s="66"/>
      <c r="G61" s="67"/>
      <c r="H61" s="67"/>
      <c r="I61" s="66"/>
      <c r="J61" s="66"/>
      <c r="K61" s="68"/>
      <c r="L61" s="66"/>
      <c r="M61" s="78"/>
      <c r="N61" s="79"/>
      <c r="O61" s="69"/>
      <c r="P61" s="69"/>
      <c r="Q61" s="69"/>
      <c r="R61" s="69"/>
      <c r="S61" s="69"/>
      <c r="T61" s="69"/>
      <c r="U61" s="70"/>
      <c r="V61" s="79"/>
      <c r="W61" s="69"/>
      <c r="X61" s="69"/>
      <c r="Y61" s="69"/>
      <c r="Z61" s="69"/>
      <c r="AA61" s="69"/>
      <c r="AB61" s="69"/>
      <c r="AC61" s="97"/>
      <c r="AD61" s="79"/>
      <c r="AE61" s="69"/>
      <c r="AF61" s="69"/>
      <c r="AG61" s="69"/>
      <c r="AH61" s="69"/>
      <c r="AI61" s="69"/>
      <c r="AJ61" s="69"/>
      <c r="AK61" s="70"/>
      <c r="AL61" s="79"/>
      <c r="AM61" s="69"/>
      <c r="AN61" s="69"/>
      <c r="AO61" s="69"/>
      <c r="AP61" s="69"/>
      <c r="AQ61" s="69"/>
      <c r="AR61" s="69"/>
      <c r="AS61" s="70"/>
      <c r="AT61" s="110"/>
      <c r="AU61" s="100"/>
      <c r="AV61" s="70"/>
      <c r="AW61" s="79"/>
      <c r="AX61" s="69"/>
      <c r="AY61" s="69"/>
      <c r="AZ61" s="69"/>
      <c r="BA61" s="69"/>
      <c r="BB61" s="69"/>
      <c r="BC61" s="69"/>
      <c r="BD61" s="70"/>
      <c r="BE61" s="79"/>
      <c r="BF61" s="69"/>
      <c r="BG61" s="69"/>
      <c r="BH61" s="69"/>
      <c r="BI61" s="69"/>
      <c r="BJ61" s="69"/>
      <c r="BK61" s="69"/>
      <c r="BL61" s="97"/>
      <c r="BM61" s="79"/>
      <c r="BN61" s="69"/>
      <c r="BO61" s="69"/>
      <c r="BP61" s="69"/>
      <c r="BQ61" s="69"/>
      <c r="BR61" s="69"/>
      <c r="BS61" s="69"/>
      <c r="BT61" s="70"/>
      <c r="BU61" s="79"/>
      <c r="BV61" s="69"/>
      <c r="BW61" s="69"/>
      <c r="BX61" s="69"/>
      <c r="BY61" s="69"/>
      <c r="BZ61" s="69"/>
      <c r="CA61" s="69"/>
      <c r="CB61" s="70"/>
      <c r="CC61" s="110"/>
      <c r="CD61" s="100"/>
      <c r="CE61" s="70"/>
      <c r="CF61" s="79"/>
      <c r="CG61" s="69"/>
      <c r="CH61" s="69"/>
      <c r="CI61" s="69"/>
      <c r="CJ61" s="69"/>
      <c r="CK61" s="69"/>
      <c r="CL61" s="69"/>
      <c r="CM61" s="70"/>
      <c r="CN61" s="79"/>
      <c r="CO61" s="69"/>
      <c r="CP61" s="69"/>
      <c r="CQ61" s="69"/>
      <c r="CR61" s="69"/>
      <c r="CS61" s="69"/>
      <c r="CT61" s="69"/>
      <c r="CU61" s="97"/>
      <c r="CV61" s="79"/>
      <c r="CW61" s="69"/>
      <c r="CX61" s="69"/>
      <c r="CY61" s="69"/>
      <c r="CZ61" s="69"/>
      <c r="DA61" s="69"/>
      <c r="DB61" s="69"/>
      <c r="DC61" s="70"/>
      <c r="DD61" s="79"/>
      <c r="DE61" s="69"/>
      <c r="DF61" s="69"/>
      <c r="DG61" s="69"/>
      <c r="DH61" s="69"/>
      <c r="DI61" s="69"/>
      <c r="DJ61" s="69"/>
      <c r="DK61" s="70"/>
      <c r="DL61" s="110"/>
      <c r="DM61" s="100"/>
      <c r="DN61" s="70"/>
      <c r="DO61" s="79"/>
      <c r="DP61" s="69"/>
      <c r="DQ61" s="69"/>
      <c r="DR61" s="69"/>
      <c r="DS61" s="69"/>
      <c r="DT61" s="69"/>
      <c r="DU61" s="69"/>
      <c r="DV61" s="70"/>
      <c r="DW61" s="79"/>
      <c r="DX61" s="69"/>
      <c r="DY61" s="69"/>
      <c r="DZ61" s="69"/>
      <c r="EA61" s="69"/>
      <c r="EB61" s="69"/>
      <c r="EC61" s="69"/>
      <c r="ED61" s="97"/>
      <c r="EE61" s="79"/>
      <c r="EF61" s="69"/>
      <c r="EG61" s="69"/>
      <c r="EH61" s="69"/>
      <c r="EI61" s="69"/>
      <c r="EJ61" s="69"/>
      <c r="EK61" s="69"/>
      <c r="EL61" s="70"/>
      <c r="EM61" s="79"/>
      <c r="EN61" s="69"/>
      <c r="EO61" s="69"/>
      <c r="EP61" s="69"/>
      <c r="EQ61" s="69"/>
      <c r="ER61" s="69"/>
      <c r="ES61" s="69"/>
      <c r="ET61" s="70"/>
      <c r="EU61" s="110"/>
      <c r="EV61" s="100"/>
      <c r="EW61" s="70"/>
      <c r="EX61" s="79"/>
      <c r="EY61" s="69"/>
      <c r="EZ61" s="69"/>
      <c r="FA61" s="69"/>
      <c r="FB61" s="69"/>
      <c r="FC61" s="69"/>
      <c r="FD61" s="69"/>
      <c r="FE61" s="70"/>
      <c r="FF61" s="79"/>
      <c r="FG61" s="69"/>
      <c r="FH61" s="69"/>
      <c r="FI61" s="69"/>
      <c r="FJ61" s="69"/>
      <c r="FK61" s="69"/>
      <c r="FL61" s="69"/>
      <c r="FM61" s="97"/>
      <c r="FN61" s="79"/>
      <c r="FO61" s="69"/>
      <c r="FP61" s="69"/>
      <c r="FQ61" s="69"/>
      <c r="FR61" s="69"/>
      <c r="FS61" s="69"/>
      <c r="FT61" s="69"/>
      <c r="FU61" s="70"/>
      <c r="FV61" s="79"/>
      <c r="FW61" s="69"/>
      <c r="FX61" s="69"/>
      <c r="FY61" s="69"/>
      <c r="FZ61" s="69"/>
      <c r="GA61" s="69"/>
      <c r="GB61" s="69"/>
      <c r="GC61" s="70"/>
      <c r="GD61" s="110"/>
      <c r="GE61" s="100"/>
      <c r="GF61" s="70"/>
      <c r="GG61" s="79"/>
      <c r="GH61" s="69"/>
      <c r="GI61" s="69"/>
      <c r="GJ61" s="69"/>
      <c r="GK61" s="69"/>
      <c r="GL61" s="69"/>
      <c r="GM61" s="69"/>
      <c r="GN61" s="70"/>
      <c r="GO61" s="79"/>
      <c r="GP61" s="69"/>
      <c r="GQ61" s="69"/>
      <c r="GR61" s="69"/>
      <c r="GS61" s="69"/>
      <c r="GT61" s="69"/>
      <c r="GU61" s="69"/>
      <c r="GV61" s="97"/>
      <c r="GW61" s="79"/>
      <c r="GX61" s="69"/>
      <c r="GY61" s="69"/>
      <c r="GZ61" s="69"/>
      <c r="HA61" s="69"/>
      <c r="HB61" s="69"/>
      <c r="HC61" s="69"/>
      <c r="HD61" s="70"/>
      <c r="HE61" s="79"/>
      <c r="HF61" s="69"/>
      <c r="HG61" s="69"/>
      <c r="HH61" s="69"/>
      <c r="HI61" s="69"/>
      <c r="HJ61" s="69"/>
      <c r="HK61" s="69"/>
      <c r="HL61" s="70"/>
      <c r="HM61" s="110"/>
      <c r="HN61" s="100"/>
      <c r="HO61" s="70"/>
      <c r="HP61" s="79"/>
      <c r="HQ61" s="69"/>
      <c r="HR61" s="69"/>
      <c r="HS61" s="69"/>
      <c r="HT61" s="69"/>
      <c r="HU61" s="69"/>
      <c r="HV61" s="69"/>
      <c r="HW61" s="70"/>
      <c r="HX61" s="79"/>
      <c r="HY61" s="69"/>
      <c r="HZ61" s="69"/>
      <c r="IA61" s="69"/>
      <c r="IB61" s="69"/>
      <c r="IC61" s="69"/>
      <c r="ID61" s="69"/>
      <c r="IE61" s="97"/>
      <c r="IF61" s="79"/>
      <c r="IG61" s="69"/>
      <c r="IH61" s="69"/>
      <c r="II61" s="69"/>
      <c r="IJ61" s="69"/>
      <c r="IK61" s="69"/>
      <c r="IL61" s="69"/>
      <c r="IM61" s="70"/>
      <c r="IN61" s="79"/>
      <c r="IO61" s="69"/>
      <c r="IP61" s="69"/>
      <c r="IQ61" s="69"/>
      <c r="IR61" s="69"/>
      <c r="IS61" s="69"/>
      <c r="IT61" s="69"/>
      <c r="IU61" s="70"/>
      <c r="IV61" s="110"/>
      <c r="IW61" s="100"/>
      <c r="IX61" s="70"/>
      <c r="IY61" s="79"/>
      <c r="IZ61" s="69"/>
      <c r="JA61" s="69"/>
      <c r="JB61" s="69"/>
      <c r="JC61" s="69"/>
      <c r="JD61" s="69"/>
      <c r="JE61" s="69"/>
      <c r="JF61" s="70"/>
      <c r="JG61" s="79"/>
      <c r="JH61" s="69"/>
      <c r="JI61" s="69"/>
      <c r="JJ61" s="69"/>
      <c r="JK61" s="69"/>
      <c r="JL61" s="69"/>
      <c r="JM61" s="69"/>
      <c r="JN61" s="97"/>
      <c r="JO61" s="79"/>
      <c r="JP61" s="69"/>
      <c r="JQ61" s="69"/>
      <c r="JR61" s="69"/>
      <c r="JS61" s="69"/>
      <c r="JT61" s="69"/>
      <c r="JU61" s="69"/>
      <c r="JV61" s="70"/>
      <c r="JW61" s="79"/>
      <c r="JX61" s="69"/>
      <c r="JY61" s="69"/>
      <c r="JZ61" s="69"/>
      <c r="KA61" s="69"/>
      <c r="KB61" s="69"/>
      <c r="KC61" s="69"/>
      <c r="KD61" s="70"/>
      <c r="KE61" s="110"/>
      <c r="KF61" s="100"/>
      <c r="KG61" s="70"/>
      <c r="KH61" s="79"/>
      <c r="KI61" s="69"/>
      <c r="KJ61" s="69"/>
      <c r="KK61" s="69"/>
      <c r="KL61" s="69"/>
      <c r="KM61" s="69"/>
      <c r="KN61" s="69"/>
      <c r="KO61" s="70"/>
      <c r="KP61" s="79"/>
      <c r="KQ61" s="69"/>
      <c r="KR61" s="69"/>
      <c r="KS61" s="69"/>
      <c r="KT61" s="69"/>
      <c r="KU61" s="69"/>
      <c r="KV61" s="69"/>
      <c r="KW61" s="97"/>
      <c r="KX61" s="79"/>
      <c r="KY61" s="69"/>
      <c r="KZ61" s="69"/>
      <c r="LA61" s="69"/>
      <c r="LB61" s="69"/>
      <c r="LC61" s="69"/>
      <c r="LD61" s="69"/>
      <c r="LE61" s="70"/>
      <c r="LF61" s="79"/>
      <c r="LG61" s="69"/>
      <c r="LH61" s="69"/>
      <c r="LI61" s="69"/>
      <c r="LJ61" s="69"/>
      <c r="LK61" s="69"/>
      <c r="LL61" s="69"/>
      <c r="LM61" s="70"/>
      <c r="LN61" s="110"/>
      <c r="LO61" s="100"/>
      <c r="LP61" s="70"/>
      <c r="LQ61" s="79"/>
      <c r="LR61" s="69"/>
      <c r="LS61" s="69"/>
      <c r="LT61" s="69"/>
      <c r="LU61" s="69"/>
      <c r="LV61" s="69"/>
      <c r="LW61" s="69"/>
      <c r="LX61" s="70"/>
      <c r="LY61" s="79"/>
      <c r="LZ61" s="69"/>
      <c r="MA61" s="69"/>
      <c r="MB61" s="69"/>
      <c r="MC61" s="69"/>
      <c r="MD61" s="69"/>
      <c r="ME61" s="69"/>
      <c r="MF61" s="97"/>
      <c r="MG61" s="79"/>
      <c r="MH61" s="69"/>
      <c r="MI61" s="69"/>
      <c r="MJ61" s="69"/>
      <c r="MK61" s="69"/>
      <c r="ML61" s="69"/>
      <c r="MM61" s="69"/>
      <c r="MN61" s="70"/>
      <c r="MO61" s="79"/>
      <c r="MP61" s="69"/>
      <c r="MQ61" s="69"/>
      <c r="MR61" s="69"/>
      <c r="MS61" s="69"/>
      <c r="MT61" s="69"/>
      <c r="MU61" s="69"/>
      <c r="MV61" s="70"/>
      <c r="MW61" s="110"/>
      <c r="MX61" s="100"/>
      <c r="MY61" s="70"/>
      <c r="MZ61" s="79"/>
      <c r="NA61" s="69"/>
      <c r="NB61" s="69"/>
      <c r="NC61" s="69"/>
      <c r="ND61" s="69"/>
      <c r="NE61" s="69"/>
      <c r="NF61" s="69"/>
      <c r="NG61" s="70"/>
      <c r="NH61" s="79"/>
      <c r="NI61" s="69"/>
      <c r="NJ61" s="69"/>
      <c r="NK61" s="69"/>
      <c r="NL61" s="69"/>
      <c r="NM61" s="69"/>
      <c r="NN61" s="69"/>
      <c r="NO61" s="97"/>
      <c r="NP61" s="79"/>
      <c r="NQ61" s="69"/>
      <c r="NR61" s="69"/>
      <c r="NS61" s="69"/>
      <c r="NT61" s="69"/>
      <c r="NU61" s="69"/>
      <c r="NV61" s="69"/>
      <c r="NW61" s="70"/>
      <c r="NX61" s="79"/>
      <c r="NY61" s="69"/>
      <c r="NZ61" s="69"/>
      <c r="OA61" s="69"/>
      <c r="OB61" s="69"/>
      <c r="OC61" s="69"/>
      <c r="OD61" s="69"/>
      <c r="OE61" s="70"/>
      <c r="OF61" s="110"/>
      <c r="OG61" s="100"/>
      <c r="OH61" s="70"/>
      <c r="OI61" s="79"/>
      <c r="OJ61" s="69"/>
      <c r="OK61" s="69"/>
      <c r="OL61" s="69"/>
      <c r="OM61" s="69"/>
      <c r="ON61" s="69"/>
      <c r="OO61" s="69"/>
      <c r="OP61" s="70"/>
      <c r="OQ61" s="79"/>
      <c r="OR61" s="69"/>
      <c r="OS61" s="69"/>
      <c r="OT61" s="69"/>
      <c r="OU61" s="69"/>
      <c r="OV61" s="69"/>
      <c r="OW61" s="69"/>
      <c r="OX61" s="97"/>
      <c r="OY61" s="79"/>
      <c r="OZ61" s="69"/>
      <c r="PA61" s="69"/>
      <c r="PB61" s="69"/>
      <c r="PC61" s="69"/>
      <c r="PD61" s="69"/>
      <c r="PE61" s="69"/>
      <c r="PF61" s="70"/>
      <c r="PG61" s="79"/>
      <c r="PH61" s="69"/>
      <c r="PI61" s="69"/>
      <c r="PJ61" s="69"/>
      <c r="PK61" s="69"/>
      <c r="PL61" s="69"/>
      <c r="PM61" s="69"/>
      <c r="PN61" s="70"/>
      <c r="PO61" s="110"/>
      <c r="PP61" s="100"/>
      <c r="PQ61" s="70"/>
      <c r="PR61" s="79"/>
      <c r="PS61" s="69"/>
      <c r="PT61" s="69"/>
      <c r="PU61" s="69"/>
      <c r="PV61" s="69"/>
      <c r="PW61" s="69"/>
      <c r="PX61" s="69"/>
      <c r="PY61" s="70"/>
      <c r="PZ61" s="79"/>
      <c r="QA61" s="69"/>
      <c r="QB61" s="69"/>
      <c r="QC61" s="69"/>
      <c r="QD61" s="69"/>
      <c r="QE61" s="69"/>
      <c r="QF61" s="69"/>
      <c r="QG61" s="97"/>
      <c r="QH61" s="79"/>
      <c r="QI61" s="69"/>
      <c r="QJ61" s="69"/>
      <c r="QK61" s="69"/>
      <c r="QL61" s="69"/>
      <c r="QM61" s="69"/>
      <c r="QN61" s="69"/>
      <c r="QO61" s="70"/>
      <c r="QP61" s="79"/>
      <c r="QQ61" s="69"/>
      <c r="QR61" s="69"/>
      <c r="QS61" s="69"/>
      <c r="QT61" s="69"/>
      <c r="QU61" s="69"/>
      <c r="QV61" s="69"/>
      <c r="QW61" s="70"/>
      <c r="QX61" s="110"/>
      <c r="QY61" s="100"/>
      <c r="QZ61" s="70"/>
    </row>
    <row r="62" spans="1:469" ht="13" x14ac:dyDescent="0.3">
      <c r="A62" s="164"/>
      <c r="B62" s="62"/>
      <c r="C62" s="50"/>
      <c r="D62" s="50"/>
      <c r="E62" s="50"/>
      <c r="F62" s="50"/>
      <c r="G62" s="63"/>
      <c r="H62" s="63"/>
      <c r="I62" s="50"/>
      <c r="J62" s="50"/>
      <c r="K62" s="64"/>
      <c r="L62" s="50"/>
      <c r="M62" s="77"/>
      <c r="N62" s="55"/>
      <c r="O62" s="51"/>
      <c r="P62" s="51"/>
      <c r="Q62" s="51"/>
      <c r="R62" s="51"/>
      <c r="S62" s="51"/>
      <c r="T62" s="51"/>
      <c r="U62" s="56"/>
      <c r="V62" s="55"/>
      <c r="W62" s="51"/>
      <c r="X62" s="51"/>
      <c r="Y62" s="51"/>
      <c r="Z62" s="51"/>
      <c r="AA62" s="51"/>
      <c r="AB62" s="51"/>
      <c r="AC62" s="86"/>
      <c r="AD62" s="55"/>
      <c r="AE62" s="51"/>
      <c r="AF62" s="51"/>
      <c r="AG62" s="51"/>
      <c r="AH62" s="51"/>
      <c r="AI62" s="51"/>
      <c r="AJ62" s="51"/>
      <c r="AK62" s="56"/>
      <c r="AL62" s="55"/>
      <c r="AM62" s="51"/>
      <c r="AN62" s="51"/>
      <c r="AO62" s="51"/>
      <c r="AP62" s="51"/>
      <c r="AQ62" s="51"/>
      <c r="AR62" s="51"/>
      <c r="AS62" s="56"/>
      <c r="AT62" s="92"/>
      <c r="AU62" s="49"/>
      <c r="AV62" s="56"/>
      <c r="AW62" s="55"/>
      <c r="AX62" s="51"/>
      <c r="AY62" s="51"/>
      <c r="AZ62" s="51"/>
      <c r="BA62" s="51"/>
      <c r="BB62" s="51"/>
      <c r="BC62" s="51"/>
      <c r="BD62" s="56"/>
      <c r="BE62" s="55"/>
      <c r="BF62" s="51"/>
      <c r="BG62" s="51"/>
      <c r="BH62" s="51"/>
      <c r="BI62" s="51"/>
      <c r="BJ62" s="51"/>
      <c r="BK62" s="51"/>
      <c r="BL62" s="86"/>
      <c r="BM62" s="55"/>
      <c r="BN62" s="51"/>
      <c r="BO62" s="51"/>
      <c r="BP62" s="51"/>
      <c r="BQ62" s="51"/>
      <c r="BR62" s="51"/>
      <c r="BS62" s="51"/>
      <c r="BT62" s="56"/>
      <c r="BU62" s="55"/>
      <c r="BV62" s="51"/>
      <c r="BW62" s="51"/>
      <c r="BX62" s="51"/>
      <c r="BY62" s="51"/>
      <c r="BZ62" s="51"/>
      <c r="CA62" s="51"/>
      <c r="CB62" s="56"/>
      <c r="CC62" s="92"/>
      <c r="CD62" s="49"/>
      <c r="CE62" s="56"/>
      <c r="CF62" s="55"/>
      <c r="CG62" s="51"/>
      <c r="CH62" s="51"/>
      <c r="CI62" s="51"/>
      <c r="CJ62" s="51"/>
      <c r="CK62" s="51"/>
      <c r="CL62" s="51"/>
      <c r="CM62" s="56"/>
      <c r="CN62" s="55"/>
      <c r="CO62" s="51"/>
      <c r="CP62" s="51"/>
      <c r="CQ62" s="51"/>
      <c r="CR62" s="51"/>
      <c r="CS62" s="51"/>
      <c r="CT62" s="51"/>
      <c r="CU62" s="86"/>
      <c r="CV62" s="55"/>
      <c r="CW62" s="51"/>
      <c r="CX62" s="51"/>
      <c r="CY62" s="51"/>
      <c r="CZ62" s="51"/>
      <c r="DA62" s="51"/>
      <c r="DB62" s="51"/>
      <c r="DC62" s="56"/>
      <c r="DD62" s="55"/>
      <c r="DE62" s="51"/>
      <c r="DF62" s="51"/>
      <c r="DG62" s="51"/>
      <c r="DH62" s="51"/>
      <c r="DI62" s="51"/>
      <c r="DJ62" s="51"/>
      <c r="DK62" s="56"/>
      <c r="DL62" s="92"/>
      <c r="DM62" s="49"/>
      <c r="DN62" s="56"/>
      <c r="DO62" s="55"/>
      <c r="DP62" s="51"/>
      <c r="DQ62" s="51"/>
      <c r="DR62" s="51"/>
      <c r="DS62" s="51"/>
      <c r="DT62" s="51"/>
      <c r="DU62" s="51"/>
      <c r="DV62" s="56"/>
      <c r="DW62" s="55"/>
      <c r="DX62" s="51"/>
      <c r="DY62" s="51"/>
      <c r="DZ62" s="51"/>
      <c r="EA62" s="51"/>
      <c r="EB62" s="51"/>
      <c r="EC62" s="51"/>
      <c r="ED62" s="86"/>
      <c r="EE62" s="55"/>
      <c r="EF62" s="51"/>
      <c r="EG62" s="51"/>
      <c r="EH62" s="51"/>
      <c r="EI62" s="51"/>
      <c r="EJ62" s="51"/>
      <c r="EK62" s="51"/>
      <c r="EL62" s="56"/>
      <c r="EM62" s="55"/>
      <c r="EN62" s="51"/>
      <c r="EO62" s="51"/>
      <c r="EP62" s="51"/>
      <c r="EQ62" s="51"/>
      <c r="ER62" s="51"/>
      <c r="ES62" s="51"/>
      <c r="ET62" s="56"/>
      <c r="EU62" s="92"/>
      <c r="EV62" s="49"/>
      <c r="EW62" s="56"/>
      <c r="EX62" s="55"/>
      <c r="EY62" s="51"/>
      <c r="EZ62" s="51"/>
      <c r="FA62" s="51"/>
      <c r="FB62" s="51"/>
      <c r="FC62" s="51"/>
      <c r="FD62" s="51"/>
      <c r="FE62" s="56"/>
      <c r="FF62" s="55"/>
      <c r="FG62" s="51"/>
      <c r="FH62" s="51"/>
      <c r="FI62" s="51"/>
      <c r="FJ62" s="51"/>
      <c r="FK62" s="51"/>
      <c r="FL62" s="51"/>
      <c r="FM62" s="86"/>
      <c r="FN62" s="55"/>
      <c r="FO62" s="51"/>
      <c r="FP62" s="51"/>
      <c r="FQ62" s="51"/>
      <c r="FR62" s="51"/>
      <c r="FS62" s="51"/>
      <c r="FT62" s="51"/>
      <c r="FU62" s="56"/>
      <c r="FV62" s="55"/>
      <c r="FW62" s="51"/>
      <c r="FX62" s="51"/>
      <c r="FY62" s="51"/>
      <c r="FZ62" s="51"/>
      <c r="GA62" s="51"/>
      <c r="GB62" s="51"/>
      <c r="GC62" s="56"/>
      <c r="GD62" s="92"/>
      <c r="GE62" s="49"/>
      <c r="GF62" s="56"/>
      <c r="GG62" s="55"/>
      <c r="GH62" s="51"/>
      <c r="GI62" s="51"/>
      <c r="GJ62" s="51"/>
      <c r="GK62" s="51"/>
      <c r="GL62" s="51"/>
      <c r="GM62" s="51"/>
      <c r="GN62" s="56"/>
      <c r="GO62" s="55"/>
      <c r="GP62" s="51"/>
      <c r="GQ62" s="51"/>
      <c r="GR62" s="51"/>
      <c r="GS62" s="51"/>
      <c r="GT62" s="51"/>
      <c r="GU62" s="51"/>
      <c r="GV62" s="86"/>
      <c r="GW62" s="55"/>
      <c r="GX62" s="51"/>
      <c r="GY62" s="51"/>
      <c r="GZ62" s="51"/>
      <c r="HA62" s="51"/>
      <c r="HB62" s="51"/>
      <c r="HC62" s="51"/>
      <c r="HD62" s="56"/>
      <c r="HE62" s="55"/>
      <c r="HF62" s="51"/>
      <c r="HG62" s="51"/>
      <c r="HH62" s="51"/>
      <c r="HI62" s="51"/>
      <c r="HJ62" s="51"/>
      <c r="HK62" s="51"/>
      <c r="HL62" s="56"/>
      <c r="HM62" s="92"/>
      <c r="HN62" s="49"/>
      <c r="HO62" s="56"/>
      <c r="HP62" s="55"/>
      <c r="HQ62" s="51"/>
      <c r="HR62" s="51"/>
      <c r="HS62" s="51"/>
      <c r="HT62" s="51"/>
      <c r="HU62" s="51"/>
      <c r="HV62" s="51"/>
      <c r="HW62" s="56"/>
      <c r="HX62" s="55"/>
      <c r="HY62" s="51"/>
      <c r="HZ62" s="51"/>
      <c r="IA62" s="51"/>
      <c r="IB62" s="51"/>
      <c r="IC62" s="51"/>
      <c r="ID62" s="51"/>
      <c r="IE62" s="86"/>
      <c r="IF62" s="55"/>
      <c r="IG62" s="51"/>
      <c r="IH62" s="51"/>
      <c r="II62" s="51"/>
      <c r="IJ62" s="51"/>
      <c r="IK62" s="51"/>
      <c r="IL62" s="51"/>
      <c r="IM62" s="56"/>
      <c r="IN62" s="55"/>
      <c r="IO62" s="51"/>
      <c r="IP62" s="51"/>
      <c r="IQ62" s="51"/>
      <c r="IR62" s="51"/>
      <c r="IS62" s="51"/>
      <c r="IT62" s="51"/>
      <c r="IU62" s="56"/>
      <c r="IV62" s="92"/>
      <c r="IW62" s="49"/>
      <c r="IX62" s="56"/>
      <c r="IY62" s="55"/>
      <c r="IZ62" s="51"/>
      <c r="JA62" s="51"/>
      <c r="JB62" s="51"/>
      <c r="JC62" s="51"/>
      <c r="JD62" s="51"/>
      <c r="JE62" s="51"/>
      <c r="JF62" s="56"/>
      <c r="JG62" s="55"/>
      <c r="JH62" s="51"/>
      <c r="JI62" s="51"/>
      <c r="JJ62" s="51"/>
      <c r="JK62" s="51"/>
      <c r="JL62" s="51"/>
      <c r="JM62" s="51"/>
      <c r="JN62" s="86"/>
      <c r="JO62" s="55"/>
      <c r="JP62" s="51"/>
      <c r="JQ62" s="51"/>
      <c r="JR62" s="51"/>
      <c r="JS62" s="51"/>
      <c r="JT62" s="51"/>
      <c r="JU62" s="51"/>
      <c r="JV62" s="56"/>
      <c r="JW62" s="55"/>
      <c r="JX62" s="51"/>
      <c r="JY62" s="51"/>
      <c r="JZ62" s="51"/>
      <c r="KA62" s="51"/>
      <c r="KB62" s="51"/>
      <c r="KC62" s="51"/>
      <c r="KD62" s="56"/>
      <c r="KE62" s="92"/>
      <c r="KF62" s="49"/>
      <c r="KG62" s="56"/>
      <c r="KH62" s="55"/>
      <c r="KI62" s="51"/>
      <c r="KJ62" s="51"/>
      <c r="KK62" s="51"/>
      <c r="KL62" s="51"/>
      <c r="KM62" s="51"/>
      <c r="KN62" s="51"/>
      <c r="KO62" s="56"/>
      <c r="KP62" s="55"/>
      <c r="KQ62" s="51"/>
      <c r="KR62" s="51"/>
      <c r="KS62" s="51"/>
      <c r="KT62" s="51"/>
      <c r="KU62" s="51"/>
      <c r="KV62" s="51"/>
      <c r="KW62" s="86"/>
      <c r="KX62" s="55"/>
      <c r="KY62" s="51"/>
      <c r="KZ62" s="51"/>
      <c r="LA62" s="51"/>
      <c r="LB62" s="51"/>
      <c r="LC62" s="51"/>
      <c r="LD62" s="51"/>
      <c r="LE62" s="56"/>
      <c r="LF62" s="55"/>
      <c r="LG62" s="51"/>
      <c r="LH62" s="51"/>
      <c r="LI62" s="51"/>
      <c r="LJ62" s="51"/>
      <c r="LK62" s="51"/>
      <c r="LL62" s="51"/>
      <c r="LM62" s="56"/>
      <c r="LN62" s="92"/>
      <c r="LO62" s="49"/>
      <c r="LP62" s="56"/>
      <c r="LQ62" s="55"/>
      <c r="LR62" s="51"/>
      <c r="LS62" s="51"/>
      <c r="LT62" s="51"/>
      <c r="LU62" s="51"/>
      <c r="LV62" s="51"/>
      <c r="LW62" s="51"/>
      <c r="LX62" s="56"/>
      <c r="LY62" s="55"/>
      <c r="LZ62" s="51"/>
      <c r="MA62" s="51"/>
      <c r="MB62" s="51"/>
      <c r="MC62" s="51"/>
      <c r="MD62" s="51"/>
      <c r="ME62" s="51"/>
      <c r="MF62" s="86"/>
      <c r="MG62" s="55"/>
      <c r="MH62" s="51"/>
      <c r="MI62" s="51"/>
      <c r="MJ62" s="51"/>
      <c r="MK62" s="51"/>
      <c r="ML62" s="51"/>
      <c r="MM62" s="51"/>
      <c r="MN62" s="56"/>
      <c r="MO62" s="55"/>
      <c r="MP62" s="51"/>
      <c r="MQ62" s="51"/>
      <c r="MR62" s="51"/>
      <c r="MS62" s="51"/>
      <c r="MT62" s="51"/>
      <c r="MU62" s="51"/>
      <c r="MV62" s="56"/>
      <c r="MW62" s="92"/>
      <c r="MX62" s="49"/>
      <c r="MY62" s="56"/>
      <c r="MZ62" s="55"/>
      <c r="NA62" s="51"/>
      <c r="NB62" s="51"/>
      <c r="NC62" s="51"/>
      <c r="ND62" s="51"/>
      <c r="NE62" s="51"/>
      <c r="NF62" s="51"/>
      <c r="NG62" s="56"/>
      <c r="NH62" s="55"/>
      <c r="NI62" s="51"/>
      <c r="NJ62" s="51"/>
      <c r="NK62" s="51"/>
      <c r="NL62" s="51"/>
      <c r="NM62" s="51"/>
      <c r="NN62" s="51"/>
      <c r="NO62" s="86"/>
      <c r="NP62" s="55"/>
      <c r="NQ62" s="51"/>
      <c r="NR62" s="51"/>
      <c r="NS62" s="51"/>
      <c r="NT62" s="51"/>
      <c r="NU62" s="51"/>
      <c r="NV62" s="51"/>
      <c r="NW62" s="56"/>
      <c r="NX62" s="55"/>
      <c r="NY62" s="51"/>
      <c r="NZ62" s="51"/>
      <c r="OA62" s="51"/>
      <c r="OB62" s="51"/>
      <c r="OC62" s="51"/>
      <c r="OD62" s="51"/>
      <c r="OE62" s="56"/>
      <c r="OF62" s="92"/>
      <c r="OG62" s="49"/>
      <c r="OH62" s="56"/>
      <c r="OI62" s="55"/>
      <c r="OJ62" s="51"/>
      <c r="OK62" s="51"/>
      <c r="OL62" s="51"/>
      <c r="OM62" s="51"/>
      <c r="ON62" s="51"/>
      <c r="OO62" s="51"/>
      <c r="OP62" s="56"/>
      <c r="OQ62" s="55"/>
      <c r="OR62" s="51"/>
      <c r="OS62" s="51"/>
      <c r="OT62" s="51"/>
      <c r="OU62" s="51"/>
      <c r="OV62" s="51"/>
      <c r="OW62" s="51"/>
      <c r="OX62" s="86"/>
      <c r="OY62" s="55"/>
      <c r="OZ62" s="51"/>
      <c r="PA62" s="51"/>
      <c r="PB62" s="51"/>
      <c r="PC62" s="51"/>
      <c r="PD62" s="51"/>
      <c r="PE62" s="51"/>
      <c r="PF62" s="56"/>
      <c r="PG62" s="55"/>
      <c r="PH62" s="51"/>
      <c r="PI62" s="51"/>
      <c r="PJ62" s="51"/>
      <c r="PK62" s="51"/>
      <c r="PL62" s="51"/>
      <c r="PM62" s="51"/>
      <c r="PN62" s="56"/>
      <c r="PO62" s="92"/>
      <c r="PP62" s="49"/>
      <c r="PQ62" s="56"/>
      <c r="PR62" s="55"/>
      <c r="PS62" s="51"/>
      <c r="PT62" s="51"/>
      <c r="PU62" s="51"/>
      <c r="PV62" s="51"/>
      <c r="PW62" s="51"/>
      <c r="PX62" s="51"/>
      <c r="PY62" s="56"/>
      <c r="PZ62" s="55"/>
      <c r="QA62" s="51"/>
      <c r="QB62" s="51"/>
      <c r="QC62" s="51"/>
      <c r="QD62" s="51"/>
      <c r="QE62" s="51"/>
      <c r="QF62" s="51"/>
      <c r="QG62" s="86"/>
      <c r="QH62" s="55"/>
      <c r="QI62" s="51"/>
      <c r="QJ62" s="51"/>
      <c r="QK62" s="51"/>
      <c r="QL62" s="51"/>
      <c r="QM62" s="51"/>
      <c r="QN62" s="51"/>
      <c r="QO62" s="56"/>
      <c r="QP62" s="55"/>
      <c r="QQ62" s="51"/>
      <c r="QR62" s="51"/>
      <c r="QS62" s="51"/>
      <c r="QT62" s="51"/>
      <c r="QU62" s="51"/>
      <c r="QV62" s="51"/>
      <c r="QW62" s="56"/>
      <c r="QX62" s="92"/>
      <c r="QY62" s="49"/>
      <c r="QZ62" s="56"/>
    </row>
    <row r="63" spans="1:469" s="72" customFormat="1" ht="13" x14ac:dyDescent="0.3">
      <c r="A63" s="164"/>
      <c r="B63" s="65"/>
      <c r="C63" s="66"/>
      <c r="D63" s="66"/>
      <c r="E63" s="66"/>
      <c r="F63" s="66"/>
      <c r="G63" s="67"/>
      <c r="H63" s="67"/>
      <c r="I63" s="66"/>
      <c r="J63" s="66"/>
      <c r="K63" s="68"/>
      <c r="L63" s="66"/>
      <c r="M63" s="78"/>
      <c r="N63" s="79"/>
      <c r="O63" s="69"/>
      <c r="P63" s="69"/>
      <c r="Q63" s="69"/>
      <c r="R63" s="69"/>
      <c r="S63" s="69"/>
      <c r="T63" s="69"/>
      <c r="U63" s="70"/>
      <c r="V63" s="79"/>
      <c r="W63" s="69"/>
      <c r="X63" s="69"/>
      <c r="Y63" s="69"/>
      <c r="Z63" s="69"/>
      <c r="AA63" s="69"/>
      <c r="AB63" s="69"/>
      <c r="AC63" s="97"/>
      <c r="AD63" s="79"/>
      <c r="AE63" s="69"/>
      <c r="AF63" s="69"/>
      <c r="AG63" s="69"/>
      <c r="AH63" s="69"/>
      <c r="AI63" s="69"/>
      <c r="AJ63" s="69"/>
      <c r="AK63" s="70"/>
      <c r="AL63" s="79"/>
      <c r="AM63" s="69"/>
      <c r="AN63" s="69"/>
      <c r="AO63" s="69"/>
      <c r="AP63" s="69"/>
      <c r="AQ63" s="69"/>
      <c r="AR63" s="69"/>
      <c r="AS63" s="70"/>
      <c r="AT63" s="110"/>
      <c r="AU63" s="100"/>
      <c r="AV63" s="70"/>
      <c r="AW63" s="79"/>
      <c r="AX63" s="69"/>
      <c r="AY63" s="69"/>
      <c r="AZ63" s="69"/>
      <c r="BA63" s="69"/>
      <c r="BB63" s="69"/>
      <c r="BC63" s="69"/>
      <c r="BD63" s="70"/>
      <c r="BE63" s="79"/>
      <c r="BF63" s="69"/>
      <c r="BG63" s="69"/>
      <c r="BH63" s="69"/>
      <c r="BI63" s="69"/>
      <c r="BJ63" s="69"/>
      <c r="BK63" s="69"/>
      <c r="BL63" s="97"/>
      <c r="BM63" s="79"/>
      <c r="BN63" s="69"/>
      <c r="BO63" s="69"/>
      <c r="BP63" s="69"/>
      <c r="BQ63" s="69"/>
      <c r="BR63" s="69"/>
      <c r="BS63" s="69"/>
      <c r="BT63" s="70"/>
      <c r="BU63" s="79"/>
      <c r="BV63" s="69"/>
      <c r="BW63" s="69"/>
      <c r="BX63" s="69"/>
      <c r="BY63" s="69"/>
      <c r="BZ63" s="69"/>
      <c r="CA63" s="69"/>
      <c r="CB63" s="70"/>
      <c r="CC63" s="110"/>
      <c r="CD63" s="100"/>
      <c r="CE63" s="70"/>
      <c r="CF63" s="79"/>
      <c r="CG63" s="69"/>
      <c r="CH63" s="69"/>
      <c r="CI63" s="69"/>
      <c r="CJ63" s="69"/>
      <c r="CK63" s="69"/>
      <c r="CL63" s="69"/>
      <c r="CM63" s="70"/>
      <c r="CN63" s="79"/>
      <c r="CO63" s="69"/>
      <c r="CP63" s="69"/>
      <c r="CQ63" s="69"/>
      <c r="CR63" s="69"/>
      <c r="CS63" s="69"/>
      <c r="CT63" s="69"/>
      <c r="CU63" s="97"/>
      <c r="CV63" s="79"/>
      <c r="CW63" s="69"/>
      <c r="CX63" s="69"/>
      <c r="CY63" s="69"/>
      <c r="CZ63" s="69"/>
      <c r="DA63" s="69"/>
      <c r="DB63" s="69"/>
      <c r="DC63" s="70"/>
      <c r="DD63" s="79"/>
      <c r="DE63" s="69"/>
      <c r="DF63" s="69"/>
      <c r="DG63" s="69"/>
      <c r="DH63" s="69"/>
      <c r="DI63" s="69"/>
      <c r="DJ63" s="69"/>
      <c r="DK63" s="70"/>
      <c r="DL63" s="110"/>
      <c r="DM63" s="100"/>
      <c r="DN63" s="70"/>
      <c r="DO63" s="79"/>
      <c r="DP63" s="69"/>
      <c r="DQ63" s="69"/>
      <c r="DR63" s="69"/>
      <c r="DS63" s="69"/>
      <c r="DT63" s="69"/>
      <c r="DU63" s="69"/>
      <c r="DV63" s="70"/>
      <c r="DW63" s="79"/>
      <c r="DX63" s="69"/>
      <c r="DY63" s="69"/>
      <c r="DZ63" s="69"/>
      <c r="EA63" s="69"/>
      <c r="EB63" s="69"/>
      <c r="EC63" s="69"/>
      <c r="ED63" s="97"/>
      <c r="EE63" s="79"/>
      <c r="EF63" s="69"/>
      <c r="EG63" s="69"/>
      <c r="EH63" s="69"/>
      <c r="EI63" s="69"/>
      <c r="EJ63" s="69"/>
      <c r="EK63" s="69"/>
      <c r="EL63" s="70"/>
      <c r="EM63" s="79"/>
      <c r="EN63" s="69"/>
      <c r="EO63" s="69"/>
      <c r="EP63" s="69"/>
      <c r="EQ63" s="69"/>
      <c r="ER63" s="69"/>
      <c r="ES63" s="69"/>
      <c r="ET63" s="70"/>
      <c r="EU63" s="110"/>
      <c r="EV63" s="100"/>
      <c r="EW63" s="70"/>
      <c r="EX63" s="79"/>
      <c r="EY63" s="69"/>
      <c r="EZ63" s="69"/>
      <c r="FA63" s="69"/>
      <c r="FB63" s="69"/>
      <c r="FC63" s="69"/>
      <c r="FD63" s="69"/>
      <c r="FE63" s="70"/>
      <c r="FF63" s="79"/>
      <c r="FG63" s="69"/>
      <c r="FH63" s="69"/>
      <c r="FI63" s="69"/>
      <c r="FJ63" s="69"/>
      <c r="FK63" s="69"/>
      <c r="FL63" s="69"/>
      <c r="FM63" s="97"/>
      <c r="FN63" s="79"/>
      <c r="FO63" s="69"/>
      <c r="FP63" s="69"/>
      <c r="FQ63" s="69"/>
      <c r="FR63" s="69"/>
      <c r="FS63" s="69"/>
      <c r="FT63" s="69"/>
      <c r="FU63" s="70"/>
      <c r="FV63" s="79"/>
      <c r="FW63" s="69"/>
      <c r="FX63" s="69"/>
      <c r="FY63" s="69"/>
      <c r="FZ63" s="69"/>
      <c r="GA63" s="69"/>
      <c r="GB63" s="69"/>
      <c r="GC63" s="70"/>
      <c r="GD63" s="110"/>
      <c r="GE63" s="100"/>
      <c r="GF63" s="70"/>
      <c r="GG63" s="79"/>
      <c r="GH63" s="69"/>
      <c r="GI63" s="69"/>
      <c r="GJ63" s="69"/>
      <c r="GK63" s="69"/>
      <c r="GL63" s="69"/>
      <c r="GM63" s="69"/>
      <c r="GN63" s="70"/>
      <c r="GO63" s="79"/>
      <c r="GP63" s="69"/>
      <c r="GQ63" s="69"/>
      <c r="GR63" s="69"/>
      <c r="GS63" s="69"/>
      <c r="GT63" s="69"/>
      <c r="GU63" s="69"/>
      <c r="GV63" s="97"/>
      <c r="GW63" s="79"/>
      <c r="GX63" s="69"/>
      <c r="GY63" s="69"/>
      <c r="GZ63" s="69"/>
      <c r="HA63" s="69"/>
      <c r="HB63" s="69"/>
      <c r="HC63" s="69"/>
      <c r="HD63" s="70"/>
      <c r="HE63" s="79"/>
      <c r="HF63" s="69"/>
      <c r="HG63" s="69"/>
      <c r="HH63" s="69"/>
      <c r="HI63" s="69"/>
      <c r="HJ63" s="69"/>
      <c r="HK63" s="69"/>
      <c r="HL63" s="70"/>
      <c r="HM63" s="110"/>
      <c r="HN63" s="100"/>
      <c r="HO63" s="70"/>
      <c r="HP63" s="79"/>
      <c r="HQ63" s="69"/>
      <c r="HR63" s="69"/>
      <c r="HS63" s="69"/>
      <c r="HT63" s="69"/>
      <c r="HU63" s="69"/>
      <c r="HV63" s="69"/>
      <c r="HW63" s="70"/>
      <c r="HX63" s="79"/>
      <c r="HY63" s="69"/>
      <c r="HZ63" s="69"/>
      <c r="IA63" s="69"/>
      <c r="IB63" s="69"/>
      <c r="IC63" s="69"/>
      <c r="ID63" s="69"/>
      <c r="IE63" s="97"/>
      <c r="IF63" s="79"/>
      <c r="IG63" s="69"/>
      <c r="IH63" s="69"/>
      <c r="II63" s="69"/>
      <c r="IJ63" s="69"/>
      <c r="IK63" s="69"/>
      <c r="IL63" s="69"/>
      <c r="IM63" s="70"/>
      <c r="IN63" s="79"/>
      <c r="IO63" s="69"/>
      <c r="IP63" s="69"/>
      <c r="IQ63" s="69"/>
      <c r="IR63" s="69"/>
      <c r="IS63" s="69"/>
      <c r="IT63" s="69"/>
      <c r="IU63" s="70"/>
      <c r="IV63" s="110"/>
      <c r="IW63" s="100"/>
      <c r="IX63" s="70"/>
      <c r="IY63" s="79"/>
      <c r="IZ63" s="69"/>
      <c r="JA63" s="69"/>
      <c r="JB63" s="69"/>
      <c r="JC63" s="69"/>
      <c r="JD63" s="69"/>
      <c r="JE63" s="69"/>
      <c r="JF63" s="70"/>
      <c r="JG63" s="79"/>
      <c r="JH63" s="69"/>
      <c r="JI63" s="69"/>
      <c r="JJ63" s="69"/>
      <c r="JK63" s="69"/>
      <c r="JL63" s="69"/>
      <c r="JM63" s="69"/>
      <c r="JN63" s="97"/>
      <c r="JO63" s="79"/>
      <c r="JP63" s="69"/>
      <c r="JQ63" s="69"/>
      <c r="JR63" s="69"/>
      <c r="JS63" s="69"/>
      <c r="JT63" s="69"/>
      <c r="JU63" s="69"/>
      <c r="JV63" s="70"/>
      <c r="JW63" s="79"/>
      <c r="JX63" s="69"/>
      <c r="JY63" s="69"/>
      <c r="JZ63" s="69"/>
      <c r="KA63" s="69"/>
      <c r="KB63" s="69"/>
      <c r="KC63" s="69"/>
      <c r="KD63" s="70"/>
      <c r="KE63" s="110"/>
      <c r="KF63" s="100"/>
      <c r="KG63" s="70"/>
      <c r="KH63" s="79"/>
      <c r="KI63" s="69"/>
      <c r="KJ63" s="69"/>
      <c r="KK63" s="69"/>
      <c r="KL63" s="69"/>
      <c r="KM63" s="69"/>
      <c r="KN63" s="69"/>
      <c r="KO63" s="70"/>
      <c r="KP63" s="79"/>
      <c r="KQ63" s="69"/>
      <c r="KR63" s="69"/>
      <c r="KS63" s="69"/>
      <c r="KT63" s="69"/>
      <c r="KU63" s="69"/>
      <c r="KV63" s="69"/>
      <c r="KW63" s="97"/>
      <c r="KX63" s="79"/>
      <c r="KY63" s="69"/>
      <c r="KZ63" s="69"/>
      <c r="LA63" s="69"/>
      <c r="LB63" s="69"/>
      <c r="LC63" s="69"/>
      <c r="LD63" s="69"/>
      <c r="LE63" s="70"/>
      <c r="LF63" s="79"/>
      <c r="LG63" s="69"/>
      <c r="LH63" s="69"/>
      <c r="LI63" s="69"/>
      <c r="LJ63" s="69"/>
      <c r="LK63" s="69"/>
      <c r="LL63" s="69"/>
      <c r="LM63" s="70"/>
      <c r="LN63" s="110"/>
      <c r="LO63" s="100"/>
      <c r="LP63" s="70"/>
      <c r="LQ63" s="79"/>
      <c r="LR63" s="69"/>
      <c r="LS63" s="69"/>
      <c r="LT63" s="69"/>
      <c r="LU63" s="69"/>
      <c r="LV63" s="69"/>
      <c r="LW63" s="69"/>
      <c r="LX63" s="70"/>
      <c r="LY63" s="79"/>
      <c r="LZ63" s="69"/>
      <c r="MA63" s="69"/>
      <c r="MB63" s="69"/>
      <c r="MC63" s="69"/>
      <c r="MD63" s="69"/>
      <c r="ME63" s="69"/>
      <c r="MF63" s="97"/>
      <c r="MG63" s="79"/>
      <c r="MH63" s="69"/>
      <c r="MI63" s="69"/>
      <c r="MJ63" s="69"/>
      <c r="MK63" s="69"/>
      <c r="ML63" s="69"/>
      <c r="MM63" s="69"/>
      <c r="MN63" s="70"/>
      <c r="MO63" s="79"/>
      <c r="MP63" s="69"/>
      <c r="MQ63" s="69"/>
      <c r="MR63" s="69"/>
      <c r="MS63" s="69"/>
      <c r="MT63" s="69"/>
      <c r="MU63" s="69"/>
      <c r="MV63" s="70"/>
      <c r="MW63" s="110"/>
      <c r="MX63" s="100"/>
      <c r="MY63" s="70"/>
      <c r="MZ63" s="79"/>
      <c r="NA63" s="69"/>
      <c r="NB63" s="69"/>
      <c r="NC63" s="69"/>
      <c r="ND63" s="69"/>
      <c r="NE63" s="69"/>
      <c r="NF63" s="69"/>
      <c r="NG63" s="70"/>
      <c r="NH63" s="79"/>
      <c r="NI63" s="69"/>
      <c r="NJ63" s="69"/>
      <c r="NK63" s="69"/>
      <c r="NL63" s="69"/>
      <c r="NM63" s="69"/>
      <c r="NN63" s="69"/>
      <c r="NO63" s="97"/>
      <c r="NP63" s="79"/>
      <c r="NQ63" s="69"/>
      <c r="NR63" s="69"/>
      <c r="NS63" s="69"/>
      <c r="NT63" s="69"/>
      <c r="NU63" s="69"/>
      <c r="NV63" s="69"/>
      <c r="NW63" s="70"/>
      <c r="NX63" s="79"/>
      <c r="NY63" s="69"/>
      <c r="NZ63" s="69"/>
      <c r="OA63" s="69"/>
      <c r="OB63" s="69"/>
      <c r="OC63" s="69"/>
      <c r="OD63" s="69"/>
      <c r="OE63" s="70"/>
      <c r="OF63" s="110"/>
      <c r="OG63" s="100"/>
      <c r="OH63" s="70"/>
      <c r="OI63" s="79"/>
      <c r="OJ63" s="69"/>
      <c r="OK63" s="69"/>
      <c r="OL63" s="69"/>
      <c r="OM63" s="69"/>
      <c r="ON63" s="69"/>
      <c r="OO63" s="69"/>
      <c r="OP63" s="70"/>
      <c r="OQ63" s="79"/>
      <c r="OR63" s="69"/>
      <c r="OS63" s="69"/>
      <c r="OT63" s="69"/>
      <c r="OU63" s="69"/>
      <c r="OV63" s="69"/>
      <c r="OW63" s="69"/>
      <c r="OX63" s="97"/>
      <c r="OY63" s="79"/>
      <c r="OZ63" s="69"/>
      <c r="PA63" s="69"/>
      <c r="PB63" s="69"/>
      <c r="PC63" s="69"/>
      <c r="PD63" s="69"/>
      <c r="PE63" s="69"/>
      <c r="PF63" s="70"/>
      <c r="PG63" s="79"/>
      <c r="PH63" s="69"/>
      <c r="PI63" s="69"/>
      <c r="PJ63" s="69"/>
      <c r="PK63" s="69"/>
      <c r="PL63" s="69"/>
      <c r="PM63" s="69"/>
      <c r="PN63" s="70"/>
      <c r="PO63" s="110"/>
      <c r="PP63" s="100"/>
      <c r="PQ63" s="70"/>
      <c r="PR63" s="79"/>
      <c r="PS63" s="69"/>
      <c r="PT63" s="69"/>
      <c r="PU63" s="69"/>
      <c r="PV63" s="69"/>
      <c r="PW63" s="69"/>
      <c r="PX63" s="69"/>
      <c r="PY63" s="70"/>
      <c r="PZ63" s="79"/>
      <c r="QA63" s="69"/>
      <c r="QB63" s="69"/>
      <c r="QC63" s="69"/>
      <c r="QD63" s="69"/>
      <c r="QE63" s="69"/>
      <c r="QF63" s="69"/>
      <c r="QG63" s="97"/>
      <c r="QH63" s="79"/>
      <c r="QI63" s="69"/>
      <c r="QJ63" s="69"/>
      <c r="QK63" s="69"/>
      <c r="QL63" s="69"/>
      <c r="QM63" s="69"/>
      <c r="QN63" s="69"/>
      <c r="QO63" s="70"/>
      <c r="QP63" s="79"/>
      <c r="QQ63" s="69"/>
      <c r="QR63" s="69"/>
      <c r="QS63" s="69"/>
      <c r="QT63" s="69"/>
      <c r="QU63" s="69"/>
      <c r="QV63" s="69"/>
      <c r="QW63" s="70"/>
      <c r="QX63" s="110"/>
      <c r="QY63" s="100"/>
      <c r="QZ63" s="70"/>
    </row>
    <row r="64" spans="1:469" ht="13" x14ac:dyDescent="0.3">
      <c r="A64" s="164"/>
      <c r="B64" s="62"/>
      <c r="C64" s="50"/>
      <c r="D64" s="50"/>
      <c r="E64" s="50"/>
      <c r="F64" s="50"/>
      <c r="G64" s="63"/>
      <c r="H64" s="63"/>
      <c r="I64" s="50"/>
      <c r="J64" s="50"/>
      <c r="K64" s="64"/>
      <c r="L64" s="50"/>
      <c r="M64" s="77"/>
      <c r="N64" s="55"/>
      <c r="O64" s="51"/>
      <c r="P64" s="51"/>
      <c r="Q64" s="51"/>
      <c r="R64" s="51"/>
      <c r="S64" s="51"/>
      <c r="T64" s="51"/>
      <c r="U64" s="56"/>
      <c r="V64" s="55"/>
      <c r="W64" s="51"/>
      <c r="X64" s="51"/>
      <c r="Y64" s="51"/>
      <c r="Z64" s="51"/>
      <c r="AA64" s="51"/>
      <c r="AB64" s="51"/>
      <c r="AC64" s="86"/>
      <c r="AD64" s="55"/>
      <c r="AE64" s="51"/>
      <c r="AF64" s="51"/>
      <c r="AG64" s="51"/>
      <c r="AH64" s="51"/>
      <c r="AI64" s="51"/>
      <c r="AJ64" s="51"/>
      <c r="AK64" s="56"/>
      <c r="AL64" s="55"/>
      <c r="AM64" s="51"/>
      <c r="AN64" s="51"/>
      <c r="AO64" s="51"/>
      <c r="AP64" s="51"/>
      <c r="AQ64" s="51"/>
      <c r="AR64" s="51"/>
      <c r="AS64" s="56"/>
      <c r="AT64" s="92"/>
      <c r="AU64" s="49"/>
      <c r="AV64" s="56"/>
      <c r="AW64" s="55"/>
      <c r="AX64" s="51"/>
      <c r="AY64" s="51"/>
      <c r="AZ64" s="51"/>
      <c r="BA64" s="51"/>
      <c r="BB64" s="51"/>
      <c r="BC64" s="51"/>
      <c r="BD64" s="56"/>
      <c r="BE64" s="55"/>
      <c r="BF64" s="51"/>
      <c r="BG64" s="51"/>
      <c r="BH64" s="51"/>
      <c r="BI64" s="51"/>
      <c r="BJ64" s="51"/>
      <c r="BK64" s="51"/>
      <c r="BL64" s="86"/>
      <c r="BM64" s="55"/>
      <c r="BN64" s="51"/>
      <c r="BO64" s="51"/>
      <c r="BP64" s="51"/>
      <c r="BQ64" s="51"/>
      <c r="BR64" s="51"/>
      <c r="BS64" s="51"/>
      <c r="BT64" s="56"/>
      <c r="BU64" s="55"/>
      <c r="BV64" s="51"/>
      <c r="BW64" s="51"/>
      <c r="BX64" s="51"/>
      <c r="BY64" s="51"/>
      <c r="BZ64" s="51"/>
      <c r="CA64" s="51"/>
      <c r="CB64" s="56"/>
      <c r="CC64" s="92"/>
      <c r="CD64" s="49"/>
      <c r="CE64" s="56"/>
      <c r="CF64" s="55"/>
      <c r="CG64" s="51"/>
      <c r="CH64" s="51"/>
      <c r="CI64" s="51"/>
      <c r="CJ64" s="51"/>
      <c r="CK64" s="51"/>
      <c r="CL64" s="51"/>
      <c r="CM64" s="56"/>
      <c r="CN64" s="55"/>
      <c r="CO64" s="51"/>
      <c r="CP64" s="51"/>
      <c r="CQ64" s="51"/>
      <c r="CR64" s="51"/>
      <c r="CS64" s="51"/>
      <c r="CT64" s="51"/>
      <c r="CU64" s="86"/>
      <c r="CV64" s="55"/>
      <c r="CW64" s="51"/>
      <c r="CX64" s="51"/>
      <c r="CY64" s="51"/>
      <c r="CZ64" s="51"/>
      <c r="DA64" s="51"/>
      <c r="DB64" s="51"/>
      <c r="DC64" s="56"/>
      <c r="DD64" s="55"/>
      <c r="DE64" s="51"/>
      <c r="DF64" s="51"/>
      <c r="DG64" s="51"/>
      <c r="DH64" s="51"/>
      <c r="DI64" s="51"/>
      <c r="DJ64" s="51"/>
      <c r="DK64" s="56"/>
      <c r="DL64" s="92"/>
      <c r="DM64" s="49"/>
      <c r="DN64" s="56"/>
      <c r="DO64" s="55"/>
      <c r="DP64" s="51"/>
      <c r="DQ64" s="51"/>
      <c r="DR64" s="51"/>
      <c r="DS64" s="51"/>
      <c r="DT64" s="51"/>
      <c r="DU64" s="51"/>
      <c r="DV64" s="56"/>
      <c r="DW64" s="55"/>
      <c r="DX64" s="51"/>
      <c r="DY64" s="51"/>
      <c r="DZ64" s="51"/>
      <c r="EA64" s="51"/>
      <c r="EB64" s="51"/>
      <c r="EC64" s="51"/>
      <c r="ED64" s="86"/>
      <c r="EE64" s="55"/>
      <c r="EF64" s="51"/>
      <c r="EG64" s="51"/>
      <c r="EH64" s="51"/>
      <c r="EI64" s="51"/>
      <c r="EJ64" s="51"/>
      <c r="EK64" s="51"/>
      <c r="EL64" s="56"/>
      <c r="EM64" s="55"/>
      <c r="EN64" s="51"/>
      <c r="EO64" s="51"/>
      <c r="EP64" s="51"/>
      <c r="EQ64" s="51"/>
      <c r="ER64" s="51"/>
      <c r="ES64" s="51"/>
      <c r="ET64" s="56"/>
      <c r="EU64" s="92"/>
      <c r="EV64" s="49"/>
      <c r="EW64" s="56"/>
      <c r="EX64" s="55"/>
      <c r="EY64" s="51"/>
      <c r="EZ64" s="51"/>
      <c r="FA64" s="51"/>
      <c r="FB64" s="51"/>
      <c r="FC64" s="51"/>
      <c r="FD64" s="51"/>
      <c r="FE64" s="56"/>
      <c r="FF64" s="55"/>
      <c r="FG64" s="51"/>
      <c r="FH64" s="51"/>
      <c r="FI64" s="51"/>
      <c r="FJ64" s="51"/>
      <c r="FK64" s="51"/>
      <c r="FL64" s="51"/>
      <c r="FM64" s="86"/>
      <c r="FN64" s="55"/>
      <c r="FO64" s="51"/>
      <c r="FP64" s="51"/>
      <c r="FQ64" s="51"/>
      <c r="FR64" s="51"/>
      <c r="FS64" s="51"/>
      <c r="FT64" s="51"/>
      <c r="FU64" s="56"/>
      <c r="FV64" s="55"/>
      <c r="FW64" s="51"/>
      <c r="FX64" s="51"/>
      <c r="FY64" s="51"/>
      <c r="FZ64" s="51"/>
      <c r="GA64" s="51"/>
      <c r="GB64" s="51"/>
      <c r="GC64" s="56"/>
      <c r="GD64" s="92"/>
      <c r="GE64" s="49"/>
      <c r="GF64" s="56"/>
      <c r="GG64" s="55"/>
      <c r="GH64" s="51"/>
      <c r="GI64" s="51"/>
      <c r="GJ64" s="51"/>
      <c r="GK64" s="51"/>
      <c r="GL64" s="51"/>
      <c r="GM64" s="51"/>
      <c r="GN64" s="56"/>
      <c r="GO64" s="55"/>
      <c r="GP64" s="51"/>
      <c r="GQ64" s="51"/>
      <c r="GR64" s="51"/>
      <c r="GS64" s="51"/>
      <c r="GT64" s="51"/>
      <c r="GU64" s="51"/>
      <c r="GV64" s="86"/>
      <c r="GW64" s="55"/>
      <c r="GX64" s="51"/>
      <c r="GY64" s="51"/>
      <c r="GZ64" s="51"/>
      <c r="HA64" s="51"/>
      <c r="HB64" s="51"/>
      <c r="HC64" s="51"/>
      <c r="HD64" s="56"/>
      <c r="HE64" s="55"/>
      <c r="HF64" s="51"/>
      <c r="HG64" s="51"/>
      <c r="HH64" s="51"/>
      <c r="HI64" s="51"/>
      <c r="HJ64" s="51"/>
      <c r="HK64" s="51"/>
      <c r="HL64" s="56"/>
      <c r="HM64" s="92"/>
      <c r="HN64" s="49"/>
      <c r="HO64" s="56"/>
      <c r="HP64" s="55"/>
      <c r="HQ64" s="51"/>
      <c r="HR64" s="51"/>
      <c r="HS64" s="51"/>
      <c r="HT64" s="51"/>
      <c r="HU64" s="51"/>
      <c r="HV64" s="51"/>
      <c r="HW64" s="56"/>
      <c r="HX64" s="55"/>
      <c r="HY64" s="51"/>
      <c r="HZ64" s="51"/>
      <c r="IA64" s="51"/>
      <c r="IB64" s="51"/>
      <c r="IC64" s="51"/>
      <c r="ID64" s="51"/>
      <c r="IE64" s="86"/>
      <c r="IF64" s="55"/>
      <c r="IG64" s="51"/>
      <c r="IH64" s="51"/>
      <c r="II64" s="51"/>
      <c r="IJ64" s="51"/>
      <c r="IK64" s="51"/>
      <c r="IL64" s="51"/>
      <c r="IM64" s="56"/>
      <c r="IN64" s="55"/>
      <c r="IO64" s="51"/>
      <c r="IP64" s="51"/>
      <c r="IQ64" s="51"/>
      <c r="IR64" s="51"/>
      <c r="IS64" s="51"/>
      <c r="IT64" s="51"/>
      <c r="IU64" s="56"/>
      <c r="IV64" s="92"/>
      <c r="IW64" s="49"/>
      <c r="IX64" s="56"/>
      <c r="IY64" s="55"/>
      <c r="IZ64" s="51"/>
      <c r="JA64" s="51"/>
      <c r="JB64" s="51"/>
      <c r="JC64" s="51"/>
      <c r="JD64" s="51"/>
      <c r="JE64" s="51"/>
      <c r="JF64" s="56"/>
      <c r="JG64" s="55"/>
      <c r="JH64" s="51"/>
      <c r="JI64" s="51"/>
      <c r="JJ64" s="51"/>
      <c r="JK64" s="51"/>
      <c r="JL64" s="51"/>
      <c r="JM64" s="51"/>
      <c r="JN64" s="86"/>
      <c r="JO64" s="55"/>
      <c r="JP64" s="51"/>
      <c r="JQ64" s="51"/>
      <c r="JR64" s="51"/>
      <c r="JS64" s="51"/>
      <c r="JT64" s="51"/>
      <c r="JU64" s="51"/>
      <c r="JV64" s="56"/>
      <c r="JW64" s="55"/>
      <c r="JX64" s="51"/>
      <c r="JY64" s="51"/>
      <c r="JZ64" s="51"/>
      <c r="KA64" s="51"/>
      <c r="KB64" s="51"/>
      <c r="KC64" s="51"/>
      <c r="KD64" s="56"/>
      <c r="KE64" s="92"/>
      <c r="KF64" s="49"/>
      <c r="KG64" s="56"/>
      <c r="KH64" s="55"/>
      <c r="KI64" s="51"/>
      <c r="KJ64" s="51"/>
      <c r="KK64" s="51"/>
      <c r="KL64" s="51"/>
      <c r="KM64" s="51"/>
      <c r="KN64" s="51"/>
      <c r="KO64" s="56"/>
      <c r="KP64" s="55"/>
      <c r="KQ64" s="51"/>
      <c r="KR64" s="51"/>
      <c r="KS64" s="51"/>
      <c r="KT64" s="51"/>
      <c r="KU64" s="51"/>
      <c r="KV64" s="51"/>
      <c r="KW64" s="86"/>
      <c r="KX64" s="55"/>
      <c r="KY64" s="51"/>
      <c r="KZ64" s="51"/>
      <c r="LA64" s="51"/>
      <c r="LB64" s="51"/>
      <c r="LC64" s="51"/>
      <c r="LD64" s="51"/>
      <c r="LE64" s="56"/>
      <c r="LF64" s="55"/>
      <c r="LG64" s="51"/>
      <c r="LH64" s="51"/>
      <c r="LI64" s="51"/>
      <c r="LJ64" s="51"/>
      <c r="LK64" s="51"/>
      <c r="LL64" s="51"/>
      <c r="LM64" s="56"/>
      <c r="LN64" s="92"/>
      <c r="LO64" s="49"/>
      <c r="LP64" s="56"/>
      <c r="LQ64" s="55"/>
      <c r="LR64" s="51"/>
      <c r="LS64" s="51"/>
      <c r="LT64" s="51"/>
      <c r="LU64" s="51"/>
      <c r="LV64" s="51"/>
      <c r="LW64" s="51"/>
      <c r="LX64" s="56"/>
      <c r="LY64" s="55"/>
      <c r="LZ64" s="51"/>
      <c r="MA64" s="51"/>
      <c r="MB64" s="51"/>
      <c r="MC64" s="51"/>
      <c r="MD64" s="51"/>
      <c r="ME64" s="51"/>
      <c r="MF64" s="86"/>
      <c r="MG64" s="55"/>
      <c r="MH64" s="51"/>
      <c r="MI64" s="51"/>
      <c r="MJ64" s="51"/>
      <c r="MK64" s="51"/>
      <c r="ML64" s="51"/>
      <c r="MM64" s="51"/>
      <c r="MN64" s="56"/>
      <c r="MO64" s="55"/>
      <c r="MP64" s="51"/>
      <c r="MQ64" s="51"/>
      <c r="MR64" s="51"/>
      <c r="MS64" s="51"/>
      <c r="MT64" s="51"/>
      <c r="MU64" s="51"/>
      <c r="MV64" s="56"/>
      <c r="MW64" s="92"/>
      <c r="MX64" s="49"/>
      <c r="MY64" s="56"/>
      <c r="MZ64" s="55"/>
      <c r="NA64" s="51"/>
      <c r="NB64" s="51"/>
      <c r="NC64" s="51"/>
      <c r="ND64" s="51"/>
      <c r="NE64" s="51"/>
      <c r="NF64" s="51"/>
      <c r="NG64" s="56"/>
      <c r="NH64" s="55"/>
      <c r="NI64" s="51"/>
      <c r="NJ64" s="51"/>
      <c r="NK64" s="51"/>
      <c r="NL64" s="51"/>
      <c r="NM64" s="51"/>
      <c r="NN64" s="51"/>
      <c r="NO64" s="86"/>
      <c r="NP64" s="55"/>
      <c r="NQ64" s="51"/>
      <c r="NR64" s="51"/>
      <c r="NS64" s="51"/>
      <c r="NT64" s="51"/>
      <c r="NU64" s="51"/>
      <c r="NV64" s="51"/>
      <c r="NW64" s="56"/>
      <c r="NX64" s="55"/>
      <c r="NY64" s="51"/>
      <c r="NZ64" s="51"/>
      <c r="OA64" s="51"/>
      <c r="OB64" s="51"/>
      <c r="OC64" s="51"/>
      <c r="OD64" s="51"/>
      <c r="OE64" s="56"/>
      <c r="OF64" s="92"/>
      <c r="OG64" s="49"/>
      <c r="OH64" s="56"/>
      <c r="OI64" s="55"/>
      <c r="OJ64" s="51"/>
      <c r="OK64" s="51"/>
      <c r="OL64" s="51"/>
      <c r="OM64" s="51"/>
      <c r="ON64" s="51"/>
      <c r="OO64" s="51"/>
      <c r="OP64" s="56"/>
      <c r="OQ64" s="55"/>
      <c r="OR64" s="51"/>
      <c r="OS64" s="51"/>
      <c r="OT64" s="51"/>
      <c r="OU64" s="51"/>
      <c r="OV64" s="51"/>
      <c r="OW64" s="51"/>
      <c r="OX64" s="86"/>
      <c r="OY64" s="55"/>
      <c r="OZ64" s="51"/>
      <c r="PA64" s="51"/>
      <c r="PB64" s="51"/>
      <c r="PC64" s="51"/>
      <c r="PD64" s="51"/>
      <c r="PE64" s="51"/>
      <c r="PF64" s="56"/>
      <c r="PG64" s="55"/>
      <c r="PH64" s="51"/>
      <c r="PI64" s="51"/>
      <c r="PJ64" s="51"/>
      <c r="PK64" s="51"/>
      <c r="PL64" s="51"/>
      <c r="PM64" s="51"/>
      <c r="PN64" s="56"/>
      <c r="PO64" s="92"/>
      <c r="PP64" s="49"/>
      <c r="PQ64" s="56"/>
      <c r="PR64" s="55"/>
      <c r="PS64" s="51"/>
      <c r="PT64" s="51"/>
      <c r="PU64" s="51"/>
      <c r="PV64" s="51"/>
      <c r="PW64" s="51"/>
      <c r="PX64" s="51"/>
      <c r="PY64" s="56"/>
      <c r="PZ64" s="55"/>
      <c r="QA64" s="51"/>
      <c r="QB64" s="51"/>
      <c r="QC64" s="51"/>
      <c r="QD64" s="51"/>
      <c r="QE64" s="51"/>
      <c r="QF64" s="51"/>
      <c r="QG64" s="86"/>
      <c r="QH64" s="55"/>
      <c r="QI64" s="51"/>
      <c r="QJ64" s="51"/>
      <c r="QK64" s="51"/>
      <c r="QL64" s="51"/>
      <c r="QM64" s="51"/>
      <c r="QN64" s="51"/>
      <c r="QO64" s="56"/>
      <c r="QP64" s="55"/>
      <c r="QQ64" s="51"/>
      <c r="QR64" s="51"/>
      <c r="QS64" s="51"/>
      <c r="QT64" s="51"/>
      <c r="QU64" s="51"/>
      <c r="QV64" s="51"/>
      <c r="QW64" s="56"/>
      <c r="QX64" s="92"/>
      <c r="QY64" s="49"/>
      <c r="QZ64" s="56"/>
    </row>
    <row r="65" spans="1:468" s="72" customFormat="1" ht="13" x14ac:dyDescent="0.3">
      <c r="A65" s="164"/>
      <c r="B65" s="65"/>
      <c r="C65" s="66"/>
      <c r="D65" s="66"/>
      <c r="E65" s="66"/>
      <c r="F65" s="66"/>
      <c r="G65" s="67"/>
      <c r="H65" s="67"/>
      <c r="I65" s="66"/>
      <c r="J65" s="66"/>
      <c r="K65" s="68"/>
      <c r="L65" s="66"/>
      <c r="M65" s="78"/>
      <c r="N65" s="79"/>
      <c r="O65" s="69"/>
      <c r="P65" s="69"/>
      <c r="Q65" s="69"/>
      <c r="R65" s="69"/>
      <c r="S65" s="69"/>
      <c r="T65" s="69"/>
      <c r="U65" s="70"/>
      <c r="V65" s="79"/>
      <c r="W65" s="69"/>
      <c r="X65" s="69"/>
      <c r="Y65" s="69"/>
      <c r="Z65" s="69"/>
      <c r="AA65" s="69"/>
      <c r="AB65" s="69"/>
      <c r="AC65" s="97"/>
      <c r="AD65" s="79"/>
      <c r="AE65" s="69"/>
      <c r="AF65" s="69"/>
      <c r="AG65" s="69"/>
      <c r="AH65" s="69"/>
      <c r="AI65" s="69"/>
      <c r="AJ65" s="69"/>
      <c r="AK65" s="70"/>
      <c r="AL65" s="79"/>
      <c r="AM65" s="69"/>
      <c r="AN65" s="69"/>
      <c r="AO65" s="69"/>
      <c r="AP65" s="69"/>
      <c r="AQ65" s="69"/>
      <c r="AR65" s="69"/>
      <c r="AS65" s="70"/>
      <c r="AT65" s="110"/>
      <c r="AU65" s="100"/>
      <c r="AV65" s="70"/>
      <c r="AW65" s="79"/>
      <c r="AX65" s="69"/>
      <c r="AY65" s="69"/>
      <c r="AZ65" s="69"/>
      <c r="BA65" s="69"/>
      <c r="BB65" s="69"/>
      <c r="BC65" s="69"/>
      <c r="BD65" s="70"/>
      <c r="BE65" s="79"/>
      <c r="BF65" s="69"/>
      <c r="BG65" s="69"/>
      <c r="BH65" s="69"/>
      <c r="BI65" s="69"/>
      <c r="BJ65" s="69"/>
      <c r="BK65" s="69"/>
      <c r="BL65" s="97"/>
      <c r="BM65" s="79"/>
      <c r="BN65" s="69"/>
      <c r="BO65" s="69"/>
      <c r="BP65" s="69"/>
      <c r="BQ65" s="69"/>
      <c r="BR65" s="69"/>
      <c r="BS65" s="69"/>
      <c r="BT65" s="70"/>
      <c r="BU65" s="79"/>
      <c r="BV65" s="69"/>
      <c r="BW65" s="69"/>
      <c r="BX65" s="69"/>
      <c r="BY65" s="69"/>
      <c r="BZ65" s="69"/>
      <c r="CA65" s="69"/>
      <c r="CB65" s="70"/>
      <c r="CC65" s="110"/>
      <c r="CD65" s="100"/>
      <c r="CE65" s="70"/>
      <c r="CF65" s="79"/>
      <c r="CG65" s="69"/>
      <c r="CH65" s="69"/>
      <c r="CI65" s="69"/>
      <c r="CJ65" s="69"/>
      <c r="CK65" s="69"/>
      <c r="CL65" s="69"/>
      <c r="CM65" s="70"/>
      <c r="CN65" s="79"/>
      <c r="CO65" s="69"/>
      <c r="CP65" s="69"/>
      <c r="CQ65" s="69"/>
      <c r="CR65" s="69"/>
      <c r="CS65" s="69"/>
      <c r="CT65" s="69"/>
      <c r="CU65" s="97"/>
      <c r="CV65" s="79"/>
      <c r="CW65" s="69"/>
      <c r="CX65" s="69"/>
      <c r="CY65" s="69"/>
      <c r="CZ65" s="69"/>
      <c r="DA65" s="69"/>
      <c r="DB65" s="69"/>
      <c r="DC65" s="70"/>
      <c r="DD65" s="79"/>
      <c r="DE65" s="69"/>
      <c r="DF65" s="69"/>
      <c r="DG65" s="69"/>
      <c r="DH65" s="69"/>
      <c r="DI65" s="69"/>
      <c r="DJ65" s="69"/>
      <c r="DK65" s="70"/>
      <c r="DL65" s="110"/>
      <c r="DM65" s="100"/>
      <c r="DN65" s="70"/>
      <c r="DO65" s="79"/>
      <c r="DP65" s="69"/>
      <c r="DQ65" s="69"/>
      <c r="DR65" s="69"/>
      <c r="DS65" s="69"/>
      <c r="DT65" s="69"/>
      <c r="DU65" s="69"/>
      <c r="DV65" s="70"/>
      <c r="DW65" s="79"/>
      <c r="DX65" s="69"/>
      <c r="DY65" s="69"/>
      <c r="DZ65" s="69"/>
      <c r="EA65" s="69"/>
      <c r="EB65" s="69"/>
      <c r="EC65" s="69"/>
      <c r="ED65" s="97"/>
      <c r="EE65" s="79"/>
      <c r="EF65" s="69"/>
      <c r="EG65" s="69"/>
      <c r="EH65" s="69"/>
      <c r="EI65" s="69"/>
      <c r="EJ65" s="69"/>
      <c r="EK65" s="69"/>
      <c r="EL65" s="70"/>
      <c r="EM65" s="79"/>
      <c r="EN65" s="69"/>
      <c r="EO65" s="69"/>
      <c r="EP65" s="69"/>
      <c r="EQ65" s="69"/>
      <c r="ER65" s="69"/>
      <c r="ES65" s="69"/>
      <c r="ET65" s="70"/>
      <c r="EU65" s="110"/>
      <c r="EV65" s="100"/>
      <c r="EW65" s="70"/>
      <c r="EX65" s="79"/>
      <c r="EY65" s="69"/>
      <c r="EZ65" s="69"/>
      <c r="FA65" s="69"/>
      <c r="FB65" s="69"/>
      <c r="FC65" s="69"/>
      <c r="FD65" s="69"/>
      <c r="FE65" s="70"/>
      <c r="FF65" s="79"/>
      <c r="FG65" s="69"/>
      <c r="FH65" s="69"/>
      <c r="FI65" s="69"/>
      <c r="FJ65" s="69"/>
      <c r="FK65" s="69"/>
      <c r="FL65" s="69"/>
      <c r="FM65" s="97"/>
      <c r="FN65" s="79"/>
      <c r="FO65" s="69"/>
      <c r="FP65" s="69"/>
      <c r="FQ65" s="69"/>
      <c r="FR65" s="69"/>
      <c r="FS65" s="69"/>
      <c r="FT65" s="69"/>
      <c r="FU65" s="70"/>
      <c r="FV65" s="79"/>
      <c r="FW65" s="69"/>
      <c r="FX65" s="69"/>
      <c r="FY65" s="69"/>
      <c r="FZ65" s="69"/>
      <c r="GA65" s="69"/>
      <c r="GB65" s="69"/>
      <c r="GC65" s="70"/>
      <c r="GD65" s="110"/>
      <c r="GE65" s="100"/>
      <c r="GF65" s="70"/>
      <c r="GG65" s="79"/>
      <c r="GH65" s="69"/>
      <c r="GI65" s="69"/>
      <c r="GJ65" s="69"/>
      <c r="GK65" s="69"/>
      <c r="GL65" s="69"/>
      <c r="GM65" s="69"/>
      <c r="GN65" s="70"/>
      <c r="GO65" s="79"/>
      <c r="GP65" s="69"/>
      <c r="GQ65" s="69"/>
      <c r="GR65" s="69"/>
      <c r="GS65" s="69"/>
      <c r="GT65" s="69"/>
      <c r="GU65" s="69"/>
      <c r="GV65" s="97"/>
      <c r="GW65" s="79"/>
      <c r="GX65" s="69"/>
      <c r="GY65" s="69"/>
      <c r="GZ65" s="69"/>
      <c r="HA65" s="69"/>
      <c r="HB65" s="69"/>
      <c r="HC65" s="69"/>
      <c r="HD65" s="70"/>
      <c r="HE65" s="79"/>
      <c r="HF65" s="69"/>
      <c r="HG65" s="69"/>
      <c r="HH65" s="69"/>
      <c r="HI65" s="69"/>
      <c r="HJ65" s="69"/>
      <c r="HK65" s="69"/>
      <c r="HL65" s="70"/>
      <c r="HM65" s="110"/>
      <c r="HN65" s="100"/>
      <c r="HO65" s="70"/>
      <c r="HP65" s="79"/>
      <c r="HQ65" s="69"/>
      <c r="HR65" s="69"/>
      <c r="HS65" s="69"/>
      <c r="HT65" s="69"/>
      <c r="HU65" s="69"/>
      <c r="HV65" s="69"/>
      <c r="HW65" s="70"/>
      <c r="HX65" s="79"/>
      <c r="HY65" s="69"/>
      <c r="HZ65" s="69"/>
      <c r="IA65" s="69"/>
      <c r="IB65" s="69"/>
      <c r="IC65" s="69"/>
      <c r="ID65" s="69"/>
      <c r="IE65" s="97"/>
      <c r="IF65" s="79"/>
      <c r="IG65" s="69"/>
      <c r="IH65" s="69"/>
      <c r="II65" s="69"/>
      <c r="IJ65" s="69"/>
      <c r="IK65" s="69"/>
      <c r="IL65" s="69"/>
      <c r="IM65" s="70"/>
      <c r="IN65" s="79"/>
      <c r="IO65" s="69"/>
      <c r="IP65" s="69"/>
      <c r="IQ65" s="69"/>
      <c r="IR65" s="69"/>
      <c r="IS65" s="69"/>
      <c r="IT65" s="69"/>
      <c r="IU65" s="70"/>
      <c r="IV65" s="110"/>
      <c r="IW65" s="100"/>
      <c r="IX65" s="70"/>
      <c r="IY65" s="79"/>
      <c r="IZ65" s="69"/>
      <c r="JA65" s="69"/>
      <c r="JB65" s="69"/>
      <c r="JC65" s="69"/>
      <c r="JD65" s="69"/>
      <c r="JE65" s="69"/>
      <c r="JF65" s="70"/>
      <c r="JG65" s="79"/>
      <c r="JH65" s="69"/>
      <c r="JI65" s="69"/>
      <c r="JJ65" s="69"/>
      <c r="JK65" s="69"/>
      <c r="JL65" s="69"/>
      <c r="JM65" s="69"/>
      <c r="JN65" s="97"/>
      <c r="JO65" s="79"/>
      <c r="JP65" s="69"/>
      <c r="JQ65" s="69"/>
      <c r="JR65" s="69"/>
      <c r="JS65" s="69"/>
      <c r="JT65" s="69"/>
      <c r="JU65" s="69"/>
      <c r="JV65" s="70"/>
      <c r="JW65" s="79"/>
      <c r="JX65" s="69"/>
      <c r="JY65" s="69"/>
      <c r="JZ65" s="69"/>
      <c r="KA65" s="69"/>
      <c r="KB65" s="69"/>
      <c r="KC65" s="69"/>
      <c r="KD65" s="70"/>
      <c r="KE65" s="110"/>
      <c r="KF65" s="100"/>
      <c r="KG65" s="70"/>
      <c r="KH65" s="79"/>
      <c r="KI65" s="69"/>
      <c r="KJ65" s="69"/>
      <c r="KK65" s="69"/>
      <c r="KL65" s="69"/>
      <c r="KM65" s="69"/>
      <c r="KN65" s="69"/>
      <c r="KO65" s="70"/>
      <c r="KP65" s="79"/>
      <c r="KQ65" s="69"/>
      <c r="KR65" s="69"/>
      <c r="KS65" s="69"/>
      <c r="KT65" s="69"/>
      <c r="KU65" s="69"/>
      <c r="KV65" s="69"/>
      <c r="KW65" s="97"/>
      <c r="KX65" s="79"/>
      <c r="KY65" s="69"/>
      <c r="KZ65" s="69"/>
      <c r="LA65" s="69"/>
      <c r="LB65" s="69"/>
      <c r="LC65" s="69"/>
      <c r="LD65" s="69"/>
      <c r="LE65" s="70"/>
      <c r="LF65" s="79"/>
      <c r="LG65" s="69"/>
      <c r="LH65" s="69"/>
      <c r="LI65" s="69"/>
      <c r="LJ65" s="69"/>
      <c r="LK65" s="69"/>
      <c r="LL65" s="69"/>
      <c r="LM65" s="70"/>
      <c r="LN65" s="110"/>
      <c r="LO65" s="100"/>
      <c r="LP65" s="70"/>
      <c r="LQ65" s="79"/>
      <c r="LR65" s="69"/>
      <c r="LS65" s="69"/>
      <c r="LT65" s="69"/>
      <c r="LU65" s="69"/>
      <c r="LV65" s="69"/>
      <c r="LW65" s="69"/>
      <c r="LX65" s="70"/>
      <c r="LY65" s="79"/>
      <c r="LZ65" s="69"/>
      <c r="MA65" s="69"/>
      <c r="MB65" s="69"/>
      <c r="MC65" s="69"/>
      <c r="MD65" s="69"/>
      <c r="ME65" s="69"/>
      <c r="MF65" s="97"/>
      <c r="MG65" s="79"/>
      <c r="MH65" s="69"/>
      <c r="MI65" s="69"/>
      <c r="MJ65" s="69"/>
      <c r="MK65" s="69"/>
      <c r="ML65" s="69"/>
      <c r="MM65" s="69"/>
      <c r="MN65" s="70"/>
      <c r="MO65" s="79"/>
      <c r="MP65" s="69"/>
      <c r="MQ65" s="69"/>
      <c r="MR65" s="69"/>
      <c r="MS65" s="69"/>
      <c r="MT65" s="69"/>
      <c r="MU65" s="69"/>
      <c r="MV65" s="70"/>
      <c r="MW65" s="110"/>
      <c r="MX65" s="100"/>
      <c r="MY65" s="70"/>
      <c r="MZ65" s="79"/>
      <c r="NA65" s="69"/>
      <c r="NB65" s="69"/>
      <c r="NC65" s="69"/>
      <c r="ND65" s="69"/>
      <c r="NE65" s="69"/>
      <c r="NF65" s="69"/>
      <c r="NG65" s="70"/>
      <c r="NH65" s="79"/>
      <c r="NI65" s="69"/>
      <c r="NJ65" s="69"/>
      <c r="NK65" s="69"/>
      <c r="NL65" s="69"/>
      <c r="NM65" s="69"/>
      <c r="NN65" s="69"/>
      <c r="NO65" s="97"/>
      <c r="NP65" s="79"/>
      <c r="NQ65" s="69"/>
      <c r="NR65" s="69"/>
      <c r="NS65" s="69"/>
      <c r="NT65" s="69"/>
      <c r="NU65" s="69"/>
      <c r="NV65" s="69"/>
      <c r="NW65" s="70"/>
      <c r="NX65" s="79"/>
      <c r="NY65" s="69"/>
      <c r="NZ65" s="69"/>
      <c r="OA65" s="69"/>
      <c r="OB65" s="69"/>
      <c r="OC65" s="69"/>
      <c r="OD65" s="69"/>
      <c r="OE65" s="70"/>
      <c r="OF65" s="110"/>
      <c r="OG65" s="100"/>
      <c r="OH65" s="70"/>
      <c r="OI65" s="79"/>
      <c r="OJ65" s="69"/>
      <c r="OK65" s="69"/>
      <c r="OL65" s="69"/>
      <c r="OM65" s="69"/>
      <c r="ON65" s="69"/>
      <c r="OO65" s="69"/>
      <c r="OP65" s="70"/>
      <c r="OQ65" s="79"/>
      <c r="OR65" s="69"/>
      <c r="OS65" s="69"/>
      <c r="OT65" s="69"/>
      <c r="OU65" s="69"/>
      <c r="OV65" s="69"/>
      <c r="OW65" s="69"/>
      <c r="OX65" s="97"/>
      <c r="OY65" s="79"/>
      <c r="OZ65" s="69"/>
      <c r="PA65" s="69"/>
      <c r="PB65" s="69"/>
      <c r="PC65" s="69"/>
      <c r="PD65" s="69"/>
      <c r="PE65" s="69"/>
      <c r="PF65" s="70"/>
      <c r="PG65" s="79"/>
      <c r="PH65" s="69"/>
      <c r="PI65" s="69"/>
      <c r="PJ65" s="69"/>
      <c r="PK65" s="69"/>
      <c r="PL65" s="69"/>
      <c r="PM65" s="69"/>
      <c r="PN65" s="70"/>
      <c r="PO65" s="110"/>
      <c r="PP65" s="100"/>
      <c r="PQ65" s="70"/>
      <c r="PR65" s="79"/>
      <c r="PS65" s="69"/>
      <c r="PT65" s="69"/>
      <c r="PU65" s="69"/>
      <c r="PV65" s="69"/>
      <c r="PW65" s="69"/>
      <c r="PX65" s="69"/>
      <c r="PY65" s="70"/>
      <c r="PZ65" s="79"/>
      <c r="QA65" s="69"/>
      <c r="QB65" s="69"/>
      <c r="QC65" s="69"/>
      <c r="QD65" s="69"/>
      <c r="QE65" s="69"/>
      <c r="QF65" s="69"/>
      <c r="QG65" s="97"/>
      <c r="QH65" s="79"/>
      <c r="QI65" s="69"/>
      <c r="QJ65" s="69"/>
      <c r="QK65" s="69"/>
      <c r="QL65" s="69"/>
      <c r="QM65" s="69"/>
      <c r="QN65" s="69"/>
      <c r="QO65" s="70"/>
      <c r="QP65" s="79"/>
      <c r="QQ65" s="69"/>
      <c r="QR65" s="69"/>
      <c r="QS65" s="69"/>
      <c r="QT65" s="69"/>
      <c r="QU65" s="69"/>
      <c r="QV65" s="69"/>
      <c r="QW65" s="70"/>
      <c r="QX65" s="110"/>
      <c r="QY65" s="100"/>
      <c r="QZ65" s="70"/>
    </row>
    <row r="66" spans="1:468" ht="13" x14ac:dyDescent="0.3">
      <c r="A66" s="164"/>
      <c r="B66" s="62"/>
      <c r="C66" s="50"/>
      <c r="D66" s="50"/>
      <c r="E66" s="50"/>
      <c r="F66" s="50"/>
      <c r="G66" s="63"/>
      <c r="H66" s="63"/>
      <c r="I66" s="50"/>
      <c r="J66" s="50"/>
      <c r="K66" s="64"/>
      <c r="L66" s="50"/>
      <c r="M66" s="77"/>
      <c r="N66" s="55"/>
      <c r="O66" s="51"/>
      <c r="P66" s="51"/>
      <c r="Q66" s="51"/>
      <c r="R66" s="51"/>
      <c r="S66" s="51"/>
      <c r="T66" s="51"/>
      <c r="U66" s="56"/>
      <c r="V66" s="55"/>
      <c r="W66" s="51"/>
      <c r="X66" s="51"/>
      <c r="Y66" s="51"/>
      <c r="Z66" s="51"/>
      <c r="AA66" s="51"/>
      <c r="AB66" s="51"/>
      <c r="AC66" s="86"/>
      <c r="AD66" s="55"/>
      <c r="AE66" s="51"/>
      <c r="AF66" s="51"/>
      <c r="AG66" s="51"/>
      <c r="AH66" s="51"/>
      <c r="AI66" s="51"/>
      <c r="AJ66" s="51"/>
      <c r="AK66" s="56"/>
      <c r="AL66" s="55"/>
      <c r="AM66" s="51"/>
      <c r="AN66" s="51"/>
      <c r="AO66" s="51"/>
      <c r="AP66" s="51"/>
      <c r="AQ66" s="51"/>
      <c r="AR66" s="51"/>
      <c r="AS66" s="56"/>
      <c r="AT66" s="92"/>
      <c r="AU66" s="49"/>
      <c r="AV66" s="56"/>
      <c r="AW66" s="55"/>
      <c r="AX66" s="51"/>
      <c r="AY66" s="51"/>
      <c r="AZ66" s="51"/>
      <c r="BA66" s="51"/>
      <c r="BB66" s="51"/>
      <c r="BC66" s="51"/>
      <c r="BD66" s="56"/>
      <c r="BE66" s="55"/>
      <c r="BF66" s="51"/>
      <c r="BG66" s="51"/>
      <c r="BH66" s="51"/>
      <c r="BI66" s="51"/>
      <c r="BJ66" s="51"/>
      <c r="BK66" s="51"/>
      <c r="BL66" s="86"/>
      <c r="BM66" s="55"/>
      <c r="BN66" s="51"/>
      <c r="BO66" s="51"/>
      <c r="BP66" s="51"/>
      <c r="BQ66" s="51"/>
      <c r="BR66" s="51"/>
      <c r="BS66" s="51"/>
      <c r="BT66" s="56"/>
      <c r="BU66" s="55"/>
      <c r="BV66" s="51"/>
      <c r="BW66" s="51"/>
      <c r="BX66" s="51"/>
      <c r="BY66" s="51"/>
      <c r="BZ66" s="51"/>
      <c r="CA66" s="51"/>
      <c r="CB66" s="56"/>
      <c r="CC66" s="92"/>
      <c r="CD66" s="49"/>
      <c r="CE66" s="56"/>
      <c r="CF66" s="55"/>
      <c r="CG66" s="51"/>
      <c r="CH66" s="51"/>
      <c r="CI66" s="51"/>
      <c r="CJ66" s="51"/>
      <c r="CK66" s="51"/>
      <c r="CL66" s="51"/>
      <c r="CM66" s="56"/>
      <c r="CN66" s="55"/>
      <c r="CO66" s="51"/>
      <c r="CP66" s="51"/>
      <c r="CQ66" s="51"/>
      <c r="CR66" s="51"/>
      <c r="CS66" s="51"/>
      <c r="CT66" s="51"/>
      <c r="CU66" s="86"/>
      <c r="CV66" s="55"/>
      <c r="CW66" s="51"/>
      <c r="CX66" s="51"/>
      <c r="CY66" s="51"/>
      <c r="CZ66" s="51"/>
      <c r="DA66" s="51"/>
      <c r="DB66" s="51"/>
      <c r="DC66" s="56"/>
      <c r="DD66" s="55"/>
      <c r="DE66" s="51"/>
      <c r="DF66" s="51"/>
      <c r="DG66" s="51"/>
      <c r="DH66" s="51"/>
      <c r="DI66" s="51"/>
      <c r="DJ66" s="51"/>
      <c r="DK66" s="56"/>
      <c r="DL66" s="92"/>
      <c r="DM66" s="49"/>
      <c r="DN66" s="56"/>
      <c r="DO66" s="55"/>
      <c r="DP66" s="51"/>
      <c r="DQ66" s="51"/>
      <c r="DR66" s="51"/>
      <c r="DS66" s="51"/>
      <c r="DT66" s="51"/>
      <c r="DU66" s="51"/>
      <c r="DV66" s="56"/>
      <c r="DW66" s="55"/>
      <c r="DX66" s="51"/>
      <c r="DY66" s="51"/>
      <c r="DZ66" s="51"/>
      <c r="EA66" s="51"/>
      <c r="EB66" s="51"/>
      <c r="EC66" s="51"/>
      <c r="ED66" s="86"/>
      <c r="EE66" s="55"/>
      <c r="EF66" s="51"/>
      <c r="EG66" s="51"/>
      <c r="EH66" s="51"/>
      <c r="EI66" s="51"/>
      <c r="EJ66" s="51"/>
      <c r="EK66" s="51"/>
      <c r="EL66" s="56"/>
      <c r="EM66" s="55"/>
      <c r="EN66" s="51"/>
      <c r="EO66" s="51"/>
      <c r="EP66" s="51"/>
      <c r="EQ66" s="51"/>
      <c r="ER66" s="51"/>
      <c r="ES66" s="51"/>
      <c r="ET66" s="56"/>
      <c r="EU66" s="92"/>
      <c r="EV66" s="49"/>
      <c r="EW66" s="56"/>
      <c r="EX66" s="55"/>
      <c r="EY66" s="51"/>
      <c r="EZ66" s="51"/>
      <c r="FA66" s="51"/>
      <c r="FB66" s="51"/>
      <c r="FC66" s="51"/>
      <c r="FD66" s="51"/>
      <c r="FE66" s="56"/>
      <c r="FF66" s="55"/>
      <c r="FG66" s="51"/>
      <c r="FH66" s="51"/>
      <c r="FI66" s="51"/>
      <c r="FJ66" s="51"/>
      <c r="FK66" s="51"/>
      <c r="FL66" s="51"/>
      <c r="FM66" s="86"/>
      <c r="FN66" s="55"/>
      <c r="FO66" s="51"/>
      <c r="FP66" s="51"/>
      <c r="FQ66" s="51"/>
      <c r="FR66" s="51"/>
      <c r="FS66" s="51"/>
      <c r="FT66" s="51"/>
      <c r="FU66" s="56"/>
      <c r="FV66" s="55"/>
      <c r="FW66" s="51"/>
      <c r="FX66" s="51"/>
      <c r="FY66" s="51"/>
      <c r="FZ66" s="51"/>
      <c r="GA66" s="51"/>
      <c r="GB66" s="51"/>
      <c r="GC66" s="56"/>
      <c r="GD66" s="92"/>
      <c r="GE66" s="49"/>
      <c r="GF66" s="56"/>
      <c r="GG66" s="55"/>
      <c r="GH66" s="51"/>
      <c r="GI66" s="51"/>
      <c r="GJ66" s="51"/>
      <c r="GK66" s="51"/>
      <c r="GL66" s="51"/>
      <c r="GM66" s="51"/>
      <c r="GN66" s="56"/>
      <c r="GO66" s="55"/>
      <c r="GP66" s="51"/>
      <c r="GQ66" s="51"/>
      <c r="GR66" s="51"/>
      <c r="GS66" s="51"/>
      <c r="GT66" s="51"/>
      <c r="GU66" s="51"/>
      <c r="GV66" s="86"/>
      <c r="GW66" s="55"/>
      <c r="GX66" s="51"/>
      <c r="GY66" s="51"/>
      <c r="GZ66" s="51"/>
      <c r="HA66" s="51"/>
      <c r="HB66" s="51"/>
      <c r="HC66" s="51"/>
      <c r="HD66" s="56"/>
      <c r="HE66" s="55"/>
      <c r="HF66" s="51"/>
      <c r="HG66" s="51"/>
      <c r="HH66" s="51"/>
      <c r="HI66" s="51"/>
      <c r="HJ66" s="51"/>
      <c r="HK66" s="51"/>
      <c r="HL66" s="56"/>
      <c r="HM66" s="92"/>
      <c r="HN66" s="49"/>
      <c r="HO66" s="56"/>
      <c r="HP66" s="55"/>
      <c r="HQ66" s="51"/>
      <c r="HR66" s="51"/>
      <c r="HS66" s="51"/>
      <c r="HT66" s="51"/>
      <c r="HU66" s="51"/>
      <c r="HV66" s="51"/>
      <c r="HW66" s="56"/>
      <c r="HX66" s="55"/>
      <c r="HY66" s="51"/>
      <c r="HZ66" s="51"/>
      <c r="IA66" s="51"/>
      <c r="IB66" s="51"/>
      <c r="IC66" s="51"/>
      <c r="ID66" s="51"/>
      <c r="IE66" s="86"/>
      <c r="IF66" s="55"/>
      <c r="IG66" s="51"/>
      <c r="IH66" s="51"/>
      <c r="II66" s="51"/>
      <c r="IJ66" s="51"/>
      <c r="IK66" s="51"/>
      <c r="IL66" s="51"/>
      <c r="IM66" s="56"/>
      <c r="IN66" s="55"/>
      <c r="IO66" s="51"/>
      <c r="IP66" s="51"/>
      <c r="IQ66" s="51"/>
      <c r="IR66" s="51"/>
      <c r="IS66" s="51"/>
      <c r="IT66" s="51"/>
      <c r="IU66" s="56"/>
      <c r="IV66" s="92"/>
      <c r="IW66" s="49"/>
      <c r="IX66" s="56"/>
      <c r="IY66" s="55"/>
      <c r="IZ66" s="51"/>
      <c r="JA66" s="51"/>
      <c r="JB66" s="51"/>
      <c r="JC66" s="51"/>
      <c r="JD66" s="51"/>
      <c r="JE66" s="51"/>
      <c r="JF66" s="56"/>
      <c r="JG66" s="55"/>
      <c r="JH66" s="51"/>
      <c r="JI66" s="51"/>
      <c r="JJ66" s="51"/>
      <c r="JK66" s="51"/>
      <c r="JL66" s="51"/>
      <c r="JM66" s="51"/>
      <c r="JN66" s="86"/>
      <c r="JO66" s="55"/>
      <c r="JP66" s="51"/>
      <c r="JQ66" s="51"/>
      <c r="JR66" s="51"/>
      <c r="JS66" s="51"/>
      <c r="JT66" s="51"/>
      <c r="JU66" s="51"/>
      <c r="JV66" s="56"/>
      <c r="JW66" s="55"/>
      <c r="JX66" s="51"/>
      <c r="JY66" s="51"/>
      <c r="JZ66" s="51"/>
      <c r="KA66" s="51"/>
      <c r="KB66" s="51"/>
      <c r="KC66" s="51"/>
      <c r="KD66" s="56"/>
      <c r="KE66" s="92"/>
      <c r="KF66" s="49"/>
      <c r="KG66" s="56"/>
      <c r="KH66" s="55"/>
      <c r="KI66" s="51"/>
      <c r="KJ66" s="51"/>
      <c r="KK66" s="51"/>
      <c r="KL66" s="51"/>
      <c r="KM66" s="51"/>
      <c r="KN66" s="51"/>
      <c r="KO66" s="56"/>
      <c r="KP66" s="55"/>
      <c r="KQ66" s="51"/>
      <c r="KR66" s="51"/>
      <c r="KS66" s="51"/>
      <c r="KT66" s="51"/>
      <c r="KU66" s="51"/>
      <c r="KV66" s="51"/>
      <c r="KW66" s="86"/>
      <c r="KX66" s="55"/>
      <c r="KY66" s="51"/>
      <c r="KZ66" s="51"/>
      <c r="LA66" s="51"/>
      <c r="LB66" s="51"/>
      <c r="LC66" s="51"/>
      <c r="LD66" s="51"/>
      <c r="LE66" s="56"/>
      <c r="LF66" s="55"/>
      <c r="LG66" s="51"/>
      <c r="LH66" s="51"/>
      <c r="LI66" s="51"/>
      <c r="LJ66" s="51"/>
      <c r="LK66" s="51"/>
      <c r="LL66" s="51"/>
      <c r="LM66" s="56"/>
      <c r="LN66" s="92"/>
      <c r="LO66" s="49"/>
      <c r="LP66" s="56"/>
      <c r="LQ66" s="55"/>
      <c r="LR66" s="51"/>
      <c r="LS66" s="51"/>
      <c r="LT66" s="51"/>
      <c r="LU66" s="51"/>
      <c r="LV66" s="51"/>
      <c r="LW66" s="51"/>
      <c r="LX66" s="56"/>
      <c r="LY66" s="55"/>
      <c r="LZ66" s="51"/>
      <c r="MA66" s="51"/>
      <c r="MB66" s="51"/>
      <c r="MC66" s="51"/>
      <c r="MD66" s="51"/>
      <c r="ME66" s="51"/>
      <c r="MF66" s="86"/>
      <c r="MG66" s="55"/>
      <c r="MH66" s="51"/>
      <c r="MI66" s="51"/>
      <c r="MJ66" s="51"/>
      <c r="MK66" s="51"/>
      <c r="ML66" s="51"/>
      <c r="MM66" s="51"/>
      <c r="MN66" s="56"/>
      <c r="MO66" s="55"/>
      <c r="MP66" s="51"/>
      <c r="MQ66" s="51"/>
      <c r="MR66" s="51"/>
      <c r="MS66" s="51"/>
      <c r="MT66" s="51"/>
      <c r="MU66" s="51"/>
      <c r="MV66" s="56"/>
      <c r="MW66" s="92"/>
      <c r="MX66" s="49"/>
      <c r="MY66" s="56"/>
      <c r="MZ66" s="55"/>
      <c r="NA66" s="51"/>
      <c r="NB66" s="51"/>
      <c r="NC66" s="51"/>
      <c r="ND66" s="51"/>
      <c r="NE66" s="51"/>
      <c r="NF66" s="51"/>
      <c r="NG66" s="56"/>
      <c r="NH66" s="55"/>
      <c r="NI66" s="51"/>
      <c r="NJ66" s="51"/>
      <c r="NK66" s="51"/>
      <c r="NL66" s="51"/>
      <c r="NM66" s="51"/>
      <c r="NN66" s="51"/>
      <c r="NO66" s="86"/>
      <c r="NP66" s="55"/>
      <c r="NQ66" s="51"/>
      <c r="NR66" s="51"/>
      <c r="NS66" s="51"/>
      <c r="NT66" s="51"/>
      <c r="NU66" s="51"/>
      <c r="NV66" s="51"/>
      <c r="NW66" s="56"/>
      <c r="NX66" s="55"/>
      <c r="NY66" s="51"/>
      <c r="NZ66" s="51"/>
      <c r="OA66" s="51"/>
      <c r="OB66" s="51"/>
      <c r="OC66" s="51"/>
      <c r="OD66" s="51"/>
      <c r="OE66" s="56"/>
      <c r="OF66" s="92"/>
      <c r="OG66" s="49"/>
      <c r="OH66" s="56"/>
      <c r="OI66" s="55"/>
      <c r="OJ66" s="51"/>
      <c r="OK66" s="51"/>
      <c r="OL66" s="51"/>
      <c r="OM66" s="51"/>
      <c r="ON66" s="51"/>
      <c r="OO66" s="51"/>
      <c r="OP66" s="56"/>
      <c r="OQ66" s="55"/>
      <c r="OR66" s="51"/>
      <c r="OS66" s="51"/>
      <c r="OT66" s="51"/>
      <c r="OU66" s="51"/>
      <c r="OV66" s="51"/>
      <c r="OW66" s="51"/>
      <c r="OX66" s="86"/>
      <c r="OY66" s="55"/>
      <c r="OZ66" s="51"/>
      <c r="PA66" s="51"/>
      <c r="PB66" s="51"/>
      <c r="PC66" s="51"/>
      <c r="PD66" s="51"/>
      <c r="PE66" s="51"/>
      <c r="PF66" s="56"/>
      <c r="PG66" s="55"/>
      <c r="PH66" s="51"/>
      <c r="PI66" s="51"/>
      <c r="PJ66" s="51"/>
      <c r="PK66" s="51"/>
      <c r="PL66" s="51"/>
      <c r="PM66" s="51"/>
      <c r="PN66" s="56"/>
      <c r="PO66" s="92"/>
      <c r="PP66" s="49"/>
      <c r="PQ66" s="56"/>
      <c r="PR66" s="55"/>
      <c r="PS66" s="51"/>
      <c r="PT66" s="51"/>
      <c r="PU66" s="51"/>
      <c r="PV66" s="51"/>
      <c r="PW66" s="51"/>
      <c r="PX66" s="51"/>
      <c r="PY66" s="56"/>
      <c r="PZ66" s="55"/>
      <c r="QA66" s="51"/>
      <c r="QB66" s="51"/>
      <c r="QC66" s="51"/>
      <c r="QD66" s="51"/>
      <c r="QE66" s="51"/>
      <c r="QF66" s="51"/>
      <c r="QG66" s="86"/>
      <c r="QH66" s="55"/>
      <c r="QI66" s="51"/>
      <c r="QJ66" s="51"/>
      <c r="QK66" s="51"/>
      <c r="QL66" s="51"/>
      <c r="QM66" s="51"/>
      <c r="QN66" s="51"/>
      <c r="QO66" s="56"/>
      <c r="QP66" s="55"/>
      <c r="QQ66" s="51"/>
      <c r="QR66" s="51"/>
      <c r="QS66" s="51"/>
      <c r="QT66" s="51"/>
      <c r="QU66" s="51"/>
      <c r="QV66" s="51"/>
      <c r="QW66" s="56"/>
      <c r="QX66" s="92"/>
      <c r="QY66" s="49"/>
      <c r="QZ66" s="56"/>
    </row>
    <row r="67" spans="1:468" s="72" customFormat="1" ht="13" x14ac:dyDescent="0.3">
      <c r="A67" s="164"/>
      <c r="B67" s="65"/>
      <c r="C67" s="66"/>
      <c r="D67" s="66"/>
      <c r="E67" s="66"/>
      <c r="F67" s="66"/>
      <c r="G67" s="67"/>
      <c r="H67" s="67"/>
      <c r="I67" s="66"/>
      <c r="J67" s="66"/>
      <c r="K67" s="68"/>
      <c r="L67" s="66"/>
      <c r="M67" s="78"/>
      <c r="N67" s="79"/>
      <c r="O67" s="69"/>
      <c r="P67" s="69"/>
      <c r="Q67" s="69"/>
      <c r="R67" s="69"/>
      <c r="S67" s="69"/>
      <c r="T67" s="69"/>
      <c r="U67" s="70"/>
      <c r="V67" s="79"/>
      <c r="W67" s="69"/>
      <c r="X67" s="69"/>
      <c r="Y67" s="69"/>
      <c r="Z67" s="69"/>
      <c r="AA67" s="69"/>
      <c r="AB67" s="69"/>
      <c r="AC67" s="97"/>
      <c r="AD67" s="79"/>
      <c r="AE67" s="69"/>
      <c r="AF67" s="69"/>
      <c r="AG67" s="69"/>
      <c r="AH67" s="69"/>
      <c r="AI67" s="69"/>
      <c r="AJ67" s="69"/>
      <c r="AK67" s="70"/>
      <c r="AL67" s="79"/>
      <c r="AM67" s="69"/>
      <c r="AN67" s="69"/>
      <c r="AO67" s="69"/>
      <c r="AP67" s="69"/>
      <c r="AQ67" s="69"/>
      <c r="AR67" s="69"/>
      <c r="AS67" s="70"/>
      <c r="AT67" s="110"/>
      <c r="AU67" s="100"/>
      <c r="AV67" s="70"/>
      <c r="AW67" s="79"/>
      <c r="AX67" s="69"/>
      <c r="AY67" s="69"/>
      <c r="AZ67" s="69"/>
      <c r="BA67" s="69"/>
      <c r="BB67" s="69"/>
      <c r="BC67" s="69"/>
      <c r="BD67" s="70"/>
      <c r="BE67" s="79"/>
      <c r="BF67" s="69"/>
      <c r="BG67" s="69"/>
      <c r="BH67" s="69"/>
      <c r="BI67" s="69"/>
      <c r="BJ67" s="69"/>
      <c r="BK67" s="69"/>
      <c r="BL67" s="97"/>
      <c r="BM67" s="79"/>
      <c r="BN67" s="69"/>
      <c r="BO67" s="69"/>
      <c r="BP67" s="69"/>
      <c r="BQ67" s="69"/>
      <c r="BR67" s="69"/>
      <c r="BS67" s="69"/>
      <c r="BT67" s="70"/>
      <c r="BU67" s="79"/>
      <c r="BV67" s="69"/>
      <c r="BW67" s="69"/>
      <c r="BX67" s="69"/>
      <c r="BY67" s="69"/>
      <c r="BZ67" s="69"/>
      <c r="CA67" s="69"/>
      <c r="CB67" s="70"/>
      <c r="CC67" s="110"/>
      <c r="CD67" s="100"/>
      <c r="CE67" s="70"/>
      <c r="CF67" s="79"/>
      <c r="CG67" s="69"/>
      <c r="CH67" s="69"/>
      <c r="CI67" s="69"/>
      <c r="CJ67" s="69"/>
      <c r="CK67" s="69"/>
      <c r="CL67" s="69"/>
      <c r="CM67" s="70"/>
      <c r="CN67" s="79"/>
      <c r="CO67" s="69"/>
      <c r="CP67" s="69"/>
      <c r="CQ67" s="69"/>
      <c r="CR67" s="69"/>
      <c r="CS67" s="69"/>
      <c r="CT67" s="69"/>
      <c r="CU67" s="97"/>
      <c r="CV67" s="79"/>
      <c r="CW67" s="69"/>
      <c r="CX67" s="69"/>
      <c r="CY67" s="69"/>
      <c r="CZ67" s="69"/>
      <c r="DA67" s="69"/>
      <c r="DB67" s="69"/>
      <c r="DC67" s="70"/>
      <c r="DD67" s="79"/>
      <c r="DE67" s="69"/>
      <c r="DF67" s="69"/>
      <c r="DG67" s="69"/>
      <c r="DH67" s="69"/>
      <c r="DI67" s="69"/>
      <c r="DJ67" s="69"/>
      <c r="DK67" s="70"/>
      <c r="DL67" s="110"/>
      <c r="DM67" s="100"/>
      <c r="DN67" s="70"/>
      <c r="DO67" s="79"/>
      <c r="DP67" s="69"/>
      <c r="DQ67" s="69"/>
      <c r="DR67" s="69"/>
      <c r="DS67" s="69"/>
      <c r="DT67" s="69"/>
      <c r="DU67" s="69"/>
      <c r="DV67" s="70"/>
      <c r="DW67" s="79"/>
      <c r="DX67" s="69"/>
      <c r="DY67" s="69"/>
      <c r="DZ67" s="69"/>
      <c r="EA67" s="69"/>
      <c r="EB67" s="69"/>
      <c r="EC67" s="69"/>
      <c r="ED67" s="97"/>
      <c r="EE67" s="79"/>
      <c r="EF67" s="69"/>
      <c r="EG67" s="69"/>
      <c r="EH67" s="69"/>
      <c r="EI67" s="69"/>
      <c r="EJ67" s="69"/>
      <c r="EK67" s="69"/>
      <c r="EL67" s="70"/>
      <c r="EM67" s="79"/>
      <c r="EN67" s="69"/>
      <c r="EO67" s="69"/>
      <c r="EP67" s="69"/>
      <c r="EQ67" s="69"/>
      <c r="ER67" s="69"/>
      <c r="ES67" s="69"/>
      <c r="ET67" s="70"/>
      <c r="EU67" s="110"/>
      <c r="EV67" s="100"/>
      <c r="EW67" s="70"/>
      <c r="EX67" s="79"/>
      <c r="EY67" s="69"/>
      <c r="EZ67" s="69"/>
      <c r="FA67" s="69"/>
      <c r="FB67" s="69"/>
      <c r="FC67" s="69"/>
      <c r="FD67" s="69"/>
      <c r="FE67" s="70"/>
      <c r="FF67" s="79"/>
      <c r="FG67" s="69"/>
      <c r="FH67" s="69"/>
      <c r="FI67" s="69"/>
      <c r="FJ67" s="69"/>
      <c r="FK67" s="69"/>
      <c r="FL67" s="69"/>
      <c r="FM67" s="97"/>
      <c r="FN67" s="79"/>
      <c r="FO67" s="69"/>
      <c r="FP67" s="69"/>
      <c r="FQ67" s="69"/>
      <c r="FR67" s="69"/>
      <c r="FS67" s="69"/>
      <c r="FT67" s="69"/>
      <c r="FU67" s="70"/>
      <c r="FV67" s="79"/>
      <c r="FW67" s="69"/>
      <c r="FX67" s="69"/>
      <c r="FY67" s="69"/>
      <c r="FZ67" s="69"/>
      <c r="GA67" s="69"/>
      <c r="GB67" s="69"/>
      <c r="GC67" s="70"/>
      <c r="GD67" s="110"/>
      <c r="GE67" s="100"/>
      <c r="GF67" s="70"/>
      <c r="GG67" s="79"/>
      <c r="GH67" s="69"/>
      <c r="GI67" s="69"/>
      <c r="GJ67" s="69"/>
      <c r="GK67" s="69"/>
      <c r="GL67" s="69"/>
      <c r="GM67" s="69"/>
      <c r="GN67" s="70"/>
      <c r="GO67" s="79"/>
      <c r="GP67" s="69"/>
      <c r="GQ67" s="69"/>
      <c r="GR67" s="69"/>
      <c r="GS67" s="69"/>
      <c r="GT67" s="69"/>
      <c r="GU67" s="69"/>
      <c r="GV67" s="97"/>
      <c r="GW67" s="79"/>
      <c r="GX67" s="69"/>
      <c r="GY67" s="69"/>
      <c r="GZ67" s="69"/>
      <c r="HA67" s="69"/>
      <c r="HB67" s="69"/>
      <c r="HC67" s="69"/>
      <c r="HD67" s="70"/>
      <c r="HE67" s="79"/>
      <c r="HF67" s="69"/>
      <c r="HG67" s="69"/>
      <c r="HH67" s="69"/>
      <c r="HI67" s="69"/>
      <c r="HJ67" s="69"/>
      <c r="HK67" s="69"/>
      <c r="HL67" s="70"/>
      <c r="HM67" s="110"/>
      <c r="HN67" s="100"/>
      <c r="HO67" s="70"/>
      <c r="HP67" s="79"/>
      <c r="HQ67" s="69"/>
      <c r="HR67" s="69"/>
      <c r="HS67" s="69"/>
      <c r="HT67" s="69"/>
      <c r="HU67" s="69"/>
      <c r="HV67" s="69"/>
      <c r="HW67" s="70"/>
      <c r="HX67" s="79"/>
      <c r="HY67" s="69"/>
      <c r="HZ67" s="69"/>
      <c r="IA67" s="69"/>
      <c r="IB67" s="69"/>
      <c r="IC67" s="69"/>
      <c r="ID67" s="69"/>
      <c r="IE67" s="97"/>
      <c r="IF67" s="79"/>
      <c r="IG67" s="69"/>
      <c r="IH67" s="69"/>
      <c r="II67" s="69"/>
      <c r="IJ67" s="69"/>
      <c r="IK67" s="69"/>
      <c r="IL67" s="69"/>
      <c r="IM67" s="70"/>
      <c r="IN67" s="79"/>
      <c r="IO67" s="69"/>
      <c r="IP67" s="69"/>
      <c r="IQ67" s="69"/>
      <c r="IR67" s="69"/>
      <c r="IS67" s="69"/>
      <c r="IT67" s="69"/>
      <c r="IU67" s="70"/>
      <c r="IV67" s="110"/>
      <c r="IW67" s="100"/>
      <c r="IX67" s="70"/>
      <c r="IY67" s="79"/>
      <c r="IZ67" s="69"/>
      <c r="JA67" s="69"/>
      <c r="JB67" s="69"/>
      <c r="JC67" s="69"/>
      <c r="JD67" s="69"/>
      <c r="JE67" s="69"/>
      <c r="JF67" s="70"/>
      <c r="JG67" s="79"/>
      <c r="JH67" s="69"/>
      <c r="JI67" s="69"/>
      <c r="JJ67" s="69"/>
      <c r="JK67" s="69"/>
      <c r="JL67" s="69"/>
      <c r="JM67" s="69"/>
      <c r="JN67" s="97"/>
      <c r="JO67" s="79"/>
      <c r="JP67" s="69"/>
      <c r="JQ67" s="69"/>
      <c r="JR67" s="69"/>
      <c r="JS67" s="69"/>
      <c r="JT67" s="69"/>
      <c r="JU67" s="69"/>
      <c r="JV67" s="70"/>
      <c r="JW67" s="79"/>
      <c r="JX67" s="69"/>
      <c r="JY67" s="69"/>
      <c r="JZ67" s="69"/>
      <c r="KA67" s="69"/>
      <c r="KB67" s="69"/>
      <c r="KC67" s="69"/>
      <c r="KD67" s="70"/>
      <c r="KE67" s="110"/>
      <c r="KF67" s="100"/>
      <c r="KG67" s="70"/>
      <c r="KH67" s="79"/>
      <c r="KI67" s="69"/>
      <c r="KJ67" s="69"/>
      <c r="KK67" s="69"/>
      <c r="KL67" s="69"/>
      <c r="KM67" s="69"/>
      <c r="KN67" s="69"/>
      <c r="KO67" s="70"/>
      <c r="KP67" s="79"/>
      <c r="KQ67" s="69"/>
      <c r="KR67" s="69"/>
      <c r="KS67" s="69"/>
      <c r="KT67" s="69"/>
      <c r="KU67" s="69"/>
      <c r="KV67" s="69"/>
      <c r="KW67" s="97"/>
      <c r="KX67" s="79"/>
      <c r="KY67" s="69"/>
      <c r="KZ67" s="69"/>
      <c r="LA67" s="69"/>
      <c r="LB67" s="69"/>
      <c r="LC67" s="69"/>
      <c r="LD67" s="69"/>
      <c r="LE67" s="70"/>
      <c r="LF67" s="79"/>
      <c r="LG67" s="69"/>
      <c r="LH67" s="69"/>
      <c r="LI67" s="69"/>
      <c r="LJ67" s="69"/>
      <c r="LK67" s="69"/>
      <c r="LL67" s="69"/>
      <c r="LM67" s="70"/>
      <c r="LN67" s="110"/>
      <c r="LO67" s="100"/>
      <c r="LP67" s="70"/>
      <c r="LQ67" s="79"/>
      <c r="LR67" s="69"/>
      <c r="LS67" s="69"/>
      <c r="LT67" s="69"/>
      <c r="LU67" s="69"/>
      <c r="LV67" s="69"/>
      <c r="LW67" s="69"/>
      <c r="LX67" s="70"/>
      <c r="LY67" s="79"/>
      <c r="LZ67" s="69"/>
      <c r="MA67" s="69"/>
      <c r="MB67" s="69"/>
      <c r="MC67" s="69"/>
      <c r="MD67" s="69"/>
      <c r="ME67" s="69"/>
      <c r="MF67" s="97"/>
      <c r="MG67" s="79"/>
      <c r="MH67" s="69"/>
      <c r="MI67" s="69"/>
      <c r="MJ67" s="69"/>
      <c r="MK67" s="69"/>
      <c r="ML67" s="69"/>
      <c r="MM67" s="69"/>
      <c r="MN67" s="70"/>
      <c r="MO67" s="79"/>
      <c r="MP67" s="69"/>
      <c r="MQ67" s="69"/>
      <c r="MR67" s="69"/>
      <c r="MS67" s="69"/>
      <c r="MT67" s="69"/>
      <c r="MU67" s="69"/>
      <c r="MV67" s="70"/>
      <c r="MW67" s="110"/>
      <c r="MX67" s="100"/>
      <c r="MY67" s="70"/>
      <c r="MZ67" s="79"/>
      <c r="NA67" s="69"/>
      <c r="NB67" s="69"/>
      <c r="NC67" s="69"/>
      <c r="ND67" s="69"/>
      <c r="NE67" s="69"/>
      <c r="NF67" s="69"/>
      <c r="NG67" s="70"/>
      <c r="NH67" s="79"/>
      <c r="NI67" s="69"/>
      <c r="NJ67" s="69"/>
      <c r="NK67" s="69"/>
      <c r="NL67" s="69"/>
      <c r="NM67" s="69"/>
      <c r="NN67" s="69"/>
      <c r="NO67" s="97"/>
      <c r="NP67" s="79"/>
      <c r="NQ67" s="69"/>
      <c r="NR67" s="69"/>
      <c r="NS67" s="69"/>
      <c r="NT67" s="69"/>
      <c r="NU67" s="69"/>
      <c r="NV67" s="69"/>
      <c r="NW67" s="70"/>
      <c r="NX67" s="79"/>
      <c r="NY67" s="69"/>
      <c r="NZ67" s="69"/>
      <c r="OA67" s="69"/>
      <c r="OB67" s="69"/>
      <c r="OC67" s="69"/>
      <c r="OD67" s="69"/>
      <c r="OE67" s="70"/>
      <c r="OF67" s="110"/>
      <c r="OG67" s="100"/>
      <c r="OH67" s="70"/>
      <c r="OI67" s="79"/>
      <c r="OJ67" s="69"/>
      <c r="OK67" s="69"/>
      <c r="OL67" s="69"/>
      <c r="OM67" s="69"/>
      <c r="ON67" s="69"/>
      <c r="OO67" s="69"/>
      <c r="OP67" s="70"/>
      <c r="OQ67" s="79"/>
      <c r="OR67" s="69"/>
      <c r="OS67" s="69"/>
      <c r="OT67" s="69"/>
      <c r="OU67" s="69"/>
      <c r="OV67" s="69"/>
      <c r="OW67" s="69"/>
      <c r="OX67" s="97"/>
      <c r="OY67" s="79"/>
      <c r="OZ67" s="69"/>
      <c r="PA67" s="69"/>
      <c r="PB67" s="69"/>
      <c r="PC67" s="69"/>
      <c r="PD67" s="69"/>
      <c r="PE67" s="69"/>
      <c r="PF67" s="70"/>
      <c r="PG67" s="79"/>
      <c r="PH67" s="69"/>
      <c r="PI67" s="69"/>
      <c r="PJ67" s="69"/>
      <c r="PK67" s="69"/>
      <c r="PL67" s="69"/>
      <c r="PM67" s="69"/>
      <c r="PN67" s="70"/>
      <c r="PO67" s="110"/>
      <c r="PP67" s="100"/>
      <c r="PQ67" s="70"/>
      <c r="PR67" s="79"/>
      <c r="PS67" s="69"/>
      <c r="PT67" s="69"/>
      <c r="PU67" s="69"/>
      <c r="PV67" s="69"/>
      <c r="PW67" s="69"/>
      <c r="PX67" s="69"/>
      <c r="PY67" s="70"/>
      <c r="PZ67" s="79"/>
      <c r="QA67" s="69"/>
      <c r="QB67" s="69"/>
      <c r="QC67" s="69"/>
      <c r="QD67" s="69"/>
      <c r="QE67" s="69"/>
      <c r="QF67" s="69"/>
      <c r="QG67" s="97"/>
      <c r="QH67" s="79"/>
      <c r="QI67" s="69"/>
      <c r="QJ67" s="69"/>
      <c r="QK67" s="69"/>
      <c r="QL67" s="69"/>
      <c r="QM67" s="69"/>
      <c r="QN67" s="69"/>
      <c r="QO67" s="70"/>
      <c r="QP67" s="79"/>
      <c r="QQ67" s="69"/>
      <c r="QR67" s="69"/>
      <c r="QS67" s="69"/>
      <c r="QT67" s="69"/>
      <c r="QU67" s="69"/>
      <c r="QV67" s="69"/>
      <c r="QW67" s="70"/>
      <c r="QX67" s="110"/>
      <c r="QY67" s="100"/>
      <c r="QZ67" s="70"/>
    </row>
    <row r="68" spans="1:468" ht="13" x14ac:dyDescent="0.3">
      <c r="A68" s="164"/>
      <c r="B68" s="62"/>
      <c r="C68" s="50"/>
      <c r="D68" s="50"/>
      <c r="E68" s="50"/>
      <c r="F68" s="50"/>
      <c r="G68" s="63"/>
      <c r="H68" s="63"/>
      <c r="I68" s="50"/>
      <c r="J68" s="50"/>
      <c r="K68" s="64"/>
      <c r="L68" s="50"/>
      <c r="M68" s="77"/>
      <c r="N68" s="55"/>
      <c r="O68" s="51"/>
      <c r="P68" s="51"/>
      <c r="Q68" s="51"/>
      <c r="R68" s="51"/>
      <c r="S68" s="51"/>
      <c r="T68" s="51"/>
      <c r="U68" s="56"/>
      <c r="V68" s="55"/>
      <c r="W68" s="51"/>
      <c r="X68" s="51"/>
      <c r="Y68" s="51"/>
      <c r="Z68" s="51"/>
      <c r="AA68" s="51"/>
      <c r="AB68" s="51"/>
      <c r="AC68" s="86"/>
      <c r="AD68" s="55"/>
      <c r="AE68" s="51"/>
      <c r="AF68" s="51"/>
      <c r="AG68" s="51"/>
      <c r="AH68" s="51"/>
      <c r="AI68" s="51"/>
      <c r="AJ68" s="51"/>
      <c r="AK68" s="56"/>
      <c r="AL68" s="55"/>
      <c r="AM68" s="51"/>
      <c r="AN68" s="51"/>
      <c r="AO68" s="51"/>
      <c r="AP68" s="51"/>
      <c r="AQ68" s="51"/>
      <c r="AR68" s="51"/>
      <c r="AS68" s="56"/>
      <c r="AT68" s="92"/>
      <c r="AU68" s="49"/>
      <c r="AV68" s="56"/>
      <c r="AW68" s="55"/>
      <c r="AX68" s="51"/>
      <c r="AY68" s="51"/>
      <c r="AZ68" s="51"/>
      <c r="BA68" s="51"/>
      <c r="BB68" s="51"/>
      <c r="BC68" s="51"/>
      <c r="BD68" s="56"/>
      <c r="BE68" s="55"/>
      <c r="BF68" s="51"/>
      <c r="BG68" s="51"/>
      <c r="BH68" s="51"/>
      <c r="BI68" s="51"/>
      <c r="BJ68" s="51"/>
      <c r="BK68" s="51"/>
      <c r="BL68" s="86"/>
      <c r="BM68" s="55"/>
      <c r="BN68" s="51"/>
      <c r="BO68" s="51"/>
      <c r="BP68" s="51"/>
      <c r="BQ68" s="51"/>
      <c r="BR68" s="51"/>
      <c r="BS68" s="51"/>
      <c r="BT68" s="56"/>
      <c r="BU68" s="55"/>
      <c r="BV68" s="51"/>
      <c r="BW68" s="51"/>
      <c r="BX68" s="51"/>
      <c r="BY68" s="51"/>
      <c r="BZ68" s="51"/>
      <c r="CA68" s="51"/>
      <c r="CB68" s="56"/>
      <c r="CC68" s="92"/>
      <c r="CD68" s="49"/>
      <c r="CE68" s="56"/>
      <c r="CF68" s="55"/>
      <c r="CG68" s="51"/>
      <c r="CH68" s="51"/>
      <c r="CI68" s="51"/>
      <c r="CJ68" s="51"/>
      <c r="CK68" s="51"/>
      <c r="CL68" s="51"/>
      <c r="CM68" s="56"/>
      <c r="CN68" s="55"/>
      <c r="CO68" s="51"/>
      <c r="CP68" s="51"/>
      <c r="CQ68" s="51"/>
      <c r="CR68" s="51"/>
      <c r="CS68" s="51"/>
      <c r="CT68" s="51"/>
      <c r="CU68" s="86"/>
      <c r="CV68" s="55"/>
      <c r="CW68" s="51"/>
      <c r="CX68" s="51"/>
      <c r="CY68" s="51"/>
      <c r="CZ68" s="51"/>
      <c r="DA68" s="51"/>
      <c r="DB68" s="51"/>
      <c r="DC68" s="56"/>
      <c r="DD68" s="55"/>
      <c r="DE68" s="51"/>
      <c r="DF68" s="51"/>
      <c r="DG68" s="51"/>
      <c r="DH68" s="51"/>
      <c r="DI68" s="51"/>
      <c r="DJ68" s="51"/>
      <c r="DK68" s="56"/>
      <c r="DL68" s="92"/>
      <c r="DM68" s="49"/>
      <c r="DN68" s="56"/>
      <c r="DO68" s="55"/>
      <c r="DP68" s="51"/>
      <c r="DQ68" s="51"/>
      <c r="DR68" s="51"/>
      <c r="DS68" s="51"/>
      <c r="DT68" s="51"/>
      <c r="DU68" s="51"/>
      <c r="DV68" s="56"/>
      <c r="DW68" s="55"/>
      <c r="DX68" s="51"/>
      <c r="DY68" s="51"/>
      <c r="DZ68" s="51"/>
      <c r="EA68" s="51"/>
      <c r="EB68" s="51"/>
      <c r="EC68" s="51"/>
      <c r="ED68" s="86"/>
      <c r="EE68" s="55"/>
      <c r="EF68" s="51"/>
      <c r="EG68" s="51"/>
      <c r="EH68" s="51"/>
      <c r="EI68" s="51"/>
      <c r="EJ68" s="51"/>
      <c r="EK68" s="51"/>
      <c r="EL68" s="56"/>
      <c r="EM68" s="55"/>
      <c r="EN68" s="51"/>
      <c r="EO68" s="51"/>
      <c r="EP68" s="51"/>
      <c r="EQ68" s="51"/>
      <c r="ER68" s="51"/>
      <c r="ES68" s="51"/>
      <c r="ET68" s="56"/>
      <c r="EU68" s="92"/>
      <c r="EV68" s="49"/>
      <c r="EW68" s="56"/>
      <c r="EX68" s="55"/>
      <c r="EY68" s="51"/>
      <c r="EZ68" s="51"/>
      <c r="FA68" s="51"/>
      <c r="FB68" s="51"/>
      <c r="FC68" s="51"/>
      <c r="FD68" s="51"/>
      <c r="FE68" s="56"/>
      <c r="FF68" s="55"/>
      <c r="FG68" s="51"/>
      <c r="FH68" s="51"/>
      <c r="FI68" s="51"/>
      <c r="FJ68" s="51"/>
      <c r="FK68" s="51"/>
      <c r="FL68" s="51"/>
      <c r="FM68" s="86"/>
      <c r="FN68" s="55"/>
      <c r="FO68" s="51"/>
      <c r="FP68" s="51"/>
      <c r="FQ68" s="51"/>
      <c r="FR68" s="51"/>
      <c r="FS68" s="51"/>
      <c r="FT68" s="51"/>
      <c r="FU68" s="56"/>
      <c r="FV68" s="55"/>
      <c r="FW68" s="51"/>
      <c r="FX68" s="51"/>
      <c r="FY68" s="51"/>
      <c r="FZ68" s="51"/>
      <c r="GA68" s="51"/>
      <c r="GB68" s="51"/>
      <c r="GC68" s="56"/>
      <c r="GD68" s="92"/>
      <c r="GE68" s="49"/>
      <c r="GF68" s="56"/>
      <c r="GG68" s="55"/>
      <c r="GH68" s="51"/>
      <c r="GI68" s="51"/>
      <c r="GJ68" s="51"/>
      <c r="GK68" s="51"/>
      <c r="GL68" s="51"/>
      <c r="GM68" s="51"/>
      <c r="GN68" s="56"/>
      <c r="GO68" s="55"/>
      <c r="GP68" s="51"/>
      <c r="GQ68" s="51"/>
      <c r="GR68" s="51"/>
      <c r="GS68" s="51"/>
      <c r="GT68" s="51"/>
      <c r="GU68" s="51"/>
      <c r="GV68" s="86"/>
      <c r="GW68" s="55"/>
      <c r="GX68" s="51"/>
      <c r="GY68" s="51"/>
      <c r="GZ68" s="51"/>
      <c r="HA68" s="51"/>
      <c r="HB68" s="51"/>
      <c r="HC68" s="51"/>
      <c r="HD68" s="56"/>
      <c r="HE68" s="55"/>
      <c r="HF68" s="51"/>
      <c r="HG68" s="51"/>
      <c r="HH68" s="51"/>
      <c r="HI68" s="51"/>
      <c r="HJ68" s="51"/>
      <c r="HK68" s="51"/>
      <c r="HL68" s="56"/>
      <c r="HM68" s="92"/>
      <c r="HN68" s="49"/>
      <c r="HO68" s="56"/>
      <c r="HP68" s="55"/>
      <c r="HQ68" s="51"/>
      <c r="HR68" s="51"/>
      <c r="HS68" s="51"/>
      <c r="HT68" s="51"/>
      <c r="HU68" s="51"/>
      <c r="HV68" s="51"/>
      <c r="HW68" s="56"/>
      <c r="HX68" s="55"/>
      <c r="HY68" s="51"/>
      <c r="HZ68" s="51"/>
      <c r="IA68" s="51"/>
      <c r="IB68" s="51"/>
      <c r="IC68" s="51"/>
      <c r="ID68" s="51"/>
      <c r="IE68" s="86"/>
      <c r="IF68" s="55"/>
      <c r="IG68" s="51"/>
      <c r="IH68" s="51"/>
      <c r="II68" s="51"/>
      <c r="IJ68" s="51"/>
      <c r="IK68" s="51"/>
      <c r="IL68" s="51"/>
      <c r="IM68" s="56"/>
      <c r="IN68" s="55"/>
      <c r="IO68" s="51"/>
      <c r="IP68" s="51"/>
      <c r="IQ68" s="51"/>
      <c r="IR68" s="51"/>
      <c r="IS68" s="51"/>
      <c r="IT68" s="51"/>
      <c r="IU68" s="56"/>
      <c r="IV68" s="92"/>
      <c r="IW68" s="49"/>
      <c r="IX68" s="56"/>
      <c r="IY68" s="55"/>
      <c r="IZ68" s="51"/>
      <c r="JA68" s="51"/>
      <c r="JB68" s="51"/>
      <c r="JC68" s="51"/>
      <c r="JD68" s="51"/>
      <c r="JE68" s="51"/>
      <c r="JF68" s="56"/>
      <c r="JG68" s="55"/>
      <c r="JH68" s="51"/>
      <c r="JI68" s="51"/>
      <c r="JJ68" s="51"/>
      <c r="JK68" s="51"/>
      <c r="JL68" s="51"/>
      <c r="JM68" s="51"/>
      <c r="JN68" s="86"/>
      <c r="JO68" s="55"/>
      <c r="JP68" s="51"/>
      <c r="JQ68" s="51"/>
      <c r="JR68" s="51"/>
      <c r="JS68" s="51"/>
      <c r="JT68" s="51"/>
      <c r="JU68" s="51"/>
      <c r="JV68" s="56"/>
      <c r="JW68" s="55"/>
      <c r="JX68" s="51"/>
      <c r="JY68" s="51"/>
      <c r="JZ68" s="51"/>
      <c r="KA68" s="51"/>
      <c r="KB68" s="51"/>
      <c r="KC68" s="51"/>
      <c r="KD68" s="56"/>
      <c r="KE68" s="92"/>
      <c r="KF68" s="49"/>
      <c r="KG68" s="56"/>
      <c r="KH68" s="55"/>
      <c r="KI68" s="51"/>
      <c r="KJ68" s="51"/>
      <c r="KK68" s="51"/>
      <c r="KL68" s="51"/>
      <c r="KM68" s="51"/>
      <c r="KN68" s="51"/>
      <c r="KO68" s="56"/>
      <c r="KP68" s="55"/>
      <c r="KQ68" s="51"/>
      <c r="KR68" s="51"/>
      <c r="KS68" s="51"/>
      <c r="KT68" s="51"/>
      <c r="KU68" s="51"/>
      <c r="KV68" s="51"/>
      <c r="KW68" s="86"/>
      <c r="KX68" s="55"/>
      <c r="KY68" s="51"/>
      <c r="KZ68" s="51"/>
      <c r="LA68" s="51"/>
      <c r="LB68" s="51"/>
      <c r="LC68" s="51"/>
      <c r="LD68" s="51"/>
      <c r="LE68" s="56"/>
      <c r="LF68" s="55"/>
      <c r="LG68" s="51"/>
      <c r="LH68" s="51"/>
      <c r="LI68" s="51"/>
      <c r="LJ68" s="51"/>
      <c r="LK68" s="51"/>
      <c r="LL68" s="51"/>
      <c r="LM68" s="56"/>
      <c r="LN68" s="92"/>
      <c r="LO68" s="49"/>
      <c r="LP68" s="56"/>
      <c r="LQ68" s="55"/>
      <c r="LR68" s="51"/>
      <c r="LS68" s="51"/>
      <c r="LT68" s="51"/>
      <c r="LU68" s="51"/>
      <c r="LV68" s="51"/>
      <c r="LW68" s="51"/>
      <c r="LX68" s="56"/>
      <c r="LY68" s="55"/>
      <c r="LZ68" s="51"/>
      <c r="MA68" s="51"/>
      <c r="MB68" s="51"/>
      <c r="MC68" s="51"/>
      <c r="MD68" s="51"/>
      <c r="ME68" s="51"/>
      <c r="MF68" s="86"/>
      <c r="MG68" s="55"/>
      <c r="MH68" s="51"/>
      <c r="MI68" s="51"/>
      <c r="MJ68" s="51"/>
      <c r="MK68" s="51"/>
      <c r="ML68" s="51"/>
      <c r="MM68" s="51"/>
      <c r="MN68" s="56"/>
      <c r="MO68" s="55"/>
      <c r="MP68" s="51"/>
      <c r="MQ68" s="51"/>
      <c r="MR68" s="51"/>
      <c r="MS68" s="51"/>
      <c r="MT68" s="51"/>
      <c r="MU68" s="51"/>
      <c r="MV68" s="56"/>
      <c r="MW68" s="92"/>
      <c r="MX68" s="49"/>
      <c r="MY68" s="56"/>
      <c r="MZ68" s="55"/>
      <c r="NA68" s="51"/>
      <c r="NB68" s="51"/>
      <c r="NC68" s="51"/>
      <c r="ND68" s="51"/>
      <c r="NE68" s="51"/>
      <c r="NF68" s="51"/>
      <c r="NG68" s="56"/>
      <c r="NH68" s="55"/>
      <c r="NI68" s="51"/>
      <c r="NJ68" s="51"/>
      <c r="NK68" s="51"/>
      <c r="NL68" s="51"/>
      <c r="NM68" s="51"/>
      <c r="NN68" s="51"/>
      <c r="NO68" s="86"/>
      <c r="NP68" s="55"/>
      <c r="NQ68" s="51"/>
      <c r="NR68" s="51"/>
      <c r="NS68" s="51"/>
      <c r="NT68" s="51"/>
      <c r="NU68" s="51"/>
      <c r="NV68" s="51"/>
      <c r="NW68" s="56"/>
      <c r="NX68" s="55"/>
      <c r="NY68" s="51"/>
      <c r="NZ68" s="51"/>
      <c r="OA68" s="51"/>
      <c r="OB68" s="51"/>
      <c r="OC68" s="51"/>
      <c r="OD68" s="51"/>
      <c r="OE68" s="56"/>
      <c r="OF68" s="92"/>
      <c r="OG68" s="49"/>
      <c r="OH68" s="56"/>
      <c r="OI68" s="55"/>
      <c r="OJ68" s="51"/>
      <c r="OK68" s="51"/>
      <c r="OL68" s="51"/>
      <c r="OM68" s="51"/>
      <c r="ON68" s="51"/>
      <c r="OO68" s="51"/>
      <c r="OP68" s="56"/>
      <c r="OQ68" s="55"/>
      <c r="OR68" s="51"/>
      <c r="OS68" s="51"/>
      <c r="OT68" s="51"/>
      <c r="OU68" s="51"/>
      <c r="OV68" s="51"/>
      <c r="OW68" s="51"/>
      <c r="OX68" s="86"/>
      <c r="OY68" s="55"/>
      <c r="OZ68" s="51"/>
      <c r="PA68" s="51"/>
      <c r="PB68" s="51"/>
      <c r="PC68" s="51"/>
      <c r="PD68" s="51"/>
      <c r="PE68" s="51"/>
      <c r="PF68" s="56"/>
      <c r="PG68" s="55"/>
      <c r="PH68" s="51"/>
      <c r="PI68" s="51"/>
      <c r="PJ68" s="51"/>
      <c r="PK68" s="51"/>
      <c r="PL68" s="51"/>
      <c r="PM68" s="51"/>
      <c r="PN68" s="56"/>
      <c r="PO68" s="92"/>
      <c r="PP68" s="49"/>
      <c r="PQ68" s="56"/>
      <c r="PR68" s="55"/>
      <c r="PS68" s="51"/>
      <c r="PT68" s="51"/>
      <c r="PU68" s="51"/>
      <c r="PV68" s="51"/>
      <c r="PW68" s="51"/>
      <c r="PX68" s="51"/>
      <c r="PY68" s="56"/>
      <c r="PZ68" s="55"/>
      <c r="QA68" s="51"/>
      <c r="QB68" s="51"/>
      <c r="QC68" s="51"/>
      <c r="QD68" s="51"/>
      <c r="QE68" s="51"/>
      <c r="QF68" s="51"/>
      <c r="QG68" s="86"/>
      <c r="QH68" s="55"/>
      <c r="QI68" s="51"/>
      <c r="QJ68" s="51"/>
      <c r="QK68" s="51"/>
      <c r="QL68" s="51"/>
      <c r="QM68" s="51"/>
      <c r="QN68" s="51"/>
      <c r="QO68" s="56"/>
      <c r="QP68" s="55"/>
      <c r="QQ68" s="51"/>
      <c r="QR68" s="51"/>
      <c r="QS68" s="51"/>
      <c r="QT68" s="51"/>
      <c r="QU68" s="51"/>
      <c r="QV68" s="51"/>
      <c r="QW68" s="56"/>
      <c r="QX68" s="92"/>
      <c r="QY68" s="49"/>
      <c r="QZ68" s="56"/>
    </row>
    <row r="69" spans="1:468" s="72" customFormat="1" ht="13" x14ac:dyDescent="0.3">
      <c r="A69" s="164"/>
      <c r="B69" s="65"/>
      <c r="C69" s="66"/>
      <c r="D69" s="66"/>
      <c r="E69" s="66"/>
      <c r="F69" s="66"/>
      <c r="G69" s="67"/>
      <c r="H69" s="67"/>
      <c r="I69" s="66"/>
      <c r="J69" s="66"/>
      <c r="K69" s="68"/>
      <c r="L69" s="66"/>
      <c r="M69" s="78"/>
      <c r="N69" s="79"/>
      <c r="O69" s="69"/>
      <c r="P69" s="69"/>
      <c r="Q69" s="69"/>
      <c r="R69" s="69"/>
      <c r="S69" s="69"/>
      <c r="T69" s="69"/>
      <c r="U69" s="70"/>
      <c r="V69" s="79"/>
      <c r="W69" s="69"/>
      <c r="X69" s="69"/>
      <c r="Y69" s="69"/>
      <c r="Z69" s="69"/>
      <c r="AA69" s="69"/>
      <c r="AB69" s="69"/>
      <c r="AC69" s="97"/>
      <c r="AD69" s="79"/>
      <c r="AE69" s="69"/>
      <c r="AF69" s="69"/>
      <c r="AG69" s="69"/>
      <c r="AH69" s="69"/>
      <c r="AI69" s="69"/>
      <c r="AJ69" s="69"/>
      <c r="AK69" s="70"/>
      <c r="AL69" s="79"/>
      <c r="AM69" s="69"/>
      <c r="AN69" s="69"/>
      <c r="AO69" s="69"/>
      <c r="AP69" s="69"/>
      <c r="AQ69" s="69"/>
      <c r="AR69" s="69"/>
      <c r="AS69" s="70"/>
      <c r="AT69" s="110"/>
      <c r="AU69" s="100"/>
      <c r="AV69" s="70"/>
      <c r="AW69" s="79"/>
      <c r="AX69" s="69"/>
      <c r="AY69" s="69"/>
      <c r="AZ69" s="69"/>
      <c r="BA69" s="69"/>
      <c r="BB69" s="69"/>
      <c r="BC69" s="69"/>
      <c r="BD69" s="70"/>
      <c r="BE69" s="79"/>
      <c r="BF69" s="69"/>
      <c r="BG69" s="69"/>
      <c r="BH69" s="69"/>
      <c r="BI69" s="69"/>
      <c r="BJ69" s="69"/>
      <c r="BK69" s="69"/>
      <c r="BL69" s="97"/>
      <c r="BM69" s="79"/>
      <c r="BN69" s="69"/>
      <c r="BO69" s="69"/>
      <c r="BP69" s="69"/>
      <c r="BQ69" s="69"/>
      <c r="BR69" s="69"/>
      <c r="BS69" s="69"/>
      <c r="BT69" s="70"/>
      <c r="BU69" s="79"/>
      <c r="BV69" s="69"/>
      <c r="BW69" s="69"/>
      <c r="BX69" s="69"/>
      <c r="BY69" s="69"/>
      <c r="BZ69" s="69"/>
      <c r="CA69" s="69"/>
      <c r="CB69" s="70"/>
      <c r="CC69" s="110"/>
      <c r="CD69" s="100"/>
      <c r="CE69" s="70"/>
      <c r="CF69" s="79"/>
      <c r="CG69" s="69"/>
      <c r="CH69" s="69"/>
      <c r="CI69" s="69"/>
      <c r="CJ69" s="69"/>
      <c r="CK69" s="69"/>
      <c r="CL69" s="69"/>
      <c r="CM69" s="70"/>
      <c r="CN69" s="79"/>
      <c r="CO69" s="69"/>
      <c r="CP69" s="69"/>
      <c r="CQ69" s="69"/>
      <c r="CR69" s="69"/>
      <c r="CS69" s="69"/>
      <c r="CT69" s="69"/>
      <c r="CU69" s="97"/>
      <c r="CV69" s="79"/>
      <c r="CW69" s="69"/>
      <c r="CX69" s="69"/>
      <c r="CY69" s="69"/>
      <c r="CZ69" s="69"/>
      <c r="DA69" s="69"/>
      <c r="DB69" s="69"/>
      <c r="DC69" s="70"/>
      <c r="DD69" s="79"/>
      <c r="DE69" s="69"/>
      <c r="DF69" s="69"/>
      <c r="DG69" s="69"/>
      <c r="DH69" s="69"/>
      <c r="DI69" s="69"/>
      <c r="DJ69" s="69"/>
      <c r="DK69" s="70"/>
      <c r="DL69" s="110"/>
      <c r="DM69" s="100"/>
      <c r="DN69" s="70"/>
      <c r="DO69" s="79"/>
      <c r="DP69" s="69"/>
      <c r="DQ69" s="69"/>
      <c r="DR69" s="69"/>
      <c r="DS69" s="69"/>
      <c r="DT69" s="69"/>
      <c r="DU69" s="69"/>
      <c r="DV69" s="70"/>
      <c r="DW69" s="79"/>
      <c r="DX69" s="69"/>
      <c r="DY69" s="69"/>
      <c r="DZ69" s="69"/>
      <c r="EA69" s="69"/>
      <c r="EB69" s="69"/>
      <c r="EC69" s="69"/>
      <c r="ED69" s="97"/>
      <c r="EE69" s="79"/>
      <c r="EF69" s="69"/>
      <c r="EG69" s="69"/>
      <c r="EH69" s="69"/>
      <c r="EI69" s="69"/>
      <c r="EJ69" s="69"/>
      <c r="EK69" s="69"/>
      <c r="EL69" s="70"/>
      <c r="EM69" s="79"/>
      <c r="EN69" s="69"/>
      <c r="EO69" s="69"/>
      <c r="EP69" s="69"/>
      <c r="EQ69" s="69"/>
      <c r="ER69" s="69"/>
      <c r="ES69" s="69"/>
      <c r="ET69" s="70"/>
      <c r="EU69" s="110"/>
      <c r="EV69" s="100"/>
      <c r="EW69" s="70"/>
      <c r="EX69" s="79"/>
      <c r="EY69" s="69"/>
      <c r="EZ69" s="69"/>
      <c r="FA69" s="69"/>
      <c r="FB69" s="69"/>
      <c r="FC69" s="69"/>
      <c r="FD69" s="69"/>
      <c r="FE69" s="70"/>
      <c r="FF69" s="79"/>
      <c r="FG69" s="69"/>
      <c r="FH69" s="69"/>
      <c r="FI69" s="69"/>
      <c r="FJ69" s="69"/>
      <c r="FK69" s="69"/>
      <c r="FL69" s="69"/>
      <c r="FM69" s="97"/>
      <c r="FN69" s="79"/>
      <c r="FO69" s="69"/>
      <c r="FP69" s="69"/>
      <c r="FQ69" s="69"/>
      <c r="FR69" s="69"/>
      <c r="FS69" s="69"/>
      <c r="FT69" s="69"/>
      <c r="FU69" s="70"/>
      <c r="FV69" s="79"/>
      <c r="FW69" s="69"/>
      <c r="FX69" s="69"/>
      <c r="FY69" s="69"/>
      <c r="FZ69" s="69"/>
      <c r="GA69" s="69"/>
      <c r="GB69" s="69"/>
      <c r="GC69" s="70"/>
      <c r="GD69" s="110"/>
      <c r="GE69" s="100"/>
      <c r="GF69" s="70"/>
      <c r="GG69" s="79"/>
      <c r="GH69" s="69"/>
      <c r="GI69" s="69"/>
      <c r="GJ69" s="69"/>
      <c r="GK69" s="69"/>
      <c r="GL69" s="69"/>
      <c r="GM69" s="69"/>
      <c r="GN69" s="70"/>
      <c r="GO69" s="79"/>
      <c r="GP69" s="69"/>
      <c r="GQ69" s="69"/>
      <c r="GR69" s="69"/>
      <c r="GS69" s="69"/>
      <c r="GT69" s="69"/>
      <c r="GU69" s="69"/>
      <c r="GV69" s="97"/>
      <c r="GW69" s="79"/>
      <c r="GX69" s="69"/>
      <c r="GY69" s="69"/>
      <c r="GZ69" s="69"/>
      <c r="HA69" s="69"/>
      <c r="HB69" s="69"/>
      <c r="HC69" s="69"/>
      <c r="HD69" s="70"/>
      <c r="HE69" s="79"/>
      <c r="HF69" s="69"/>
      <c r="HG69" s="69"/>
      <c r="HH69" s="69"/>
      <c r="HI69" s="69"/>
      <c r="HJ69" s="69"/>
      <c r="HK69" s="69"/>
      <c r="HL69" s="70"/>
      <c r="HM69" s="110"/>
      <c r="HN69" s="100"/>
      <c r="HO69" s="70"/>
      <c r="HP69" s="79"/>
      <c r="HQ69" s="69"/>
      <c r="HR69" s="69"/>
      <c r="HS69" s="69"/>
      <c r="HT69" s="69"/>
      <c r="HU69" s="69"/>
      <c r="HV69" s="69"/>
      <c r="HW69" s="70"/>
      <c r="HX69" s="79"/>
      <c r="HY69" s="69"/>
      <c r="HZ69" s="69"/>
      <c r="IA69" s="69"/>
      <c r="IB69" s="69"/>
      <c r="IC69" s="69"/>
      <c r="ID69" s="69"/>
      <c r="IE69" s="97"/>
      <c r="IF69" s="79"/>
      <c r="IG69" s="69"/>
      <c r="IH69" s="69"/>
      <c r="II69" s="69"/>
      <c r="IJ69" s="69"/>
      <c r="IK69" s="69"/>
      <c r="IL69" s="69"/>
      <c r="IM69" s="70"/>
      <c r="IN69" s="79"/>
      <c r="IO69" s="69"/>
      <c r="IP69" s="69"/>
      <c r="IQ69" s="69"/>
      <c r="IR69" s="69"/>
      <c r="IS69" s="69"/>
      <c r="IT69" s="69"/>
      <c r="IU69" s="70"/>
      <c r="IV69" s="110"/>
      <c r="IW69" s="100"/>
      <c r="IX69" s="70"/>
      <c r="IY69" s="79"/>
      <c r="IZ69" s="69"/>
      <c r="JA69" s="69"/>
      <c r="JB69" s="69"/>
      <c r="JC69" s="69"/>
      <c r="JD69" s="69"/>
      <c r="JE69" s="69"/>
      <c r="JF69" s="70"/>
      <c r="JG69" s="79"/>
      <c r="JH69" s="69"/>
      <c r="JI69" s="69"/>
      <c r="JJ69" s="69"/>
      <c r="JK69" s="69"/>
      <c r="JL69" s="69"/>
      <c r="JM69" s="69"/>
      <c r="JN69" s="97"/>
      <c r="JO69" s="79"/>
      <c r="JP69" s="69"/>
      <c r="JQ69" s="69"/>
      <c r="JR69" s="69"/>
      <c r="JS69" s="69"/>
      <c r="JT69" s="69"/>
      <c r="JU69" s="69"/>
      <c r="JV69" s="70"/>
      <c r="JW69" s="79"/>
      <c r="JX69" s="69"/>
      <c r="JY69" s="69"/>
      <c r="JZ69" s="69"/>
      <c r="KA69" s="69"/>
      <c r="KB69" s="69"/>
      <c r="KC69" s="69"/>
      <c r="KD69" s="70"/>
      <c r="KE69" s="110"/>
      <c r="KF69" s="100"/>
      <c r="KG69" s="70"/>
      <c r="KH69" s="79"/>
      <c r="KI69" s="69"/>
      <c r="KJ69" s="69"/>
      <c r="KK69" s="69"/>
      <c r="KL69" s="69"/>
      <c r="KM69" s="69"/>
      <c r="KN69" s="69"/>
      <c r="KO69" s="70"/>
      <c r="KP69" s="79"/>
      <c r="KQ69" s="69"/>
      <c r="KR69" s="69"/>
      <c r="KS69" s="69"/>
      <c r="KT69" s="69"/>
      <c r="KU69" s="69"/>
      <c r="KV69" s="69"/>
      <c r="KW69" s="97"/>
      <c r="KX69" s="79"/>
      <c r="KY69" s="69"/>
      <c r="KZ69" s="69"/>
      <c r="LA69" s="69"/>
      <c r="LB69" s="69"/>
      <c r="LC69" s="69"/>
      <c r="LD69" s="69"/>
      <c r="LE69" s="70"/>
      <c r="LF69" s="79"/>
      <c r="LG69" s="69"/>
      <c r="LH69" s="69"/>
      <c r="LI69" s="69"/>
      <c r="LJ69" s="69"/>
      <c r="LK69" s="69"/>
      <c r="LL69" s="69"/>
      <c r="LM69" s="70"/>
      <c r="LN69" s="110"/>
      <c r="LO69" s="100"/>
      <c r="LP69" s="70"/>
      <c r="LQ69" s="79"/>
      <c r="LR69" s="69"/>
      <c r="LS69" s="69"/>
      <c r="LT69" s="69"/>
      <c r="LU69" s="69"/>
      <c r="LV69" s="69"/>
      <c r="LW69" s="69"/>
      <c r="LX69" s="70"/>
      <c r="LY69" s="79"/>
      <c r="LZ69" s="69"/>
      <c r="MA69" s="69"/>
      <c r="MB69" s="69"/>
      <c r="MC69" s="69"/>
      <c r="MD69" s="69"/>
      <c r="ME69" s="69"/>
      <c r="MF69" s="97"/>
      <c r="MG69" s="79"/>
      <c r="MH69" s="69"/>
      <c r="MI69" s="69"/>
      <c r="MJ69" s="69"/>
      <c r="MK69" s="69"/>
      <c r="ML69" s="69"/>
      <c r="MM69" s="69"/>
      <c r="MN69" s="70"/>
      <c r="MO69" s="79"/>
      <c r="MP69" s="69"/>
      <c r="MQ69" s="69"/>
      <c r="MR69" s="69"/>
      <c r="MS69" s="69"/>
      <c r="MT69" s="69"/>
      <c r="MU69" s="69"/>
      <c r="MV69" s="70"/>
      <c r="MW69" s="110"/>
      <c r="MX69" s="100"/>
      <c r="MY69" s="70"/>
      <c r="MZ69" s="79"/>
      <c r="NA69" s="69"/>
      <c r="NB69" s="69"/>
      <c r="NC69" s="69"/>
      <c r="ND69" s="69"/>
      <c r="NE69" s="69"/>
      <c r="NF69" s="69"/>
      <c r="NG69" s="70"/>
      <c r="NH69" s="79"/>
      <c r="NI69" s="69"/>
      <c r="NJ69" s="69"/>
      <c r="NK69" s="69"/>
      <c r="NL69" s="69"/>
      <c r="NM69" s="69"/>
      <c r="NN69" s="69"/>
      <c r="NO69" s="97"/>
      <c r="NP69" s="79"/>
      <c r="NQ69" s="69"/>
      <c r="NR69" s="69"/>
      <c r="NS69" s="69"/>
      <c r="NT69" s="69"/>
      <c r="NU69" s="69"/>
      <c r="NV69" s="69"/>
      <c r="NW69" s="70"/>
      <c r="NX69" s="79"/>
      <c r="NY69" s="69"/>
      <c r="NZ69" s="69"/>
      <c r="OA69" s="69"/>
      <c r="OB69" s="69"/>
      <c r="OC69" s="69"/>
      <c r="OD69" s="69"/>
      <c r="OE69" s="70"/>
      <c r="OF69" s="110"/>
      <c r="OG69" s="100"/>
      <c r="OH69" s="70"/>
      <c r="OI69" s="79"/>
      <c r="OJ69" s="69"/>
      <c r="OK69" s="69"/>
      <c r="OL69" s="69"/>
      <c r="OM69" s="69"/>
      <c r="ON69" s="69"/>
      <c r="OO69" s="69"/>
      <c r="OP69" s="70"/>
      <c r="OQ69" s="79"/>
      <c r="OR69" s="69"/>
      <c r="OS69" s="69"/>
      <c r="OT69" s="69"/>
      <c r="OU69" s="69"/>
      <c r="OV69" s="69"/>
      <c r="OW69" s="69"/>
      <c r="OX69" s="97"/>
      <c r="OY69" s="79"/>
      <c r="OZ69" s="69"/>
      <c r="PA69" s="69"/>
      <c r="PB69" s="69"/>
      <c r="PC69" s="69"/>
      <c r="PD69" s="69"/>
      <c r="PE69" s="69"/>
      <c r="PF69" s="70"/>
      <c r="PG69" s="79"/>
      <c r="PH69" s="69"/>
      <c r="PI69" s="69"/>
      <c r="PJ69" s="69"/>
      <c r="PK69" s="69"/>
      <c r="PL69" s="69"/>
      <c r="PM69" s="69"/>
      <c r="PN69" s="70"/>
      <c r="PO69" s="110"/>
      <c r="PP69" s="100"/>
      <c r="PQ69" s="70"/>
      <c r="PR69" s="79"/>
      <c r="PS69" s="69"/>
      <c r="PT69" s="69"/>
      <c r="PU69" s="69"/>
      <c r="PV69" s="69"/>
      <c r="PW69" s="69"/>
      <c r="PX69" s="69"/>
      <c r="PY69" s="70"/>
      <c r="PZ69" s="79"/>
      <c r="QA69" s="69"/>
      <c r="QB69" s="69"/>
      <c r="QC69" s="69"/>
      <c r="QD69" s="69"/>
      <c r="QE69" s="69"/>
      <c r="QF69" s="69"/>
      <c r="QG69" s="97"/>
      <c r="QH69" s="79"/>
      <c r="QI69" s="69"/>
      <c r="QJ69" s="69"/>
      <c r="QK69" s="69"/>
      <c r="QL69" s="69"/>
      <c r="QM69" s="69"/>
      <c r="QN69" s="69"/>
      <c r="QO69" s="70"/>
      <c r="QP69" s="79"/>
      <c r="QQ69" s="69"/>
      <c r="QR69" s="69"/>
      <c r="QS69" s="69"/>
      <c r="QT69" s="69"/>
      <c r="QU69" s="69"/>
      <c r="QV69" s="69"/>
      <c r="QW69" s="70"/>
      <c r="QX69" s="110"/>
      <c r="QY69" s="100"/>
      <c r="QZ69" s="70"/>
    </row>
    <row r="70" spans="1:468" ht="13" x14ac:dyDescent="0.3">
      <c r="A70" s="164"/>
      <c r="B70" s="62"/>
      <c r="C70" s="50"/>
      <c r="D70" s="50"/>
      <c r="E70" s="50"/>
      <c r="F70" s="50"/>
      <c r="G70" s="63"/>
      <c r="H70" s="63"/>
      <c r="I70" s="50"/>
      <c r="J70" s="50"/>
      <c r="K70" s="64"/>
      <c r="L70" s="50"/>
      <c r="M70" s="77"/>
      <c r="N70" s="55"/>
      <c r="O70" s="51"/>
      <c r="P70" s="51"/>
      <c r="Q70" s="51"/>
      <c r="R70" s="51"/>
      <c r="S70" s="51"/>
      <c r="T70" s="51"/>
      <c r="U70" s="56"/>
      <c r="V70" s="55"/>
      <c r="W70" s="51"/>
      <c r="X70" s="51"/>
      <c r="Y70" s="51"/>
      <c r="Z70" s="51"/>
      <c r="AA70" s="51"/>
      <c r="AB70" s="51"/>
      <c r="AC70" s="86"/>
      <c r="AD70" s="55"/>
      <c r="AE70" s="51"/>
      <c r="AF70" s="51"/>
      <c r="AG70" s="51"/>
      <c r="AH70" s="51"/>
      <c r="AI70" s="51"/>
      <c r="AJ70" s="51"/>
      <c r="AK70" s="56"/>
      <c r="AL70" s="55"/>
      <c r="AM70" s="51"/>
      <c r="AN70" s="51"/>
      <c r="AO70" s="51"/>
      <c r="AP70" s="51"/>
      <c r="AQ70" s="51"/>
      <c r="AR70" s="51"/>
      <c r="AS70" s="56"/>
      <c r="AT70" s="92"/>
      <c r="AU70" s="49"/>
      <c r="AV70" s="56"/>
      <c r="AW70" s="55"/>
      <c r="AX70" s="51"/>
      <c r="AY70" s="51"/>
      <c r="AZ70" s="51"/>
      <c r="BA70" s="51"/>
      <c r="BB70" s="51"/>
      <c r="BC70" s="51"/>
      <c r="BD70" s="56"/>
      <c r="BE70" s="55"/>
      <c r="BF70" s="51"/>
      <c r="BG70" s="51"/>
      <c r="BH70" s="51"/>
      <c r="BI70" s="51"/>
      <c r="BJ70" s="51"/>
      <c r="BK70" s="51"/>
      <c r="BL70" s="86"/>
      <c r="BM70" s="55"/>
      <c r="BN70" s="51"/>
      <c r="BO70" s="51"/>
      <c r="BP70" s="51"/>
      <c r="BQ70" s="51"/>
      <c r="BR70" s="51"/>
      <c r="BS70" s="51"/>
      <c r="BT70" s="56"/>
      <c r="BU70" s="55"/>
      <c r="BV70" s="51"/>
      <c r="BW70" s="51"/>
      <c r="BX70" s="51"/>
      <c r="BY70" s="51"/>
      <c r="BZ70" s="51"/>
      <c r="CA70" s="51"/>
      <c r="CB70" s="56"/>
      <c r="CC70" s="92"/>
      <c r="CD70" s="49"/>
      <c r="CE70" s="56"/>
      <c r="CF70" s="55"/>
      <c r="CG70" s="51"/>
      <c r="CH70" s="51"/>
      <c r="CI70" s="51"/>
      <c r="CJ70" s="51"/>
      <c r="CK70" s="51"/>
      <c r="CL70" s="51"/>
      <c r="CM70" s="56"/>
      <c r="CN70" s="55"/>
      <c r="CO70" s="51"/>
      <c r="CP70" s="51"/>
      <c r="CQ70" s="51"/>
      <c r="CR70" s="51"/>
      <c r="CS70" s="51"/>
      <c r="CT70" s="51"/>
      <c r="CU70" s="86"/>
      <c r="CV70" s="55"/>
      <c r="CW70" s="51"/>
      <c r="CX70" s="51"/>
      <c r="CY70" s="51"/>
      <c r="CZ70" s="51"/>
      <c r="DA70" s="51"/>
      <c r="DB70" s="51"/>
      <c r="DC70" s="56"/>
      <c r="DD70" s="55"/>
      <c r="DE70" s="51"/>
      <c r="DF70" s="51"/>
      <c r="DG70" s="51"/>
      <c r="DH70" s="51"/>
      <c r="DI70" s="51"/>
      <c r="DJ70" s="51"/>
      <c r="DK70" s="56"/>
      <c r="DL70" s="92"/>
      <c r="DM70" s="49"/>
      <c r="DN70" s="56"/>
      <c r="DO70" s="55"/>
      <c r="DP70" s="51"/>
      <c r="DQ70" s="51"/>
      <c r="DR70" s="51"/>
      <c r="DS70" s="51"/>
      <c r="DT70" s="51"/>
      <c r="DU70" s="51"/>
      <c r="DV70" s="56"/>
      <c r="DW70" s="55"/>
      <c r="DX70" s="51"/>
      <c r="DY70" s="51"/>
      <c r="DZ70" s="51"/>
      <c r="EA70" s="51"/>
      <c r="EB70" s="51"/>
      <c r="EC70" s="51"/>
      <c r="ED70" s="86"/>
      <c r="EE70" s="55"/>
      <c r="EF70" s="51"/>
      <c r="EG70" s="51"/>
      <c r="EH70" s="51"/>
      <c r="EI70" s="51"/>
      <c r="EJ70" s="51"/>
      <c r="EK70" s="51"/>
      <c r="EL70" s="56"/>
      <c r="EM70" s="55"/>
      <c r="EN70" s="51"/>
      <c r="EO70" s="51"/>
      <c r="EP70" s="51"/>
      <c r="EQ70" s="51"/>
      <c r="ER70" s="51"/>
      <c r="ES70" s="51"/>
      <c r="ET70" s="56"/>
      <c r="EU70" s="92"/>
      <c r="EV70" s="49"/>
      <c r="EW70" s="56"/>
      <c r="EX70" s="55"/>
      <c r="EY70" s="51"/>
      <c r="EZ70" s="51"/>
      <c r="FA70" s="51"/>
      <c r="FB70" s="51"/>
      <c r="FC70" s="51"/>
      <c r="FD70" s="51"/>
      <c r="FE70" s="56"/>
      <c r="FF70" s="55"/>
      <c r="FG70" s="51"/>
      <c r="FH70" s="51"/>
      <c r="FI70" s="51"/>
      <c r="FJ70" s="51"/>
      <c r="FK70" s="51"/>
      <c r="FL70" s="51"/>
      <c r="FM70" s="86"/>
      <c r="FN70" s="55"/>
      <c r="FO70" s="51"/>
      <c r="FP70" s="51"/>
      <c r="FQ70" s="51"/>
      <c r="FR70" s="51"/>
      <c r="FS70" s="51"/>
      <c r="FT70" s="51"/>
      <c r="FU70" s="56"/>
      <c r="FV70" s="55"/>
      <c r="FW70" s="51"/>
      <c r="FX70" s="51"/>
      <c r="FY70" s="51"/>
      <c r="FZ70" s="51"/>
      <c r="GA70" s="51"/>
      <c r="GB70" s="51"/>
      <c r="GC70" s="56"/>
      <c r="GD70" s="92"/>
      <c r="GE70" s="49"/>
      <c r="GF70" s="56"/>
      <c r="GG70" s="55"/>
      <c r="GH70" s="51"/>
      <c r="GI70" s="51"/>
      <c r="GJ70" s="51"/>
      <c r="GK70" s="51"/>
      <c r="GL70" s="51"/>
      <c r="GM70" s="51"/>
      <c r="GN70" s="56"/>
      <c r="GO70" s="55"/>
      <c r="GP70" s="51"/>
      <c r="GQ70" s="51"/>
      <c r="GR70" s="51"/>
      <c r="GS70" s="51"/>
      <c r="GT70" s="51"/>
      <c r="GU70" s="51"/>
      <c r="GV70" s="86"/>
      <c r="GW70" s="55"/>
      <c r="GX70" s="51"/>
      <c r="GY70" s="51"/>
      <c r="GZ70" s="51"/>
      <c r="HA70" s="51"/>
      <c r="HB70" s="51"/>
      <c r="HC70" s="51"/>
      <c r="HD70" s="56"/>
      <c r="HE70" s="55"/>
      <c r="HF70" s="51"/>
      <c r="HG70" s="51"/>
      <c r="HH70" s="51"/>
      <c r="HI70" s="51"/>
      <c r="HJ70" s="51"/>
      <c r="HK70" s="51"/>
      <c r="HL70" s="56"/>
      <c r="HM70" s="92"/>
      <c r="HN70" s="49"/>
      <c r="HO70" s="56"/>
      <c r="HP70" s="55"/>
      <c r="HQ70" s="51"/>
      <c r="HR70" s="51"/>
      <c r="HS70" s="51"/>
      <c r="HT70" s="51"/>
      <c r="HU70" s="51"/>
      <c r="HV70" s="51"/>
      <c r="HW70" s="56"/>
      <c r="HX70" s="55"/>
      <c r="HY70" s="51"/>
      <c r="HZ70" s="51"/>
      <c r="IA70" s="51"/>
      <c r="IB70" s="51"/>
      <c r="IC70" s="51"/>
      <c r="ID70" s="51"/>
      <c r="IE70" s="86"/>
      <c r="IF70" s="55"/>
      <c r="IG70" s="51"/>
      <c r="IH70" s="51"/>
      <c r="II70" s="51"/>
      <c r="IJ70" s="51"/>
      <c r="IK70" s="51"/>
      <c r="IL70" s="51"/>
      <c r="IM70" s="56"/>
      <c r="IN70" s="55"/>
      <c r="IO70" s="51"/>
      <c r="IP70" s="51"/>
      <c r="IQ70" s="51"/>
      <c r="IR70" s="51"/>
      <c r="IS70" s="51"/>
      <c r="IT70" s="51"/>
      <c r="IU70" s="56"/>
      <c r="IV70" s="92"/>
      <c r="IW70" s="49"/>
      <c r="IX70" s="56"/>
      <c r="IY70" s="55"/>
      <c r="IZ70" s="51"/>
      <c r="JA70" s="51"/>
      <c r="JB70" s="51"/>
      <c r="JC70" s="51"/>
      <c r="JD70" s="51"/>
      <c r="JE70" s="51"/>
      <c r="JF70" s="56"/>
      <c r="JG70" s="55"/>
      <c r="JH70" s="51"/>
      <c r="JI70" s="51"/>
      <c r="JJ70" s="51"/>
      <c r="JK70" s="51"/>
      <c r="JL70" s="51"/>
      <c r="JM70" s="51"/>
      <c r="JN70" s="86"/>
      <c r="JO70" s="55"/>
      <c r="JP70" s="51"/>
      <c r="JQ70" s="51"/>
      <c r="JR70" s="51"/>
      <c r="JS70" s="51"/>
      <c r="JT70" s="51"/>
      <c r="JU70" s="51"/>
      <c r="JV70" s="56"/>
      <c r="JW70" s="55"/>
      <c r="JX70" s="51"/>
      <c r="JY70" s="51"/>
      <c r="JZ70" s="51"/>
      <c r="KA70" s="51"/>
      <c r="KB70" s="51"/>
      <c r="KC70" s="51"/>
      <c r="KD70" s="56"/>
      <c r="KE70" s="92"/>
      <c r="KF70" s="49"/>
      <c r="KG70" s="56"/>
      <c r="KH70" s="55"/>
      <c r="KI70" s="51"/>
      <c r="KJ70" s="51"/>
      <c r="KK70" s="51"/>
      <c r="KL70" s="51"/>
      <c r="KM70" s="51"/>
      <c r="KN70" s="51"/>
      <c r="KO70" s="56"/>
      <c r="KP70" s="55"/>
      <c r="KQ70" s="51"/>
      <c r="KR70" s="51"/>
      <c r="KS70" s="51"/>
      <c r="KT70" s="51"/>
      <c r="KU70" s="51"/>
      <c r="KV70" s="51"/>
      <c r="KW70" s="86"/>
      <c r="KX70" s="55"/>
      <c r="KY70" s="51"/>
      <c r="KZ70" s="51"/>
      <c r="LA70" s="51"/>
      <c r="LB70" s="51"/>
      <c r="LC70" s="51"/>
      <c r="LD70" s="51"/>
      <c r="LE70" s="56"/>
      <c r="LF70" s="55"/>
      <c r="LG70" s="51"/>
      <c r="LH70" s="51"/>
      <c r="LI70" s="51"/>
      <c r="LJ70" s="51"/>
      <c r="LK70" s="51"/>
      <c r="LL70" s="51"/>
      <c r="LM70" s="56"/>
      <c r="LN70" s="92"/>
      <c r="LO70" s="49"/>
      <c r="LP70" s="56"/>
      <c r="LQ70" s="55"/>
      <c r="LR70" s="51"/>
      <c r="LS70" s="51"/>
      <c r="LT70" s="51"/>
      <c r="LU70" s="51"/>
      <c r="LV70" s="51"/>
      <c r="LW70" s="51"/>
      <c r="LX70" s="56"/>
      <c r="LY70" s="55"/>
      <c r="LZ70" s="51"/>
      <c r="MA70" s="51"/>
      <c r="MB70" s="51"/>
      <c r="MC70" s="51"/>
      <c r="MD70" s="51"/>
      <c r="ME70" s="51"/>
      <c r="MF70" s="86"/>
      <c r="MG70" s="55"/>
      <c r="MH70" s="51"/>
      <c r="MI70" s="51"/>
      <c r="MJ70" s="51"/>
      <c r="MK70" s="51"/>
      <c r="ML70" s="51"/>
      <c r="MM70" s="51"/>
      <c r="MN70" s="56"/>
      <c r="MO70" s="55"/>
      <c r="MP70" s="51"/>
      <c r="MQ70" s="51"/>
      <c r="MR70" s="51"/>
      <c r="MS70" s="51"/>
      <c r="MT70" s="51"/>
      <c r="MU70" s="51"/>
      <c r="MV70" s="56"/>
      <c r="MW70" s="92"/>
      <c r="MX70" s="49"/>
      <c r="MY70" s="56"/>
      <c r="MZ70" s="55"/>
      <c r="NA70" s="51"/>
      <c r="NB70" s="51"/>
      <c r="NC70" s="51"/>
      <c r="ND70" s="51"/>
      <c r="NE70" s="51"/>
      <c r="NF70" s="51"/>
      <c r="NG70" s="56"/>
      <c r="NH70" s="55"/>
      <c r="NI70" s="51"/>
      <c r="NJ70" s="51"/>
      <c r="NK70" s="51"/>
      <c r="NL70" s="51"/>
      <c r="NM70" s="51"/>
      <c r="NN70" s="51"/>
      <c r="NO70" s="86"/>
      <c r="NP70" s="55"/>
      <c r="NQ70" s="51"/>
      <c r="NR70" s="51"/>
      <c r="NS70" s="51"/>
      <c r="NT70" s="51"/>
      <c r="NU70" s="51"/>
      <c r="NV70" s="51"/>
      <c r="NW70" s="56"/>
      <c r="NX70" s="55"/>
      <c r="NY70" s="51"/>
      <c r="NZ70" s="51"/>
      <c r="OA70" s="51"/>
      <c r="OB70" s="51"/>
      <c r="OC70" s="51"/>
      <c r="OD70" s="51"/>
      <c r="OE70" s="56"/>
      <c r="OF70" s="92"/>
      <c r="OG70" s="49"/>
      <c r="OH70" s="56"/>
      <c r="OI70" s="55"/>
      <c r="OJ70" s="51"/>
      <c r="OK70" s="51"/>
      <c r="OL70" s="51"/>
      <c r="OM70" s="51"/>
      <c r="ON70" s="51"/>
      <c r="OO70" s="51"/>
      <c r="OP70" s="56"/>
      <c r="OQ70" s="55"/>
      <c r="OR70" s="51"/>
      <c r="OS70" s="51"/>
      <c r="OT70" s="51"/>
      <c r="OU70" s="51"/>
      <c r="OV70" s="51"/>
      <c r="OW70" s="51"/>
      <c r="OX70" s="86"/>
      <c r="OY70" s="55"/>
      <c r="OZ70" s="51"/>
      <c r="PA70" s="51"/>
      <c r="PB70" s="51"/>
      <c r="PC70" s="51"/>
      <c r="PD70" s="51"/>
      <c r="PE70" s="51"/>
      <c r="PF70" s="56"/>
      <c r="PG70" s="55"/>
      <c r="PH70" s="51"/>
      <c r="PI70" s="51"/>
      <c r="PJ70" s="51"/>
      <c r="PK70" s="51"/>
      <c r="PL70" s="51"/>
      <c r="PM70" s="51"/>
      <c r="PN70" s="56"/>
      <c r="PO70" s="92"/>
      <c r="PP70" s="49"/>
      <c r="PQ70" s="56"/>
      <c r="PR70" s="55"/>
      <c r="PS70" s="51"/>
      <c r="PT70" s="51"/>
      <c r="PU70" s="51"/>
      <c r="PV70" s="51"/>
      <c r="PW70" s="51"/>
      <c r="PX70" s="51"/>
      <c r="PY70" s="56"/>
      <c r="PZ70" s="55"/>
      <c r="QA70" s="51"/>
      <c r="QB70" s="51"/>
      <c r="QC70" s="51"/>
      <c r="QD70" s="51"/>
      <c r="QE70" s="51"/>
      <c r="QF70" s="51"/>
      <c r="QG70" s="86"/>
      <c r="QH70" s="55"/>
      <c r="QI70" s="51"/>
      <c r="QJ70" s="51"/>
      <c r="QK70" s="51"/>
      <c r="QL70" s="51"/>
      <c r="QM70" s="51"/>
      <c r="QN70" s="51"/>
      <c r="QO70" s="56"/>
      <c r="QP70" s="55"/>
      <c r="QQ70" s="51"/>
      <c r="QR70" s="51"/>
      <c r="QS70" s="51"/>
      <c r="QT70" s="51"/>
      <c r="QU70" s="51"/>
      <c r="QV70" s="51"/>
      <c r="QW70" s="56"/>
      <c r="QX70" s="92"/>
      <c r="QY70" s="49"/>
      <c r="QZ70" s="56"/>
    </row>
    <row r="71" spans="1:468" s="72" customFormat="1" ht="13" x14ac:dyDescent="0.3">
      <c r="A71" s="164"/>
      <c r="B71" s="65"/>
      <c r="C71" s="66"/>
      <c r="D71" s="66"/>
      <c r="E71" s="66"/>
      <c r="F71" s="66"/>
      <c r="G71" s="67"/>
      <c r="H71" s="67"/>
      <c r="I71" s="66"/>
      <c r="J71" s="66"/>
      <c r="K71" s="68"/>
      <c r="L71" s="66"/>
      <c r="M71" s="78"/>
      <c r="N71" s="79"/>
      <c r="O71" s="69"/>
      <c r="P71" s="69"/>
      <c r="Q71" s="69"/>
      <c r="R71" s="69"/>
      <c r="S71" s="69"/>
      <c r="T71" s="69"/>
      <c r="U71" s="70"/>
      <c r="V71" s="79"/>
      <c r="W71" s="69"/>
      <c r="X71" s="69"/>
      <c r="Y71" s="69"/>
      <c r="Z71" s="69"/>
      <c r="AA71" s="69"/>
      <c r="AB71" s="69"/>
      <c r="AC71" s="97"/>
      <c r="AD71" s="79"/>
      <c r="AE71" s="69"/>
      <c r="AF71" s="69"/>
      <c r="AG71" s="69"/>
      <c r="AH71" s="69"/>
      <c r="AI71" s="69"/>
      <c r="AJ71" s="69"/>
      <c r="AK71" s="70"/>
      <c r="AL71" s="79"/>
      <c r="AM71" s="69"/>
      <c r="AN71" s="69"/>
      <c r="AO71" s="69"/>
      <c r="AP71" s="69"/>
      <c r="AQ71" s="69"/>
      <c r="AR71" s="69"/>
      <c r="AS71" s="70"/>
      <c r="AT71" s="110"/>
      <c r="AU71" s="100"/>
      <c r="AV71" s="70"/>
      <c r="AW71" s="79"/>
      <c r="AX71" s="69"/>
      <c r="AY71" s="69"/>
      <c r="AZ71" s="69"/>
      <c r="BA71" s="69"/>
      <c r="BB71" s="69"/>
      <c r="BC71" s="69"/>
      <c r="BD71" s="70"/>
      <c r="BE71" s="79"/>
      <c r="BF71" s="69"/>
      <c r="BG71" s="69"/>
      <c r="BH71" s="69"/>
      <c r="BI71" s="69"/>
      <c r="BJ71" s="69"/>
      <c r="BK71" s="69"/>
      <c r="BL71" s="97"/>
      <c r="BM71" s="79"/>
      <c r="BN71" s="69"/>
      <c r="BO71" s="69"/>
      <c r="BP71" s="69"/>
      <c r="BQ71" s="69"/>
      <c r="BR71" s="69"/>
      <c r="BS71" s="69"/>
      <c r="BT71" s="70"/>
      <c r="BU71" s="79"/>
      <c r="BV71" s="69"/>
      <c r="BW71" s="69"/>
      <c r="BX71" s="69"/>
      <c r="BY71" s="69"/>
      <c r="BZ71" s="69"/>
      <c r="CA71" s="69"/>
      <c r="CB71" s="70"/>
      <c r="CC71" s="110"/>
      <c r="CD71" s="100"/>
      <c r="CE71" s="70"/>
      <c r="CF71" s="79"/>
      <c r="CG71" s="69"/>
      <c r="CH71" s="69"/>
      <c r="CI71" s="69"/>
      <c r="CJ71" s="69"/>
      <c r="CK71" s="69"/>
      <c r="CL71" s="69"/>
      <c r="CM71" s="70"/>
      <c r="CN71" s="79"/>
      <c r="CO71" s="69"/>
      <c r="CP71" s="69"/>
      <c r="CQ71" s="69"/>
      <c r="CR71" s="69"/>
      <c r="CS71" s="69"/>
      <c r="CT71" s="69"/>
      <c r="CU71" s="97"/>
      <c r="CV71" s="79"/>
      <c r="CW71" s="69"/>
      <c r="CX71" s="69"/>
      <c r="CY71" s="69"/>
      <c r="CZ71" s="69"/>
      <c r="DA71" s="69"/>
      <c r="DB71" s="69"/>
      <c r="DC71" s="70"/>
      <c r="DD71" s="79"/>
      <c r="DE71" s="69"/>
      <c r="DF71" s="69"/>
      <c r="DG71" s="69"/>
      <c r="DH71" s="69"/>
      <c r="DI71" s="69"/>
      <c r="DJ71" s="69"/>
      <c r="DK71" s="70"/>
      <c r="DL71" s="110"/>
      <c r="DM71" s="100"/>
      <c r="DN71" s="70"/>
      <c r="DO71" s="79"/>
      <c r="DP71" s="69"/>
      <c r="DQ71" s="69"/>
      <c r="DR71" s="69"/>
      <c r="DS71" s="69"/>
      <c r="DT71" s="69"/>
      <c r="DU71" s="69"/>
      <c r="DV71" s="70"/>
      <c r="DW71" s="79"/>
      <c r="DX71" s="69"/>
      <c r="DY71" s="69"/>
      <c r="DZ71" s="69"/>
      <c r="EA71" s="69"/>
      <c r="EB71" s="69"/>
      <c r="EC71" s="69"/>
      <c r="ED71" s="97"/>
      <c r="EE71" s="79"/>
      <c r="EF71" s="69"/>
      <c r="EG71" s="69"/>
      <c r="EH71" s="69"/>
      <c r="EI71" s="69"/>
      <c r="EJ71" s="69"/>
      <c r="EK71" s="69"/>
      <c r="EL71" s="70"/>
      <c r="EM71" s="79"/>
      <c r="EN71" s="69"/>
      <c r="EO71" s="69"/>
      <c r="EP71" s="69"/>
      <c r="EQ71" s="69"/>
      <c r="ER71" s="69"/>
      <c r="ES71" s="69"/>
      <c r="ET71" s="70"/>
      <c r="EU71" s="110"/>
      <c r="EV71" s="100"/>
      <c r="EW71" s="70"/>
      <c r="EX71" s="79"/>
      <c r="EY71" s="69"/>
      <c r="EZ71" s="69"/>
      <c r="FA71" s="69"/>
      <c r="FB71" s="69"/>
      <c r="FC71" s="69"/>
      <c r="FD71" s="69"/>
      <c r="FE71" s="70"/>
      <c r="FF71" s="79"/>
      <c r="FG71" s="69"/>
      <c r="FH71" s="69"/>
      <c r="FI71" s="69"/>
      <c r="FJ71" s="69"/>
      <c r="FK71" s="69"/>
      <c r="FL71" s="69"/>
      <c r="FM71" s="97"/>
      <c r="FN71" s="79"/>
      <c r="FO71" s="69"/>
      <c r="FP71" s="69"/>
      <c r="FQ71" s="69"/>
      <c r="FR71" s="69"/>
      <c r="FS71" s="69"/>
      <c r="FT71" s="69"/>
      <c r="FU71" s="70"/>
      <c r="FV71" s="79"/>
      <c r="FW71" s="69"/>
      <c r="FX71" s="69"/>
      <c r="FY71" s="69"/>
      <c r="FZ71" s="69"/>
      <c r="GA71" s="69"/>
      <c r="GB71" s="69"/>
      <c r="GC71" s="70"/>
      <c r="GD71" s="110"/>
      <c r="GE71" s="100"/>
      <c r="GF71" s="70"/>
      <c r="GG71" s="79"/>
      <c r="GH71" s="69"/>
      <c r="GI71" s="69"/>
      <c r="GJ71" s="69"/>
      <c r="GK71" s="69"/>
      <c r="GL71" s="69"/>
      <c r="GM71" s="69"/>
      <c r="GN71" s="70"/>
      <c r="GO71" s="79"/>
      <c r="GP71" s="69"/>
      <c r="GQ71" s="69"/>
      <c r="GR71" s="69"/>
      <c r="GS71" s="69"/>
      <c r="GT71" s="69"/>
      <c r="GU71" s="69"/>
      <c r="GV71" s="97"/>
      <c r="GW71" s="79"/>
      <c r="GX71" s="69"/>
      <c r="GY71" s="69"/>
      <c r="GZ71" s="69"/>
      <c r="HA71" s="69"/>
      <c r="HB71" s="69"/>
      <c r="HC71" s="69"/>
      <c r="HD71" s="70"/>
      <c r="HE71" s="79"/>
      <c r="HF71" s="69"/>
      <c r="HG71" s="69"/>
      <c r="HH71" s="69"/>
      <c r="HI71" s="69"/>
      <c r="HJ71" s="69"/>
      <c r="HK71" s="69"/>
      <c r="HL71" s="70"/>
      <c r="HM71" s="110"/>
      <c r="HN71" s="100"/>
      <c r="HO71" s="70"/>
      <c r="HP71" s="79"/>
      <c r="HQ71" s="69"/>
      <c r="HR71" s="69"/>
      <c r="HS71" s="69"/>
      <c r="HT71" s="69"/>
      <c r="HU71" s="69"/>
      <c r="HV71" s="69"/>
      <c r="HW71" s="70"/>
      <c r="HX71" s="79"/>
      <c r="HY71" s="69"/>
      <c r="HZ71" s="69"/>
      <c r="IA71" s="69"/>
      <c r="IB71" s="69"/>
      <c r="IC71" s="69"/>
      <c r="ID71" s="69"/>
      <c r="IE71" s="97"/>
      <c r="IF71" s="79"/>
      <c r="IG71" s="69"/>
      <c r="IH71" s="69"/>
      <c r="II71" s="69"/>
      <c r="IJ71" s="69"/>
      <c r="IK71" s="69"/>
      <c r="IL71" s="69"/>
      <c r="IM71" s="70"/>
      <c r="IN71" s="79"/>
      <c r="IO71" s="69"/>
      <c r="IP71" s="69"/>
      <c r="IQ71" s="69"/>
      <c r="IR71" s="69"/>
      <c r="IS71" s="69"/>
      <c r="IT71" s="69"/>
      <c r="IU71" s="70"/>
      <c r="IV71" s="110"/>
      <c r="IW71" s="100"/>
      <c r="IX71" s="70"/>
      <c r="IY71" s="79"/>
      <c r="IZ71" s="69"/>
      <c r="JA71" s="69"/>
      <c r="JB71" s="69"/>
      <c r="JC71" s="69"/>
      <c r="JD71" s="69"/>
      <c r="JE71" s="69"/>
      <c r="JF71" s="70"/>
      <c r="JG71" s="79"/>
      <c r="JH71" s="69"/>
      <c r="JI71" s="69"/>
      <c r="JJ71" s="69"/>
      <c r="JK71" s="69"/>
      <c r="JL71" s="69"/>
      <c r="JM71" s="69"/>
      <c r="JN71" s="97"/>
      <c r="JO71" s="79"/>
      <c r="JP71" s="69"/>
      <c r="JQ71" s="69"/>
      <c r="JR71" s="69"/>
      <c r="JS71" s="69"/>
      <c r="JT71" s="69"/>
      <c r="JU71" s="69"/>
      <c r="JV71" s="70"/>
      <c r="JW71" s="79"/>
      <c r="JX71" s="69"/>
      <c r="JY71" s="69"/>
      <c r="JZ71" s="69"/>
      <c r="KA71" s="69"/>
      <c r="KB71" s="69"/>
      <c r="KC71" s="69"/>
      <c r="KD71" s="70"/>
      <c r="KE71" s="110"/>
      <c r="KF71" s="100"/>
      <c r="KG71" s="70"/>
      <c r="KH71" s="79"/>
      <c r="KI71" s="69"/>
      <c r="KJ71" s="69"/>
      <c r="KK71" s="69"/>
      <c r="KL71" s="69"/>
      <c r="KM71" s="69"/>
      <c r="KN71" s="69"/>
      <c r="KO71" s="70"/>
      <c r="KP71" s="79"/>
      <c r="KQ71" s="69"/>
      <c r="KR71" s="69"/>
      <c r="KS71" s="69"/>
      <c r="KT71" s="69"/>
      <c r="KU71" s="69"/>
      <c r="KV71" s="69"/>
      <c r="KW71" s="97"/>
      <c r="KX71" s="79"/>
      <c r="KY71" s="69"/>
      <c r="KZ71" s="69"/>
      <c r="LA71" s="69"/>
      <c r="LB71" s="69"/>
      <c r="LC71" s="69"/>
      <c r="LD71" s="69"/>
      <c r="LE71" s="70"/>
      <c r="LF71" s="79"/>
      <c r="LG71" s="69"/>
      <c r="LH71" s="69"/>
      <c r="LI71" s="69"/>
      <c r="LJ71" s="69"/>
      <c r="LK71" s="69"/>
      <c r="LL71" s="69"/>
      <c r="LM71" s="70"/>
      <c r="LN71" s="110"/>
      <c r="LO71" s="100"/>
      <c r="LP71" s="70"/>
      <c r="LQ71" s="79"/>
      <c r="LR71" s="69"/>
      <c r="LS71" s="69"/>
      <c r="LT71" s="69"/>
      <c r="LU71" s="69"/>
      <c r="LV71" s="69"/>
      <c r="LW71" s="69"/>
      <c r="LX71" s="70"/>
      <c r="LY71" s="79"/>
      <c r="LZ71" s="69"/>
      <c r="MA71" s="69"/>
      <c r="MB71" s="69"/>
      <c r="MC71" s="69"/>
      <c r="MD71" s="69"/>
      <c r="ME71" s="69"/>
      <c r="MF71" s="97"/>
      <c r="MG71" s="79"/>
      <c r="MH71" s="69"/>
      <c r="MI71" s="69"/>
      <c r="MJ71" s="69"/>
      <c r="MK71" s="69"/>
      <c r="ML71" s="69"/>
      <c r="MM71" s="69"/>
      <c r="MN71" s="70"/>
      <c r="MO71" s="79"/>
      <c r="MP71" s="69"/>
      <c r="MQ71" s="69"/>
      <c r="MR71" s="69"/>
      <c r="MS71" s="69"/>
      <c r="MT71" s="69"/>
      <c r="MU71" s="69"/>
      <c r="MV71" s="70"/>
      <c r="MW71" s="110"/>
      <c r="MX71" s="100"/>
      <c r="MY71" s="70"/>
      <c r="MZ71" s="79"/>
      <c r="NA71" s="69"/>
      <c r="NB71" s="69"/>
      <c r="NC71" s="69"/>
      <c r="ND71" s="69"/>
      <c r="NE71" s="69"/>
      <c r="NF71" s="69"/>
      <c r="NG71" s="70"/>
      <c r="NH71" s="79"/>
      <c r="NI71" s="69"/>
      <c r="NJ71" s="69"/>
      <c r="NK71" s="69"/>
      <c r="NL71" s="69"/>
      <c r="NM71" s="69"/>
      <c r="NN71" s="69"/>
      <c r="NO71" s="97"/>
      <c r="NP71" s="79"/>
      <c r="NQ71" s="69"/>
      <c r="NR71" s="69"/>
      <c r="NS71" s="69"/>
      <c r="NT71" s="69"/>
      <c r="NU71" s="69"/>
      <c r="NV71" s="69"/>
      <c r="NW71" s="70"/>
      <c r="NX71" s="79"/>
      <c r="NY71" s="69"/>
      <c r="NZ71" s="69"/>
      <c r="OA71" s="69"/>
      <c r="OB71" s="69"/>
      <c r="OC71" s="69"/>
      <c r="OD71" s="69"/>
      <c r="OE71" s="70"/>
      <c r="OF71" s="110"/>
      <c r="OG71" s="100"/>
      <c r="OH71" s="70"/>
      <c r="OI71" s="79"/>
      <c r="OJ71" s="69"/>
      <c r="OK71" s="69"/>
      <c r="OL71" s="69"/>
      <c r="OM71" s="69"/>
      <c r="ON71" s="69"/>
      <c r="OO71" s="69"/>
      <c r="OP71" s="70"/>
      <c r="OQ71" s="79"/>
      <c r="OR71" s="69"/>
      <c r="OS71" s="69"/>
      <c r="OT71" s="69"/>
      <c r="OU71" s="69"/>
      <c r="OV71" s="69"/>
      <c r="OW71" s="69"/>
      <c r="OX71" s="97"/>
      <c r="OY71" s="79"/>
      <c r="OZ71" s="69"/>
      <c r="PA71" s="69"/>
      <c r="PB71" s="69"/>
      <c r="PC71" s="69"/>
      <c r="PD71" s="69"/>
      <c r="PE71" s="69"/>
      <c r="PF71" s="70"/>
      <c r="PG71" s="79"/>
      <c r="PH71" s="69"/>
      <c r="PI71" s="69"/>
      <c r="PJ71" s="69"/>
      <c r="PK71" s="69"/>
      <c r="PL71" s="69"/>
      <c r="PM71" s="69"/>
      <c r="PN71" s="70"/>
      <c r="PO71" s="110"/>
      <c r="PP71" s="100"/>
      <c r="PQ71" s="70"/>
      <c r="PR71" s="79"/>
      <c r="PS71" s="69"/>
      <c r="PT71" s="69"/>
      <c r="PU71" s="69"/>
      <c r="PV71" s="69"/>
      <c r="PW71" s="69"/>
      <c r="PX71" s="69"/>
      <c r="PY71" s="70"/>
      <c r="PZ71" s="79"/>
      <c r="QA71" s="69"/>
      <c r="QB71" s="69"/>
      <c r="QC71" s="69"/>
      <c r="QD71" s="69"/>
      <c r="QE71" s="69"/>
      <c r="QF71" s="69"/>
      <c r="QG71" s="97"/>
      <c r="QH71" s="79"/>
      <c r="QI71" s="69"/>
      <c r="QJ71" s="69"/>
      <c r="QK71" s="69"/>
      <c r="QL71" s="69"/>
      <c r="QM71" s="69"/>
      <c r="QN71" s="69"/>
      <c r="QO71" s="70"/>
      <c r="QP71" s="79"/>
      <c r="QQ71" s="69"/>
      <c r="QR71" s="69"/>
      <c r="QS71" s="69"/>
      <c r="QT71" s="69"/>
      <c r="QU71" s="69"/>
      <c r="QV71" s="69"/>
      <c r="QW71" s="70"/>
      <c r="QX71" s="110"/>
      <c r="QY71" s="100"/>
      <c r="QZ71" s="70"/>
    </row>
    <row r="72" spans="1:468" ht="13" x14ac:dyDescent="0.3">
      <c r="A72" s="164"/>
      <c r="B72" s="62"/>
      <c r="C72" s="50"/>
      <c r="D72" s="50"/>
      <c r="E72" s="50"/>
      <c r="F72" s="50"/>
      <c r="G72" s="63"/>
      <c r="H72" s="63"/>
      <c r="I72" s="50"/>
      <c r="J72" s="50"/>
      <c r="K72" s="64"/>
      <c r="L72" s="50"/>
      <c r="M72" s="77"/>
      <c r="N72" s="55"/>
      <c r="O72" s="51"/>
      <c r="P72" s="51"/>
      <c r="Q72" s="51"/>
      <c r="R72" s="51"/>
      <c r="S72" s="51"/>
      <c r="T72" s="51"/>
      <c r="U72" s="56"/>
      <c r="V72" s="55"/>
      <c r="W72" s="51"/>
      <c r="X72" s="51"/>
      <c r="Y72" s="51"/>
      <c r="Z72" s="51"/>
      <c r="AA72" s="51"/>
      <c r="AB72" s="51"/>
      <c r="AC72" s="86"/>
      <c r="AD72" s="55"/>
      <c r="AE72" s="51"/>
      <c r="AF72" s="51"/>
      <c r="AG72" s="51"/>
      <c r="AH72" s="51"/>
      <c r="AI72" s="51"/>
      <c r="AJ72" s="51"/>
      <c r="AK72" s="56"/>
      <c r="AL72" s="55"/>
      <c r="AM72" s="51"/>
      <c r="AN72" s="51"/>
      <c r="AO72" s="51"/>
      <c r="AP72" s="51"/>
      <c r="AQ72" s="51"/>
      <c r="AR72" s="51"/>
      <c r="AS72" s="56"/>
      <c r="AT72" s="92"/>
      <c r="AU72" s="49"/>
      <c r="AV72" s="56"/>
      <c r="AW72" s="55"/>
      <c r="AX72" s="51"/>
      <c r="AY72" s="51"/>
      <c r="AZ72" s="51"/>
      <c r="BA72" s="51"/>
      <c r="BB72" s="51"/>
      <c r="BC72" s="51"/>
      <c r="BD72" s="56"/>
      <c r="BE72" s="55"/>
      <c r="BF72" s="51"/>
      <c r="BG72" s="51"/>
      <c r="BH72" s="51"/>
      <c r="BI72" s="51"/>
      <c r="BJ72" s="51"/>
      <c r="BK72" s="51"/>
      <c r="BL72" s="86"/>
      <c r="BM72" s="55"/>
      <c r="BN72" s="51"/>
      <c r="BO72" s="51"/>
      <c r="BP72" s="51"/>
      <c r="BQ72" s="51"/>
      <c r="BR72" s="51"/>
      <c r="BS72" s="51"/>
      <c r="BT72" s="56"/>
      <c r="BU72" s="55"/>
      <c r="BV72" s="51"/>
      <c r="BW72" s="51"/>
      <c r="BX72" s="51"/>
      <c r="BY72" s="51"/>
      <c r="BZ72" s="51"/>
      <c r="CA72" s="51"/>
      <c r="CB72" s="56"/>
      <c r="CC72" s="92"/>
      <c r="CD72" s="49"/>
      <c r="CE72" s="56"/>
      <c r="CF72" s="55"/>
      <c r="CG72" s="51"/>
      <c r="CH72" s="51"/>
      <c r="CI72" s="51"/>
      <c r="CJ72" s="51"/>
      <c r="CK72" s="51"/>
      <c r="CL72" s="51"/>
      <c r="CM72" s="56"/>
      <c r="CN72" s="55"/>
      <c r="CO72" s="51"/>
      <c r="CP72" s="51"/>
      <c r="CQ72" s="51"/>
      <c r="CR72" s="51"/>
      <c r="CS72" s="51"/>
      <c r="CT72" s="51"/>
      <c r="CU72" s="86"/>
      <c r="CV72" s="55"/>
      <c r="CW72" s="51"/>
      <c r="CX72" s="51"/>
      <c r="CY72" s="51"/>
      <c r="CZ72" s="51"/>
      <c r="DA72" s="51"/>
      <c r="DB72" s="51"/>
      <c r="DC72" s="56"/>
      <c r="DD72" s="55"/>
      <c r="DE72" s="51"/>
      <c r="DF72" s="51"/>
      <c r="DG72" s="51"/>
      <c r="DH72" s="51"/>
      <c r="DI72" s="51"/>
      <c r="DJ72" s="51"/>
      <c r="DK72" s="56"/>
      <c r="DL72" s="92"/>
      <c r="DM72" s="49"/>
      <c r="DN72" s="56"/>
      <c r="DO72" s="55"/>
      <c r="DP72" s="51"/>
      <c r="DQ72" s="51"/>
      <c r="DR72" s="51"/>
      <c r="DS72" s="51"/>
      <c r="DT72" s="51"/>
      <c r="DU72" s="51"/>
      <c r="DV72" s="56"/>
      <c r="DW72" s="55"/>
      <c r="DX72" s="51"/>
      <c r="DY72" s="51"/>
      <c r="DZ72" s="51"/>
      <c r="EA72" s="51"/>
      <c r="EB72" s="51"/>
      <c r="EC72" s="51"/>
      <c r="ED72" s="86"/>
      <c r="EE72" s="55"/>
      <c r="EF72" s="51"/>
      <c r="EG72" s="51"/>
      <c r="EH72" s="51"/>
      <c r="EI72" s="51"/>
      <c r="EJ72" s="51"/>
      <c r="EK72" s="51"/>
      <c r="EL72" s="56"/>
      <c r="EM72" s="55"/>
      <c r="EN72" s="51"/>
      <c r="EO72" s="51"/>
      <c r="EP72" s="51"/>
      <c r="EQ72" s="51"/>
      <c r="ER72" s="51"/>
      <c r="ES72" s="51"/>
      <c r="ET72" s="56"/>
      <c r="EU72" s="92"/>
      <c r="EV72" s="49"/>
      <c r="EW72" s="56"/>
      <c r="EX72" s="55"/>
      <c r="EY72" s="51"/>
      <c r="EZ72" s="51"/>
      <c r="FA72" s="51"/>
      <c r="FB72" s="51"/>
      <c r="FC72" s="51"/>
      <c r="FD72" s="51"/>
      <c r="FE72" s="56"/>
      <c r="FF72" s="55"/>
      <c r="FG72" s="51"/>
      <c r="FH72" s="51"/>
      <c r="FI72" s="51"/>
      <c r="FJ72" s="51"/>
      <c r="FK72" s="51"/>
      <c r="FL72" s="51"/>
      <c r="FM72" s="86"/>
      <c r="FN72" s="55"/>
      <c r="FO72" s="51"/>
      <c r="FP72" s="51"/>
      <c r="FQ72" s="51"/>
      <c r="FR72" s="51"/>
      <c r="FS72" s="51"/>
      <c r="FT72" s="51"/>
      <c r="FU72" s="56"/>
      <c r="FV72" s="55"/>
      <c r="FW72" s="51"/>
      <c r="FX72" s="51"/>
      <c r="FY72" s="51"/>
      <c r="FZ72" s="51"/>
      <c r="GA72" s="51"/>
      <c r="GB72" s="51"/>
      <c r="GC72" s="56"/>
      <c r="GD72" s="92"/>
      <c r="GE72" s="49"/>
      <c r="GF72" s="56"/>
      <c r="GG72" s="55"/>
      <c r="GH72" s="51"/>
      <c r="GI72" s="51"/>
      <c r="GJ72" s="51"/>
      <c r="GK72" s="51"/>
      <c r="GL72" s="51"/>
      <c r="GM72" s="51"/>
      <c r="GN72" s="56"/>
      <c r="GO72" s="55"/>
      <c r="GP72" s="51"/>
      <c r="GQ72" s="51"/>
      <c r="GR72" s="51"/>
      <c r="GS72" s="51"/>
      <c r="GT72" s="51"/>
      <c r="GU72" s="51"/>
      <c r="GV72" s="86"/>
      <c r="GW72" s="55"/>
      <c r="GX72" s="51"/>
      <c r="GY72" s="51"/>
      <c r="GZ72" s="51"/>
      <c r="HA72" s="51"/>
      <c r="HB72" s="51"/>
      <c r="HC72" s="51"/>
      <c r="HD72" s="56"/>
      <c r="HE72" s="55"/>
      <c r="HF72" s="51"/>
      <c r="HG72" s="51"/>
      <c r="HH72" s="51"/>
      <c r="HI72" s="51"/>
      <c r="HJ72" s="51"/>
      <c r="HK72" s="51"/>
      <c r="HL72" s="56"/>
      <c r="HM72" s="92"/>
      <c r="HN72" s="49"/>
      <c r="HO72" s="56"/>
      <c r="HP72" s="55"/>
      <c r="HQ72" s="51"/>
      <c r="HR72" s="51"/>
      <c r="HS72" s="51"/>
      <c r="HT72" s="51"/>
      <c r="HU72" s="51"/>
      <c r="HV72" s="51"/>
      <c r="HW72" s="56"/>
      <c r="HX72" s="55"/>
      <c r="HY72" s="51"/>
      <c r="HZ72" s="51"/>
      <c r="IA72" s="51"/>
      <c r="IB72" s="51"/>
      <c r="IC72" s="51"/>
      <c r="ID72" s="51"/>
      <c r="IE72" s="86"/>
      <c r="IF72" s="55"/>
      <c r="IG72" s="51"/>
      <c r="IH72" s="51"/>
      <c r="II72" s="51"/>
      <c r="IJ72" s="51"/>
      <c r="IK72" s="51"/>
      <c r="IL72" s="51"/>
      <c r="IM72" s="56"/>
      <c r="IN72" s="55"/>
      <c r="IO72" s="51"/>
      <c r="IP72" s="51"/>
      <c r="IQ72" s="51"/>
      <c r="IR72" s="51"/>
      <c r="IS72" s="51"/>
      <c r="IT72" s="51"/>
      <c r="IU72" s="56"/>
      <c r="IV72" s="92"/>
      <c r="IW72" s="49"/>
      <c r="IX72" s="56"/>
      <c r="IY72" s="55"/>
      <c r="IZ72" s="51"/>
      <c r="JA72" s="51"/>
      <c r="JB72" s="51"/>
      <c r="JC72" s="51"/>
      <c r="JD72" s="51"/>
      <c r="JE72" s="51"/>
      <c r="JF72" s="56"/>
      <c r="JG72" s="55"/>
      <c r="JH72" s="51"/>
      <c r="JI72" s="51"/>
      <c r="JJ72" s="51"/>
      <c r="JK72" s="51"/>
      <c r="JL72" s="51"/>
      <c r="JM72" s="51"/>
      <c r="JN72" s="86"/>
      <c r="JO72" s="55"/>
      <c r="JP72" s="51"/>
      <c r="JQ72" s="51"/>
      <c r="JR72" s="51"/>
      <c r="JS72" s="51"/>
      <c r="JT72" s="51"/>
      <c r="JU72" s="51"/>
      <c r="JV72" s="56"/>
      <c r="JW72" s="55"/>
      <c r="JX72" s="51"/>
      <c r="JY72" s="51"/>
      <c r="JZ72" s="51"/>
      <c r="KA72" s="51"/>
      <c r="KB72" s="51"/>
      <c r="KC72" s="51"/>
      <c r="KD72" s="56"/>
      <c r="KE72" s="92"/>
      <c r="KF72" s="49"/>
      <c r="KG72" s="56"/>
      <c r="KH72" s="55"/>
      <c r="KI72" s="51"/>
      <c r="KJ72" s="51"/>
      <c r="KK72" s="51"/>
      <c r="KL72" s="51"/>
      <c r="KM72" s="51"/>
      <c r="KN72" s="51"/>
      <c r="KO72" s="56"/>
      <c r="KP72" s="55"/>
      <c r="KQ72" s="51"/>
      <c r="KR72" s="51"/>
      <c r="KS72" s="51"/>
      <c r="KT72" s="51"/>
      <c r="KU72" s="51"/>
      <c r="KV72" s="51"/>
      <c r="KW72" s="86"/>
      <c r="KX72" s="55"/>
      <c r="KY72" s="51"/>
      <c r="KZ72" s="51"/>
      <c r="LA72" s="51"/>
      <c r="LB72" s="51"/>
      <c r="LC72" s="51"/>
      <c r="LD72" s="51"/>
      <c r="LE72" s="56"/>
      <c r="LF72" s="55"/>
      <c r="LG72" s="51"/>
      <c r="LH72" s="51"/>
      <c r="LI72" s="51"/>
      <c r="LJ72" s="51"/>
      <c r="LK72" s="51"/>
      <c r="LL72" s="51"/>
      <c r="LM72" s="56"/>
      <c r="LN72" s="92"/>
      <c r="LO72" s="49"/>
      <c r="LP72" s="56"/>
      <c r="LQ72" s="55"/>
      <c r="LR72" s="51"/>
      <c r="LS72" s="51"/>
      <c r="LT72" s="51"/>
      <c r="LU72" s="51"/>
      <c r="LV72" s="51"/>
      <c r="LW72" s="51"/>
      <c r="LX72" s="56"/>
      <c r="LY72" s="55"/>
      <c r="LZ72" s="51"/>
      <c r="MA72" s="51"/>
      <c r="MB72" s="51"/>
      <c r="MC72" s="51"/>
      <c r="MD72" s="51"/>
      <c r="ME72" s="51"/>
      <c r="MF72" s="86"/>
      <c r="MG72" s="55"/>
      <c r="MH72" s="51"/>
      <c r="MI72" s="51"/>
      <c r="MJ72" s="51"/>
      <c r="MK72" s="51"/>
      <c r="ML72" s="51"/>
      <c r="MM72" s="51"/>
      <c r="MN72" s="56"/>
      <c r="MO72" s="55"/>
      <c r="MP72" s="51"/>
      <c r="MQ72" s="51"/>
      <c r="MR72" s="51"/>
      <c r="MS72" s="51"/>
      <c r="MT72" s="51"/>
      <c r="MU72" s="51"/>
      <c r="MV72" s="56"/>
      <c r="MW72" s="92"/>
      <c r="MX72" s="49"/>
      <c r="MY72" s="56"/>
      <c r="MZ72" s="55"/>
      <c r="NA72" s="51"/>
      <c r="NB72" s="51"/>
      <c r="NC72" s="51"/>
      <c r="ND72" s="51"/>
      <c r="NE72" s="51"/>
      <c r="NF72" s="51"/>
      <c r="NG72" s="56"/>
      <c r="NH72" s="55"/>
      <c r="NI72" s="51"/>
      <c r="NJ72" s="51"/>
      <c r="NK72" s="51"/>
      <c r="NL72" s="51"/>
      <c r="NM72" s="51"/>
      <c r="NN72" s="51"/>
      <c r="NO72" s="86"/>
      <c r="NP72" s="55"/>
      <c r="NQ72" s="51"/>
      <c r="NR72" s="51"/>
      <c r="NS72" s="51"/>
      <c r="NT72" s="51"/>
      <c r="NU72" s="51"/>
      <c r="NV72" s="51"/>
      <c r="NW72" s="56"/>
      <c r="NX72" s="55"/>
      <c r="NY72" s="51"/>
      <c r="NZ72" s="51"/>
      <c r="OA72" s="51"/>
      <c r="OB72" s="51"/>
      <c r="OC72" s="51"/>
      <c r="OD72" s="51"/>
      <c r="OE72" s="56"/>
      <c r="OF72" s="92"/>
      <c r="OG72" s="49"/>
      <c r="OH72" s="56"/>
      <c r="OI72" s="55"/>
      <c r="OJ72" s="51"/>
      <c r="OK72" s="51"/>
      <c r="OL72" s="51"/>
      <c r="OM72" s="51"/>
      <c r="ON72" s="51"/>
      <c r="OO72" s="51"/>
      <c r="OP72" s="56"/>
      <c r="OQ72" s="55"/>
      <c r="OR72" s="51"/>
      <c r="OS72" s="51"/>
      <c r="OT72" s="51"/>
      <c r="OU72" s="51"/>
      <c r="OV72" s="51"/>
      <c r="OW72" s="51"/>
      <c r="OX72" s="86"/>
      <c r="OY72" s="55"/>
      <c r="OZ72" s="51"/>
      <c r="PA72" s="51"/>
      <c r="PB72" s="51"/>
      <c r="PC72" s="51"/>
      <c r="PD72" s="51"/>
      <c r="PE72" s="51"/>
      <c r="PF72" s="56"/>
      <c r="PG72" s="55"/>
      <c r="PH72" s="51"/>
      <c r="PI72" s="51"/>
      <c r="PJ72" s="51"/>
      <c r="PK72" s="51"/>
      <c r="PL72" s="51"/>
      <c r="PM72" s="51"/>
      <c r="PN72" s="56"/>
      <c r="PO72" s="92"/>
      <c r="PP72" s="49"/>
      <c r="PQ72" s="56"/>
      <c r="PR72" s="55"/>
      <c r="PS72" s="51"/>
      <c r="PT72" s="51"/>
      <c r="PU72" s="51"/>
      <c r="PV72" s="51"/>
      <c r="PW72" s="51"/>
      <c r="PX72" s="51"/>
      <c r="PY72" s="56"/>
      <c r="PZ72" s="55"/>
      <c r="QA72" s="51"/>
      <c r="QB72" s="51"/>
      <c r="QC72" s="51"/>
      <c r="QD72" s="51"/>
      <c r="QE72" s="51"/>
      <c r="QF72" s="51"/>
      <c r="QG72" s="86"/>
      <c r="QH72" s="55"/>
      <c r="QI72" s="51"/>
      <c r="QJ72" s="51"/>
      <c r="QK72" s="51"/>
      <c r="QL72" s="51"/>
      <c r="QM72" s="51"/>
      <c r="QN72" s="51"/>
      <c r="QO72" s="56"/>
      <c r="QP72" s="55"/>
      <c r="QQ72" s="51"/>
      <c r="QR72" s="51"/>
      <c r="QS72" s="51"/>
      <c r="QT72" s="51"/>
      <c r="QU72" s="51"/>
      <c r="QV72" s="51"/>
      <c r="QW72" s="56"/>
      <c r="QX72" s="92"/>
      <c r="QY72" s="49"/>
      <c r="QZ72" s="56"/>
    </row>
    <row r="73" spans="1:468" s="72" customFormat="1" ht="13" x14ac:dyDescent="0.3">
      <c r="A73" s="164"/>
      <c r="B73" s="65"/>
      <c r="C73" s="66"/>
      <c r="D73" s="66"/>
      <c r="E73" s="66"/>
      <c r="F73" s="66"/>
      <c r="G73" s="67"/>
      <c r="H73" s="67"/>
      <c r="I73" s="66"/>
      <c r="J73" s="66"/>
      <c r="K73" s="68"/>
      <c r="L73" s="66"/>
      <c r="M73" s="78"/>
      <c r="N73" s="79"/>
      <c r="O73" s="69"/>
      <c r="P73" s="69"/>
      <c r="Q73" s="69"/>
      <c r="R73" s="69"/>
      <c r="S73" s="69"/>
      <c r="T73" s="69"/>
      <c r="U73" s="70"/>
      <c r="V73" s="79"/>
      <c r="W73" s="69"/>
      <c r="X73" s="69"/>
      <c r="Y73" s="69"/>
      <c r="Z73" s="69"/>
      <c r="AA73" s="69"/>
      <c r="AB73" s="69"/>
      <c r="AC73" s="97"/>
      <c r="AD73" s="79"/>
      <c r="AE73" s="69"/>
      <c r="AF73" s="69"/>
      <c r="AG73" s="69"/>
      <c r="AH73" s="69"/>
      <c r="AI73" s="69"/>
      <c r="AJ73" s="69"/>
      <c r="AK73" s="70"/>
      <c r="AL73" s="79"/>
      <c r="AM73" s="69"/>
      <c r="AN73" s="69"/>
      <c r="AO73" s="69"/>
      <c r="AP73" s="69"/>
      <c r="AQ73" s="69"/>
      <c r="AR73" s="69"/>
      <c r="AS73" s="70"/>
      <c r="AT73" s="110"/>
      <c r="AU73" s="100"/>
      <c r="AV73" s="70"/>
      <c r="AW73" s="79"/>
      <c r="AX73" s="69"/>
      <c r="AY73" s="69"/>
      <c r="AZ73" s="69"/>
      <c r="BA73" s="69"/>
      <c r="BB73" s="69"/>
      <c r="BC73" s="69"/>
      <c r="BD73" s="70"/>
      <c r="BE73" s="79"/>
      <c r="BF73" s="69"/>
      <c r="BG73" s="69"/>
      <c r="BH73" s="69"/>
      <c r="BI73" s="69"/>
      <c r="BJ73" s="69"/>
      <c r="BK73" s="69"/>
      <c r="BL73" s="97"/>
      <c r="BM73" s="79"/>
      <c r="BN73" s="69"/>
      <c r="BO73" s="69"/>
      <c r="BP73" s="69"/>
      <c r="BQ73" s="69"/>
      <c r="BR73" s="69"/>
      <c r="BS73" s="69"/>
      <c r="BT73" s="70"/>
      <c r="BU73" s="79"/>
      <c r="BV73" s="69"/>
      <c r="BW73" s="69"/>
      <c r="BX73" s="69"/>
      <c r="BY73" s="69"/>
      <c r="BZ73" s="69"/>
      <c r="CA73" s="69"/>
      <c r="CB73" s="70"/>
      <c r="CC73" s="110"/>
      <c r="CD73" s="100"/>
      <c r="CE73" s="70"/>
      <c r="CF73" s="79"/>
      <c r="CG73" s="69"/>
      <c r="CH73" s="69"/>
      <c r="CI73" s="69"/>
      <c r="CJ73" s="69"/>
      <c r="CK73" s="69"/>
      <c r="CL73" s="69"/>
      <c r="CM73" s="70"/>
      <c r="CN73" s="79"/>
      <c r="CO73" s="69"/>
      <c r="CP73" s="69"/>
      <c r="CQ73" s="69"/>
      <c r="CR73" s="69"/>
      <c r="CS73" s="69"/>
      <c r="CT73" s="69"/>
      <c r="CU73" s="97"/>
      <c r="CV73" s="79"/>
      <c r="CW73" s="69"/>
      <c r="CX73" s="69"/>
      <c r="CY73" s="69"/>
      <c r="CZ73" s="69"/>
      <c r="DA73" s="69"/>
      <c r="DB73" s="69"/>
      <c r="DC73" s="70"/>
      <c r="DD73" s="79"/>
      <c r="DE73" s="69"/>
      <c r="DF73" s="69"/>
      <c r="DG73" s="69"/>
      <c r="DH73" s="69"/>
      <c r="DI73" s="69"/>
      <c r="DJ73" s="69"/>
      <c r="DK73" s="70"/>
      <c r="DL73" s="110"/>
      <c r="DM73" s="100"/>
      <c r="DN73" s="70"/>
      <c r="DO73" s="79"/>
      <c r="DP73" s="69"/>
      <c r="DQ73" s="69"/>
      <c r="DR73" s="69"/>
      <c r="DS73" s="69"/>
      <c r="DT73" s="69"/>
      <c r="DU73" s="69"/>
      <c r="DV73" s="70"/>
      <c r="DW73" s="79"/>
      <c r="DX73" s="69"/>
      <c r="DY73" s="69"/>
      <c r="DZ73" s="69"/>
      <c r="EA73" s="69"/>
      <c r="EB73" s="69"/>
      <c r="EC73" s="69"/>
      <c r="ED73" s="97"/>
      <c r="EE73" s="79"/>
      <c r="EF73" s="69"/>
      <c r="EG73" s="69"/>
      <c r="EH73" s="69"/>
      <c r="EI73" s="69"/>
      <c r="EJ73" s="69"/>
      <c r="EK73" s="69"/>
      <c r="EL73" s="70"/>
      <c r="EM73" s="79"/>
      <c r="EN73" s="69"/>
      <c r="EO73" s="69"/>
      <c r="EP73" s="69"/>
      <c r="EQ73" s="69"/>
      <c r="ER73" s="69"/>
      <c r="ES73" s="69"/>
      <c r="ET73" s="70"/>
      <c r="EU73" s="110"/>
      <c r="EV73" s="100"/>
      <c r="EW73" s="70"/>
      <c r="EX73" s="79"/>
      <c r="EY73" s="69"/>
      <c r="EZ73" s="69"/>
      <c r="FA73" s="69"/>
      <c r="FB73" s="69"/>
      <c r="FC73" s="69"/>
      <c r="FD73" s="69"/>
      <c r="FE73" s="70"/>
      <c r="FF73" s="79"/>
      <c r="FG73" s="69"/>
      <c r="FH73" s="69"/>
      <c r="FI73" s="69"/>
      <c r="FJ73" s="69"/>
      <c r="FK73" s="69"/>
      <c r="FL73" s="69"/>
      <c r="FM73" s="97"/>
      <c r="FN73" s="79"/>
      <c r="FO73" s="69"/>
      <c r="FP73" s="69"/>
      <c r="FQ73" s="69"/>
      <c r="FR73" s="69"/>
      <c r="FS73" s="69"/>
      <c r="FT73" s="69"/>
      <c r="FU73" s="70"/>
      <c r="FV73" s="79"/>
      <c r="FW73" s="69"/>
      <c r="FX73" s="69"/>
      <c r="FY73" s="69"/>
      <c r="FZ73" s="69"/>
      <c r="GA73" s="69"/>
      <c r="GB73" s="69"/>
      <c r="GC73" s="70"/>
      <c r="GD73" s="110"/>
      <c r="GE73" s="100"/>
      <c r="GF73" s="70"/>
      <c r="GG73" s="79"/>
      <c r="GH73" s="69"/>
      <c r="GI73" s="69"/>
      <c r="GJ73" s="69"/>
      <c r="GK73" s="69"/>
      <c r="GL73" s="69"/>
      <c r="GM73" s="69"/>
      <c r="GN73" s="70"/>
      <c r="GO73" s="79"/>
      <c r="GP73" s="69"/>
      <c r="GQ73" s="69"/>
      <c r="GR73" s="69"/>
      <c r="GS73" s="69"/>
      <c r="GT73" s="69"/>
      <c r="GU73" s="69"/>
      <c r="GV73" s="97"/>
      <c r="GW73" s="79"/>
      <c r="GX73" s="69"/>
      <c r="GY73" s="69"/>
      <c r="GZ73" s="69"/>
      <c r="HA73" s="69"/>
      <c r="HB73" s="69"/>
      <c r="HC73" s="69"/>
      <c r="HD73" s="70"/>
      <c r="HE73" s="79"/>
      <c r="HF73" s="69"/>
      <c r="HG73" s="69"/>
      <c r="HH73" s="69"/>
      <c r="HI73" s="69"/>
      <c r="HJ73" s="69"/>
      <c r="HK73" s="69"/>
      <c r="HL73" s="70"/>
      <c r="HM73" s="110"/>
      <c r="HN73" s="100"/>
      <c r="HO73" s="70"/>
      <c r="HP73" s="79"/>
      <c r="HQ73" s="69"/>
      <c r="HR73" s="69"/>
      <c r="HS73" s="69"/>
      <c r="HT73" s="69"/>
      <c r="HU73" s="69"/>
      <c r="HV73" s="69"/>
      <c r="HW73" s="70"/>
      <c r="HX73" s="79"/>
      <c r="HY73" s="69"/>
      <c r="HZ73" s="69"/>
      <c r="IA73" s="69"/>
      <c r="IB73" s="69"/>
      <c r="IC73" s="69"/>
      <c r="ID73" s="69"/>
      <c r="IE73" s="97"/>
      <c r="IF73" s="79"/>
      <c r="IG73" s="69"/>
      <c r="IH73" s="69"/>
      <c r="II73" s="69"/>
      <c r="IJ73" s="69"/>
      <c r="IK73" s="69"/>
      <c r="IL73" s="69"/>
      <c r="IM73" s="70"/>
      <c r="IN73" s="79"/>
      <c r="IO73" s="69"/>
      <c r="IP73" s="69"/>
      <c r="IQ73" s="69"/>
      <c r="IR73" s="69"/>
      <c r="IS73" s="69"/>
      <c r="IT73" s="69"/>
      <c r="IU73" s="70"/>
      <c r="IV73" s="110"/>
      <c r="IW73" s="100"/>
      <c r="IX73" s="70"/>
      <c r="IY73" s="79"/>
      <c r="IZ73" s="69"/>
      <c r="JA73" s="69"/>
      <c r="JB73" s="69"/>
      <c r="JC73" s="69"/>
      <c r="JD73" s="69"/>
      <c r="JE73" s="69"/>
      <c r="JF73" s="70"/>
      <c r="JG73" s="79"/>
      <c r="JH73" s="69"/>
      <c r="JI73" s="69"/>
      <c r="JJ73" s="69"/>
      <c r="JK73" s="69"/>
      <c r="JL73" s="69"/>
      <c r="JM73" s="69"/>
      <c r="JN73" s="97"/>
      <c r="JO73" s="79"/>
      <c r="JP73" s="69"/>
      <c r="JQ73" s="69"/>
      <c r="JR73" s="69"/>
      <c r="JS73" s="69"/>
      <c r="JT73" s="69"/>
      <c r="JU73" s="69"/>
      <c r="JV73" s="70"/>
      <c r="JW73" s="79"/>
      <c r="JX73" s="69"/>
      <c r="JY73" s="69"/>
      <c r="JZ73" s="69"/>
      <c r="KA73" s="69"/>
      <c r="KB73" s="69"/>
      <c r="KC73" s="69"/>
      <c r="KD73" s="70"/>
      <c r="KE73" s="110"/>
      <c r="KF73" s="100"/>
      <c r="KG73" s="70"/>
      <c r="KH73" s="79"/>
      <c r="KI73" s="69"/>
      <c r="KJ73" s="69"/>
      <c r="KK73" s="69"/>
      <c r="KL73" s="69"/>
      <c r="KM73" s="69"/>
      <c r="KN73" s="69"/>
      <c r="KO73" s="70"/>
      <c r="KP73" s="79"/>
      <c r="KQ73" s="69"/>
      <c r="KR73" s="69"/>
      <c r="KS73" s="69"/>
      <c r="KT73" s="69"/>
      <c r="KU73" s="69"/>
      <c r="KV73" s="69"/>
      <c r="KW73" s="97"/>
      <c r="KX73" s="79"/>
      <c r="KY73" s="69"/>
      <c r="KZ73" s="69"/>
      <c r="LA73" s="69"/>
      <c r="LB73" s="69"/>
      <c r="LC73" s="69"/>
      <c r="LD73" s="69"/>
      <c r="LE73" s="70"/>
      <c r="LF73" s="79"/>
      <c r="LG73" s="69"/>
      <c r="LH73" s="69"/>
      <c r="LI73" s="69"/>
      <c r="LJ73" s="69"/>
      <c r="LK73" s="69"/>
      <c r="LL73" s="69"/>
      <c r="LM73" s="70"/>
      <c r="LN73" s="110"/>
      <c r="LO73" s="100"/>
      <c r="LP73" s="70"/>
      <c r="LQ73" s="79"/>
      <c r="LR73" s="69"/>
      <c r="LS73" s="69"/>
      <c r="LT73" s="69"/>
      <c r="LU73" s="69"/>
      <c r="LV73" s="69"/>
      <c r="LW73" s="69"/>
      <c r="LX73" s="70"/>
      <c r="LY73" s="79"/>
      <c r="LZ73" s="69"/>
      <c r="MA73" s="69"/>
      <c r="MB73" s="69"/>
      <c r="MC73" s="69"/>
      <c r="MD73" s="69"/>
      <c r="ME73" s="69"/>
      <c r="MF73" s="97"/>
      <c r="MG73" s="79"/>
      <c r="MH73" s="69"/>
      <c r="MI73" s="69"/>
      <c r="MJ73" s="69"/>
      <c r="MK73" s="69"/>
      <c r="ML73" s="69"/>
      <c r="MM73" s="69"/>
      <c r="MN73" s="70"/>
      <c r="MO73" s="79"/>
      <c r="MP73" s="69"/>
      <c r="MQ73" s="69"/>
      <c r="MR73" s="69"/>
      <c r="MS73" s="69"/>
      <c r="MT73" s="69"/>
      <c r="MU73" s="69"/>
      <c r="MV73" s="70"/>
      <c r="MW73" s="110"/>
      <c r="MX73" s="100"/>
      <c r="MY73" s="70"/>
      <c r="MZ73" s="79"/>
      <c r="NA73" s="69"/>
      <c r="NB73" s="69"/>
      <c r="NC73" s="69"/>
      <c r="ND73" s="69"/>
      <c r="NE73" s="69"/>
      <c r="NF73" s="69"/>
      <c r="NG73" s="70"/>
      <c r="NH73" s="79"/>
      <c r="NI73" s="69"/>
      <c r="NJ73" s="69"/>
      <c r="NK73" s="69"/>
      <c r="NL73" s="69"/>
      <c r="NM73" s="69"/>
      <c r="NN73" s="69"/>
      <c r="NO73" s="97"/>
      <c r="NP73" s="79"/>
      <c r="NQ73" s="69"/>
      <c r="NR73" s="69"/>
      <c r="NS73" s="69"/>
      <c r="NT73" s="69"/>
      <c r="NU73" s="69"/>
      <c r="NV73" s="69"/>
      <c r="NW73" s="70"/>
      <c r="NX73" s="79"/>
      <c r="NY73" s="69"/>
      <c r="NZ73" s="69"/>
      <c r="OA73" s="69"/>
      <c r="OB73" s="69"/>
      <c r="OC73" s="69"/>
      <c r="OD73" s="69"/>
      <c r="OE73" s="70"/>
      <c r="OF73" s="110"/>
      <c r="OG73" s="100"/>
      <c r="OH73" s="70"/>
      <c r="OI73" s="79"/>
      <c r="OJ73" s="69"/>
      <c r="OK73" s="69"/>
      <c r="OL73" s="69"/>
      <c r="OM73" s="69"/>
      <c r="ON73" s="69"/>
      <c r="OO73" s="69"/>
      <c r="OP73" s="70"/>
      <c r="OQ73" s="79"/>
      <c r="OR73" s="69"/>
      <c r="OS73" s="69"/>
      <c r="OT73" s="69"/>
      <c r="OU73" s="69"/>
      <c r="OV73" s="69"/>
      <c r="OW73" s="69"/>
      <c r="OX73" s="97"/>
      <c r="OY73" s="79"/>
      <c r="OZ73" s="69"/>
      <c r="PA73" s="69"/>
      <c r="PB73" s="69"/>
      <c r="PC73" s="69"/>
      <c r="PD73" s="69"/>
      <c r="PE73" s="69"/>
      <c r="PF73" s="70"/>
      <c r="PG73" s="79"/>
      <c r="PH73" s="69"/>
      <c r="PI73" s="69"/>
      <c r="PJ73" s="69"/>
      <c r="PK73" s="69"/>
      <c r="PL73" s="69"/>
      <c r="PM73" s="69"/>
      <c r="PN73" s="70"/>
      <c r="PO73" s="110"/>
      <c r="PP73" s="100"/>
      <c r="PQ73" s="70"/>
      <c r="PR73" s="79"/>
      <c r="PS73" s="69"/>
      <c r="PT73" s="69"/>
      <c r="PU73" s="69"/>
      <c r="PV73" s="69"/>
      <c r="PW73" s="69"/>
      <c r="PX73" s="69"/>
      <c r="PY73" s="70"/>
      <c r="PZ73" s="79"/>
      <c r="QA73" s="69"/>
      <c r="QB73" s="69"/>
      <c r="QC73" s="69"/>
      <c r="QD73" s="69"/>
      <c r="QE73" s="69"/>
      <c r="QF73" s="69"/>
      <c r="QG73" s="97"/>
      <c r="QH73" s="79"/>
      <c r="QI73" s="69"/>
      <c r="QJ73" s="69"/>
      <c r="QK73" s="69"/>
      <c r="QL73" s="69"/>
      <c r="QM73" s="69"/>
      <c r="QN73" s="69"/>
      <c r="QO73" s="70"/>
      <c r="QP73" s="79"/>
      <c r="QQ73" s="69"/>
      <c r="QR73" s="69"/>
      <c r="QS73" s="69"/>
      <c r="QT73" s="69"/>
      <c r="QU73" s="69"/>
      <c r="QV73" s="69"/>
      <c r="QW73" s="70"/>
      <c r="QX73" s="110"/>
      <c r="QY73" s="100"/>
      <c r="QZ73" s="70"/>
    </row>
    <row r="74" spans="1:468" ht="13" x14ac:dyDescent="0.3">
      <c r="A74" s="164"/>
      <c r="B74" s="62"/>
      <c r="C74" s="50"/>
      <c r="D74" s="50"/>
      <c r="E74" s="50"/>
      <c r="F74" s="50"/>
      <c r="G74" s="63"/>
      <c r="H74" s="63"/>
      <c r="I74" s="50"/>
      <c r="J74" s="50"/>
      <c r="K74" s="64"/>
      <c r="L74" s="50"/>
      <c r="M74" s="77"/>
      <c r="N74" s="55"/>
      <c r="O74" s="51"/>
      <c r="P74" s="51"/>
      <c r="Q74" s="51"/>
      <c r="R74" s="51"/>
      <c r="S74" s="51"/>
      <c r="T74" s="51"/>
      <c r="U74" s="56"/>
      <c r="V74" s="55"/>
      <c r="W74" s="51"/>
      <c r="X74" s="51"/>
      <c r="Y74" s="51"/>
      <c r="Z74" s="51"/>
      <c r="AA74" s="51"/>
      <c r="AB74" s="51"/>
      <c r="AC74" s="86"/>
      <c r="AD74" s="55"/>
      <c r="AE74" s="51"/>
      <c r="AF74" s="51"/>
      <c r="AG74" s="51"/>
      <c r="AH74" s="51"/>
      <c r="AI74" s="51"/>
      <c r="AJ74" s="51"/>
      <c r="AK74" s="56"/>
      <c r="AL74" s="55"/>
      <c r="AM74" s="51"/>
      <c r="AN74" s="51"/>
      <c r="AO74" s="51"/>
      <c r="AP74" s="51"/>
      <c r="AQ74" s="51"/>
      <c r="AR74" s="51"/>
      <c r="AS74" s="56"/>
      <c r="AT74" s="92"/>
      <c r="AU74" s="49"/>
      <c r="AV74" s="56"/>
      <c r="AW74" s="55"/>
      <c r="AX74" s="51"/>
      <c r="AY74" s="51"/>
      <c r="AZ74" s="51"/>
      <c r="BA74" s="51"/>
      <c r="BB74" s="51"/>
      <c r="BC74" s="51"/>
      <c r="BD74" s="56"/>
      <c r="BE74" s="55"/>
      <c r="BF74" s="51"/>
      <c r="BG74" s="51"/>
      <c r="BH74" s="51"/>
      <c r="BI74" s="51"/>
      <c r="BJ74" s="51"/>
      <c r="BK74" s="51"/>
      <c r="BL74" s="86"/>
      <c r="BM74" s="55"/>
      <c r="BN74" s="51"/>
      <c r="BO74" s="51"/>
      <c r="BP74" s="51"/>
      <c r="BQ74" s="51"/>
      <c r="BR74" s="51"/>
      <c r="BS74" s="51"/>
      <c r="BT74" s="56"/>
      <c r="BU74" s="55"/>
      <c r="BV74" s="51"/>
      <c r="BW74" s="51"/>
      <c r="BX74" s="51"/>
      <c r="BY74" s="51"/>
      <c r="BZ74" s="51"/>
      <c r="CA74" s="51"/>
      <c r="CB74" s="56"/>
      <c r="CC74" s="92"/>
      <c r="CD74" s="49"/>
      <c r="CE74" s="56"/>
      <c r="CF74" s="55"/>
      <c r="CG74" s="51"/>
      <c r="CH74" s="51"/>
      <c r="CI74" s="51"/>
      <c r="CJ74" s="51"/>
      <c r="CK74" s="51"/>
      <c r="CL74" s="51"/>
      <c r="CM74" s="56"/>
      <c r="CN74" s="55"/>
      <c r="CO74" s="51"/>
      <c r="CP74" s="51"/>
      <c r="CQ74" s="51"/>
      <c r="CR74" s="51"/>
      <c r="CS74" s="51"/>
      <c r="CT74" s="51"/>
      <c r="CU74" s="86"/>
      <c r="CV74" s="55"/>
      <c r="CW74" s="51"/>
      <c r="CX74" s="51"/>
      <c r="CY74" s="51"/>
      <c r="CZ74" s="51"/>
      <c r="DA74" s="51"/>
      <c r="DB74" s="51"/>
      <c r="DC74" s="56"/>
      <c r="DD74" s="55"/>
      <c r="DE74" s="51"/>
      <c r="DF74" s="51"/>
      <c r="DG74" s="51"/>
      <c r="DH74" s="51"/>
      <c r="DI74" s="51"/>
      <c r="DJ74" s="51"/>
      <c r="DK74" s="56"/>
      <c r="DL74" s="92"/>
      <c r="DM74" s="49"/>
      <c r="DN74" s="56"/>
      <c r="DO74" s="55"/>
      <c r="DP74" s="51"/>
      <c r="DQ74" s="51"/>
      <c r="DR74" s="51"/>
      <c r="DS74" s="51"/>
      <c r="DT74" s="51"/>
      <c r="DU74" s="51"/>
      <c r="DV74" s="56"/>
      <c r="DW74" s="55"/>
      <c r="DX74" s="51"/>
      <c r="DY74" s="51"/>
      <c r="DZ74" s="51"/>
      <c r="EA74" s="51"/>
      <c r="EB74" s="51"/>
      <c r="EC74" s="51"/>
      <c r="ED74" s="86"/>
      <c r="EE74" s="55"/>
      <c r="EF74" s="51"/>
      <c r="EG74" s="51"/>
      <c r="EH74" s="51"/>
      <c r="EI74" s="51"/>
      <c r="EJ74" s="51"/>
      <c r="EK74" s="51"/>
      <c r="EL74" s="56"/>
      <c r="EM74" s="55"/>
      <c r="EN74" s="51"/>
      <c r="EO74" s="51"/>
      <c r="EP74" s="51"/>
      <c r="EQ74" s="51"/>
      <c r="ER74" s="51"/>
      <c r="ES74" s="51"/>
      <c r="ET74" s="56"/>
      <c r="EU74" s="92"/>
      <c r="EV74" s="49"/>
      <c r="EW74" s="56"/>
      <c r="EX74" s="55"/>
      <c r="EY74" s="51"/>
      <c r="EZ74" s="51"/>
      <c r="FA74" s="51"/>
      <c r="FB74" s="51"/>
      <c r="FC74" s="51"/>
      <c r="FD74" s="51"/>
      <c r="FE74" s="56"/>
      <c r="FF74" s="55"/>
      <c r="FG74" s="51"/>
      <c r="FH74" s="51"/>
      <c r="FI74" s="51"/>
      <c r="FJ74" s="51"/>
      <c r="FK74" s="51"/>
      <c r="FL74" s="51"/>
      <c r="FM74" s="86"/>
      <c r="FN74" s="55"/>
      <c r="FO74" s="51"/>
      <c r="FP74" s="51"/>
      <c r="FQ74" s="51"/>
      <c r="FR74" s="51"/>
      <c r="FS74" s="51"/>
      <c r="FT74" s="51"/>
      <c r="FU74" s="56"/>
      <c r="FV74" s="55"/>
      <c r="FW74" s="51"/>
      <c r="FX74" s="51"/>
      <c r="FY74" s="51"/>
      <c r="FZ74" s="51"/>
      <c r="GA74" s="51"/>
      <c r="GB74" s="51"/>
      <c r="GC74" s="56"/>
      <c r="GD74" s="92"/>
      <c r="GE74" s="49"/>
      <c r="GF74" s="56"/>
      <c r="GG74" s="55"/>
      <c r="GH74" s="51"/>
      <c r="GI74" s="51"/>
      <c r="GJ74" s="51"/>
      <c r="GK74" s="51"/>
      <c r="GL74" s="51"/>
      <c r="GM74" s="51"/>
      <c r="GN74" s="56"/>
      <c r="GO74" s="55"/>
      <c r="GP74" s="51"/>
      <c r="GQ74" s="51"/>
      <c r="GR74" s="51"/>
      <c r="GS74" s="51"/>
      <c r="GT74" s="51"/>
      <c r="GU74" s="51"/>
      <c r="GV74" s="86"/>
      <c r="GW74" s="55"/>
      <c r="GX74" s="51"/>
      <c r="GY74" s="51"/>
      <c r="GZ74" s="51"/>
      <c r="HA74" s="51"/>
      <c r="HB74" s="51"/>
      <c r="HC74" s="51"/>
      <c r="HD74" s="56"/>
      <c r="HE74" s="55"/>
      <c r="HF74" s="51"/>
      <c r="HG74" s="51"/>
      <c r="HH74" s="51"/>
      <c r="HI74" s="51"/>
      <c r="HJ74" s="51"/>
      <c r="HK74" s="51"/>
      <c r="HL74" s="56"/>
      <c r="HM74" s="92"/>
      <c r="HN74" s="49"/>
      <c r="HO74" s="56"/>
      <c r="HP74" s="55"/>
      <c r="HQ74" s="51"/>
      <c r="HR74" s="51"/>
      <c r="HS74" s="51"/>
      <c r="HT74" s="51"/>
      <c r="HU74" s="51"/>
      <c r="HV74" s="51"/>
      <c r="HW74" s="56"/>
      <c r="HX74" s="55"/>
      <c r="HY74" s="51"/>
      <c r="HZ74" s="51"/>
      <c r="IA74" s="51"/>
      <c r="IB74" s="51"/>
      <c r="IC74" s="51"/>
      <c r="ID74" s="51"/>
      <c r="IE74" s="86"/>
      <c r="IF74" s="55"/>
      <c r="IG74" s="51"/>
      <c r="IH74" s="51"/>
      <c r="II74" s="51"/>
      <c r="IJ74" s="51"/>
      <c r="IK74" s="51"/>
      <c r="IL74" s="51"/>
      <c r="IM74" s="56"/>
      <c r="IN74" s="55"/>
      <c r="IO74" s="51"/>
      <c r="IP74" s="51"/>
      <c r="IQ74" s="51"/>
      <c r="IR74" s="51"/>
      <c r="IS74" s="51"/>
      <c r="IT74" s="51"/>
      <c r="IU74" s="56"/>
      <c r="IV74" s="92"/>
      <c r="IW74" s="49"/>
      <c r="IX74" s="56"/>
      <c r="IY74" s="55"/>
      <c r="IZ74" s="51"/>
      <c r="JA74" s="51"/>
      <c r="JB74" s="51"/>
      <c r="JC74" s="51"/>
      <c r="JD74" s="51"/>
      <c r="JE74" s="51"/>
      <c r="JF74" s="56"/>
      <c r="JG74" s="55"/>
      <c r="JH74" s="51"/>
      <c r="JI74" s="51"/>
      <c r="JJ74" s="51"/>
      <c r="JK74" s="51"/>
      <c r="JL74" s="51"/>
      <c r="JM74" s="51"/>
      <c r="JN74" s="86"/>
      <c r="JO74" s="55"/>
      <c r="JP74" s="51"/>
      <c r="JQ74" s="51"/>
      <c r="JR74" s="51"/>
      <c r="JS74" s="51"/>
      <c r="JT74" s="51"/>
      <c r="JU74" s="51"/>
      <c r="JV74" s="56"/>
      <c r="JW74" s="55"/>
      <c r="JX74" s="51"/>
      <c r="JY74" s="51"/>
      <c r="JZ74" s="51"/>
      <c r="KA74" s="51"/>
      <c r="KB74" s="51"/>
      <c r="KC74" s="51"/>
      <c r="KD74" s="56"/>
      <c r="KE74" s="92"/>
      <c r="KF74" s="49"/>
      <c r="KG74" s="56"/>
      <c r="KH74" s="55"/>
      <c r="KI74" s="51"/>
      <c r="KJ74" s="51"/>
      <c r="KK74" s="51"/>
      <c r="KL74" s="51"/>
      <c r="KM74" s="51"/>
      <c r="KN74" s="51"/>
      <c r="KO74" s="56"/>
      <c r="KP74" s="55"/>
      <c r="KQ74" s="51"/>
      <c r="KR74" s="51"/>
      <c r="KS74" s="51"/>
      <c r="KT74" s="51"/>
      <c r="KU74" s="51"/>
      <c r="KV74" s="51"/>
      <c r="KW74" s="86"/>
      <c r="KX74" s="55"/>
      <c r="KY74" s="51"/>
      <c r="KZ74" s="51"/>
      <c r="LA74" s="51"/>
      <c r="LB74" s="51"/>
      <c r="LC74" s="51"/>
      <c r="LD74" s="51"/>
      <c r="LE74" s="56"/>
      <c r="LF74" s="55"/>
      <c r="LG74" s="51"/>
      <c r="LH74" s="51"/>
      <c r="LI74" s="51"/>
      <c r="LJ74" s="51"/>
      <c r="LK74" s="51"/>
      <c r="LL74" s="51"/>
      <c r="LM74" s="56"/>
      <c r="LN74" s="92"/>
      <c r="LO74" s="49"/>
      <c r="LP74" s="56"/>
      <c r="LQ74" s="55"/>
      <c r="LR74" s="51"/>
      <c r="LS74" s="51"/>
      <c r="LT74" s="51"/>
      <c r="LU74" s="51"/>
      <c r="LV74" s="51"/>
      <c r="LW74" s="51"/>
      <c r="LX74" s="56"/>
      <c r="LY74" s="55"/>
      <c r="LZ74" s="51"/>
      <c r="MA74" s="51"/>
      <c r="MB74" s="51"/>
      <c r="MC74" s="51"/>
      <c r="MD74" s="51"/>
      <c r="ME74" s="51"/>
      <c r="MF74" s="86"/>
      <c r="MG74" s="55"/>
      <c r="MH74" s="51"/>
      <c r="MI74" s="51"/>
      <c r="MJ74" s="51"/>
      <c r="MK74" s="51"/>
      <c r="ML74" s="51"/>
      <c r="MM74" s="51"/>
      <c r="MN74" s="56"/>
      <c r="MO74" s="55"/>
      <c r="MP74" s="51"/>
      <c r="MQ74" s="51"/>
      <c r="MR74" s="51"/>
      <c r="MS74" s="51"/>
      <c r="MT74" s="51"/>
      <c r="MU74" s="51"/>
      <c r="MV74" s="56"/>
      <c r="MW74" s="92"/>
      <c r="MX74" s="49"/>
      <c r="MY74" s="56"/>
      <c r="MZ74" s="55"/>
      <c r="NA74" s="51"/>
      <c r="NB74" s="51"/>
      <c r="NC74" s="51"/>
      <c r="ND74" s="51"/>
      <c r="NE74" s="51"/>
      <c r="NF74" s="51"/>
      <c r="NG74" s="56"/>
      <c r="NH74" s="55"/>
      <c r="NI74" s="51"/>
      <c r="NJ74" s="51"/>
      <c r="NK74" s="51"/>
      <c r="NL74" s="51"/>
      <c r="NM74" s="51"/>
      <c r="NN74" s="51"/>
      <c r="NO74" s="86"/>
      <c r="NP74" s="55"/>
      <c r="NQ74" s="51"/>
      <c r="NR74" s="51"/>
      <c r="NS74" s="51"/>
      <c r="NT74" s="51"/>
      <c r="NU74" s="51"/>
      <c r="NV74" s="51"/>
      <c r="NW74" s="56"/>
      <c r="NX74" s="55"/>
      <c r="NY74" s="51"/>
      <c r="NZ74" s="51"/>
      <c r="OA74" s="51"/>
      <c r="OB74" s="51"/>
      <c r="OC74" s="51"/>
      <c r="OD74" s="51"/>
      <c r="OE74" s="56"/>
      <c r="OF74" s="92"/>
      <c r="OG74" s="49"/>
      <c r="OH74" s="56"/>
      <c r="OI74" s="55"/>
      <c r="OJ74" s="51"/>
      <c r="OK74" s="51"/>
      <c r="OL74" s="51"/>
      <c r="OM74" s="51"/>
      <c r="ON74" s="51"/>
      <c r="OO74" s="51"/>
      <c r="OP74" s="56"/>
      <c r="OQ74" s="55"/>
      <c r="OR74" s="51"/>
      <c r="OS74" s="51"/>
      <c r="OT74" s="51"/>
      <c r="OU74" s="51"/>
      <c r="OV74" s="51"/>
      <c r="OW74" s="51"/>
      <c r="OX74" s="86"/>
      <c r="OY74" s="55"/>
      <c r="OZ74" s="51"/>
      <c r="PA74" s="51"/>
      <c r="PB74" s="51"/>
      <c r="PC74" s="51"/>
      <c r="PD74" s="51"/>
      <c r="PE74" s="51"/>
      <c r="PF74" s="56"/>
      <c r="PG74" s="55"/>
      <c r="PH74" s="51"/>
      <c r="PI74" s="51"/>
      <c r="PJ74" s="51"/>
      <c r="PK74" s="51"/>
      <c r="PL74" s="51"/>
      <c r="PM74" s="51"/>
      <c r="PN74" s="56"/>
      <c r="PO74" s="92"/>
      <c r="PP74" s="49"/>
      <c r="PQ74" s="56"/>
      <c r="PR74" s="55"/>
      <c r="PS74" s="51"/>
      <c r="PT74" s="51"/>
      <c r="PU74" s="51"/>
      <c r="PV74" s="51"/>
      <c r="PW74" s="51"/>
      <c r="PX74" s="51"/>
      <c r="PY74" s="56"/>
      <c r="PZ74" s="55"/>
      <c r="QA74" s="51"/>
      <c r="QB74" s="51"/>
      <c r="QC74" s="51"/>
      <c r="QD74" s="51"/>
      <c r="QE74" s="51"/>
      <c r="QF74" s="51"/>
      <c r="QG74" s="86"/>
      <c r="QH74" s="55"/>
      <c r="QI74" s="51"/>
      <c r="QJ74" s="51"/>
      <c r="QK74" s="51"/>
      <c r="QL74" s="51"/>
      <c r="QM74" s="51"/>
      <c r="QN74" s="51"/>
      <c r="QO74" s="56"/>
      <c r="QP74" s="55"/>
      <c r="QQ74" s="51"/>
      <c r="QR74" s="51"/>
      <c r="QS74" s="51"/>
      <c r="QT74" s="51"/>
      <c r="QU74" s="51"/>
      <c r="QV74" s="51"/>
      <c r="QW74" s="56"/>
      <c r="QX74" s="92"/>
      <c r="QY74" s="49"/>
      <c r="QZ74" s="56"/>
    </row>
    <row r="75" spans="1:468" s="72" customFormat="1" ht="13" x14ac:dyDescent="0.3">
      <c r="A75" s="164"/>
      <c r="B75" s="65"/>
      <c r="C75" s="66"/>
      <c r="D75" s="66"/>
      <c r="E75" s="66"/>
      <c r="F75" s="66"/>
      <c r="G75" s="67"/>
      <c r="H75" s="67"/>
      <c r="I75" s="66"/>
      <c r="J75" s="66"/>
      <c r="K75" s="68"/>
      <c r="L75" s="66"/>
      <c r="M75" s="78"/>
      <c r="N75" s="79"/>
      <c r="O75" s="69"/>
      <c r="P75" s="69"/>
      <c r="Q75" s="69"/>
      <c r="R75" s="69"/>
      <c r="S75" s="69"/>
      <c r="T75" s="69"/>
      <c r="U75" s="70"/>
      <c r="V75" s="79"/>
      <c r="W75" s="69"/>
      <c r="X75" s="69"/>
      <c r="Y75" s="69"/>
      <c r="Z75" s="69"/>
      <c r="AA75" s="69"/>
      <c r="AB75" s="69"/>
      <c r="AC75" s="97"/>
      <c r="AD75" s="79"/>
      <c r="AE75" s="69"/>
      <c r="AF75" s="69"/>
      <c r="AG75" s="69"/>
      <c r="AH75" s="69"/>
      <c r="AI75" s="69"/>
      <c r="AJ75" s="69"/>
      <c r="AK75" s="70"/>
      <c r="AL75" s="79"/>
      <c r="AM75" s="69"/>
      <c r="AN75" s="69"/>
      <c r="AO75" s="69"/>
      <c r="AP75" s="69"/>
      <c r="AQ75" s="69"/>
      <c r="AR75" s="69"/>
      <c r="AS75" s="70"/>
      <c r="AT75" s="110"/>
      <c r="AU75" s="100"/>
      <c r="AV75" s="70"/>
      <c r="AW75" s="79"/>
      <c r="AX75" s="69"/>
      <c r="AY75" s="69"/>
      <c r="AZ75" s="69"/>
      <c r="BA75" s="69"/>
      <c r="BB75" s="69"/>
      <c r="BC75" s="69"/>
      <c r="BD75" s="70"/>
      <c r="BE75" s="79"/>
      <c r="BF75" s="69"/>
      <c r="BG75" s="69"/>
      <c r="BH75" s="69"/>
      <c r="BI75" s="69"/>
      <c r="BJ75" s="69"/>
      <c r="BK75" s="69"/>
      <c r="BL75" s="97"/>
      <c r="BM75" s="79"/>
      <c r="BN75" s="69"/>
      <c r="BO75" s="69"/>
      <c r="BP75" s="69"/>
      <c r="BQ75" s="69"/>
      <c r="BR75" s="69"/>
      <c r="BS75" s="69"/>
      <c r="BT75" s="70"/>
      <c r="BU75" s="79"/>
      <c r="BV75" s="69"/>
      <c r="BW75" s="69"/>
      <c r="BX75" s="69"/>
      <c r="BY75" s="69"/>
      <c r="BZ75" s="69"/>
      <c r="CA75" s="69"/>
      <c r="CB75" s="70"/>
      <c r="CC75" s="110"/>
      <c r="CD75" s="100"/>
      <c r="CE75" s="70"/>
      <c r="CF75" s="79"/>
      <c r="CG75" s="69"/>
      <c r="CH75" s="69"/>
      <c r="CI75" s="69"/>
      <c r="CJ75" s="69"/>
      <c r="CK75" s="69"/>
      <c r="CL75" s="69"/>
      <c r="CM75" s="70"/>
      <c r="CN75" s="79"/>
      <c r="CO75" s="69"/>
      <c r="CP75" s="69"/>
      <c r="CQ75" s="69"/>
      <c r="CR75" s="69"/>
      <c r="CS75" s="69"/>
      <c r="CT75" s="69"/>
      <c r="CU75" s="97"/>
      <c r="CV75" s="79"/>
      <c r="CW75" s="69"/>
      <c r="CX75" s="69"/>
      <c r="CY75" s="69"/>
      <c r="CZ75" s="69"/>
      <c r="DA75" s="69"/>
      <c r="DB75" s="69"/>
      <c r="DC75" s="70"/>
      <c r="DD75" s="79"/>
      <c r="DE75" s="69"/>
      <c r="DF75" s="69"/>
      <c r="DG75" s="69"/>
      <c r="DH75" s="69"/>
      <c r="DI75" s="69"/>
      <c r="DJ75" s="69"/>
      <c r="DK75" s="70"/>
      <c r="DL75" s="110"/>
      <c r="DM75" s="100"/>
      <c r="DN75" s="70"/>
      <c r="DO75" s="79"/>
      <c r="DP75" s="69"/>
      <c r="DQ75" s="69"/>
      <c r="DR75" s="69"/>
      <c r="DS75" s="69"/>
      <c r="DT75" s="69"/>
      <c r="DU75" s="69"/>
      <c r="DV75" s="70"/>
      <c r="DW75" s="79"/>
      <c r="DX75" s="69"/>
      <c r="DY75" s="69"/>
      <c r="DZ75" s="69"/>
      <c r="EA75" s="69"/>
      <c r="EB75" s="69"/>
      <c r="EC75" s="69"/>
      <c r="ED75" s="97"/>
      <c r="EE75" s="79"/>
      <c r="EF75" s="69"/>
      <c r="EG75" s="69"/>
      <c r="EH75" s="69"/>
      <c r="EI75" s="69"/>
      <c r="EJ75" s="69"/>
      <c r="EK75" s="69"/>
      <c r="EL75" s="70"/>
      <c r="EM75" s="79"/>
      <c r="EN75" s="69"/>
      <c r="EO75" s="69"/>
      <c r="EP75" s="69"/>
      <c r="EQ75" s="69"/>
      <c r="ER75" s="69"/>
      <c r="ES75" s="69"/>
      <c r="ET75" s="70"/>
      <c r="EU75" s="110"/>
      <c r="EV75" s="100"/>
      <c r="EW75" s="70"/>
      <c r="EX75" s="79"/>
      <c r="EY75" s="69"/>
      <c r="EZ75" s="69"/>
      <c r="FA75" s="69"/>
      <c r="FB75" s="69"/>
      <c r="FC75" s="69"/>
      <c r="FD75" s="69"/>
      <c r="FE75" s="70"/>
      <c r="FF75" s="79"/>
      <c r="FG75" s="69"/>
      <c r="FH75" s="69"/>
      <c r="FI75" s="69"/>
      <c r="FJ75" s="69"/>
      <c r="FK75" s="69"/>
      <c r="FL75" s="69"/>
      <c r="FM75" s="97"/>
      <c r="FN75" s="79"/>
      <c r="FO75" s="69"/>
      <c r="FP75" s="69"/>
      <c r="FQ75" s="69"/>
      <c r="FR75" s="69"/>
      <c r="FS75" s="69"/>
      <c r="FT75" s="69"/>
      <c r="FU75" s="70"/>
      <c r="FV75" s="79"/>
      <c r="FW75" s="69"/>
      <c r="FX75" s="69"/>
      <c r="FY75" s="69"/>
      <c r="FZ75" s="69"/>
      <c r="GA75" s="69"/>
      <c r="GB75" s="69"/>
      <c r="GC75" s="70"/>
      <c r="GD75" s="110"/>
      <c r="GE75" s="100"/>
      <c r="GF75" s="70"/>
      <c r="GG75" s="79"/>
      <c r="GH75" s="69"/>
      <c r="GI75" s="69"/>
      <c r="GJ75" s="69"/>
      <c r="GK75" s="69"/>
      <c r="GL75" s="69"/>
      <c r="GM75" s="69"/>
      <c r="GN75" s="70"/>
      <c r="GO75" s="79"/>
      <c r="GP75" s="69"/>
      <c r="GQ75" s="69"/>
      <c r="GR75" s="69"/>
      <c r="GS75" s="69"/>
      <c r="GT75" s="69"/>
      <c r="GU75" s="69"/>
      <c r="GV75" s="97"/>
      <c r="GW75" s="79"/>
      <c r="GX75" s="69"/>
      <c r="GY75" s="69"/>
      <c r="GZ75" s="69"/>
      <c r="HA75" s="69"/>
      <c r="HB75" s="69"/>
      <c r="HC75" s="69"/>
      <c r="HD75" s="70"/>
      <c r="HE75" s="79"/>
      <c r="HF75" s="69"/>
      <c r="HG75" s="69"/>
      <c r="HH75" s="69"/>
      <c r="HI75" s="69"/>
      <c r="HJ75" s="69"/>
      <c r="HK75" s="69"/>
      <c r="HL75" s="70"/>
      <c r="HM75" s="110"/>
      <c r="HN75" s="100"/>
      <c r="HO75" s="70"/>
      <c r="HP75" s="79"/>
      <c r="HQ75" s="69"/>
      <c r="HR75" s="69"/>
      <c r="HS75" s="69"/>
      <c r="HT75" s="69"/>
      <c r="HU75" s="69"/>
      <c r="HV75" s="69"/>
      <c r="HW75" s="70"/>
      <c r="HX75" s="79"/>
      <c r="HY75" s="69"/>
      <c r="HZ75" s="69"/>
      <c r="IA75" s="69"/>
      <c r="IB75" s="69"/>
      <c r="IC75" s="69"/>
      <c r="ID75" s="69"/>
      <c r="IE75" s="97"/>
      <c r="IF75" s="79"/>
      <c r="IG75" s="69"/>
      <c r="IH75" s="69"/>
      <c r="II75" s="69"/>
      <c r="IJ75" s="69"/>
      <c r="IK75" s="69"/>
      <c r="IL75" s="69"/>
      <c r="IM75" s="70"/>
      <c r="IN75" s="79"/>
      <c r="IO75" s="69"/>
      <c r="IP75" s="69"/>
      <c r="IQ75" s="69"/>
      <c r="IR75" s="69"/>
      <c r="IS75" s="69"/>
      <c r="IT75" s="69"/>
      <c r="IU75" s="70"/>
      <c r="IV75" s="110"/>
      <c r="IW75" s="100"/>
      <c r="IX75" s="70"/>
      <c r="IY75" s="79"/>
      <c r="IZ75" s="69"/>
      <c r="JA75" s="69"/>
      <c r="JB75" s="69"/>
      <c r="JC75" s="69"/>
      <c r="JD75" s="69"/>
      <c r="JE75" s="69"/>
      <c r="JF75" s="70"/>
      <c r="JG75" s="79"/>
      <c r="JH75" s="69"/>
      <c r="JI75" s="69"/>
      <c r="JJ75" s="69"/>
      <c r="JK75" s="69"/>
      <c r="JL75" s="69"/>
      <c r="JM75" s="69"/>
      <c r="JN75" s="97"/>
      <c r="JO75" s="79"/>
      <c r="JP75" s="69"/>
      <c r="JQ75" s="69"/>
      <c r="JR75" s="69"/>
      <c r="JS75" s="69"/>
      <c r="JT75" s="69"/>
      <c r="JU75" s="69"/>
      <c r="JV75" s="70"/>
      <c r="JW75" s="79"/>
      <c r="JX75" s="69"/>
      <c r="JY75" s="69"/>
      <c r="JZ75" s="69"/>
      <c r="KA75" s="69"/>
      <c r="KB75" s="69"/>
      <c r="KC75" s="69"/>
      <c r="KD75" s="70"/>
      <c r="KE75" s="110"/>
      <c r="KF75" s="100"/>
      <c r="KG75" s="70"/>
      <c r="KH75" s="79"/>
      <c r="KI75" s="69"/>
      <c r="KJ75" s="69"/>
      <c r="KK75" s="69"/>
      <c r="KL75" s="69"/>
      <c r="KM75" s="69"/>
      <c r="KN75" s="69"/>
      <c r="KO75" s="70"/>
      <c r="KP75" s="79"/>
      <c r="KQ75" s="69"/>
      <c r="KR75" s="69"/>
      <c r="KS75" s="69"/>
      <c r="KT75" s="69"/>
      <c r="KU75" s="69"/>
      <c r="KV75" s="69"/>
      <c r="KW75" s="97"/>
      <c r="KX75" s="79"/>
      <c r="KY75" s="69"/>
      <c r="KZ75" s="69"/>
      <c r="LA75" s="69"/>
      <c r="LB75" s="69"/>
      <c r="LC75" s="69"/>
      <c r="LD75" s="69"/>
      <c r="LE75" s="70"/>
      <c r="LF75" s="79"/>
      <c r="LG75" s="69"/>
      <c r="LH75" s="69"/>
      <c r="LI75" s="69"/>
      <c r="LJ75" s="69"/>
      <c r="LK75" s="69"/>
      <c r="LL75" s="69"/>
      <c r="LM75" s="70"/>
      <c r="LN75" s="110"/>
      <c r="LO75" s="100"/>
      <c r="LP75" s="70"/>
      <c r="LQ75" s="79"/>
      <c r="LR75" s="69"/>
      <c r="LS75" s="69"/>
      <c r="LT75" s="69"/>
      <c r="LU75" s="69"/>
      <c r="LV75" s="69"/>
      <c r="LW75" s="69"/>
      <c r="LX75" s="70"/>
      <c r="LY75" s="79"/>
      <c r="LZ75" s="69"/>
      <c r="MA75" s="69"/>
      <c r="MB75" s="69"/>
      <c r="MC75" s="69"/>
      <c r="MD75" s="69"/>
      <c r="ME75" s="69"/>
      <c r="MF75" s="97"/>
      <c r="MG75" s="79"/>
      <c r="MH75" s="69"/>
      <c r="MI75" s="69"/>
      <c r="MJ75" s="69"/>
      <c r="MK75" s="69"/>
      <c r="ML75" s="69"/>
      <c r="MM75" s="69"/>
      <c r="MN75" s="70"/>
      <c r="MO75" s="79"/>
      <c r="MP75" s="69"/>
      <c r="MQ75" s="69"/>
      <c r="MR75" s="69"/>
      <c r="MS75" s="69"/>
      <c r="MT75" s="69"/>
      <c r="MU75" s="69"/>
      <c r="MV75" s="70"/>
      <c r="MW75" s="110"/>
      <c r="MX75" s="100"/>
      <c r="MY75" s="70"/>
      <c r="MZ75" s="79"/>
      <c r="NA75" s="69"/>
      <c r="NB75" s="69"/>
      <c r="NC75" s="69"/>
      <c r="ND75" s="69"/>
      <c r="NE75" s="69"/>
      <c r="NF75" s="69"/>
      <c r="NG75" s="70"/>
      <c r="NH75" s="79"/>
      <c r="NI75" s="69"/>
      <c r="NJ75" s="69"/>
      <c r="NK75" s="69"/>
      <c r="NL75" s="69"/>
      <c r="NM75" s="69"/>
      <c r="NN75" s="69"/>
      <c r="NO75" s="97"/>
      <c r="NP75" s="79"/>
      <c r="NQ75" s="69"/>
      <c r="NR75" s="69"/>
      <c r="NS75" s="69"/>
      <c r="NT75" s="69"/>
      <c r="NU75" s="69"/>
      <c r="NV75" s="69"/>
      <c r="NW75" s="70"/>
      <c r="NX75" s="79"/>
      <c r="NY75" s="69"/>
      <c r="NZ75" s="69"/>
      <c r="OA75" s="69"/>
      <c r="OB75" s="69"/>
      <c r="OC75" s="69"/>
      <c r="OD75" s="69"/>
      <c r="OE75" s="70"/>
      <c r="OF75" s="110"/>
      <c r="OG75" s="100"/>
      <c r="OH75" s="70"/>
      <c r="OI75" s="79"/>
      <c r="OJ75" s="69"/>
      <c r="OK75" s="69"/>
      <c r="OL75" s="69"/>
      <c r="OM75" s="69"/>
      <c r="ON75" s="69"/>
      <c r="OO75" s="69"/>
      <c r="OP75" s="70"/>
      <c r="OQ75" s="79"/>
      <c r="OR75" s="69"/>
      <c r="OS75" s="69"/>
      <c r="OT75" s="69"/>
      <c r="OU75" s="69"/>
      <c r="OV75" s="69"/>
      <c r="OW75" s="69"/>
      <c r="OX75" s="97"/>
      <c r="OY75" s="79"/>
      <c r="OZ75" s="69"/>
      <c r="PA75" s="69"/>
      <c r="PB75" s="69"/>
      <c r="PC75" s="69"/>
      <c r="PD75" s="69"/>
      <c r="PE75" s="69"/>
      <c r="PF75" s="70"/>
      <c r="PG75" s="79"/>
      <c r="PH75" s="69"/>
      <c r="PI75" s="69"/>
      <c r="PJ75" s="69"/>
      <c r="PK75" s="69"/>
      <c r="PL75" s="69"/>
      <c r="PM75" s="69"/>
      <c r="PN75" s="70"/>
      <c r="PO75" s="110"/>
      <c r="PP75" s="100"/>
      <c r="PQ75" s="70"/>
      <c r="PR75" s="79"/>
      <c r="PS75" s="69"/>
      <c r="PT75" s="69"/>
      <c r="PU75" s="69"/>
      <c r="PV75" s="69"/>
      <c r="PW75" s="69"/>
      <c r="PX75" s="69"/>
      <c r="PY75" s="70"/>
      <c r="PZ75" s="79"/>
      <c r="QA75" s="69"/>
      <c r="QB75" s="69"/>
      <c r="QC75" s="69"/>
      <c r="QD75" s="69"/>
      <c r="QE75" s="69"/>
      <c r="QF75" s="69"/>
      <c r="QG75" s="97"/>
      <c r="QH75" s="79"/>
      <c r="QI75" s="69"/>
      <c r="QJ75" s="69"/>
      <c r="QK75" s="69"/>
      <c r="QL75" s="69"/>
      <c r="QM75" s="69"/>
      <c r="QN75" s="69"/>
      <c r="QO75" s="70"/>
      <c r="QP75" s="79"/>
      <c r="QQ75" s="69"/>
      <c r="QR75" s="69"/>
      <c r="QS75" s="69"/>
      <c r="QT75" s="69"/>
      <c r="QU75" s="69"/>
      <c r="QV75" s="69"/>
      <c r="QW75" s="70"/>
      <c r="QX75" s="110"/>
      <c r="QY75" s="100"/>
      <c r="QZ75" s="70"/>
    </row>
    <row r="76" spans="1:468" ht="13" x14ac:dyDescent="0.3">
      <c r="A76" s="164"/>
      <c r="B76" s="62"/>
      <c r="C76" s="50"/>
      <c r="D76" s="50"/>
      <c r="E76" s="50"/>
      <c r="F76" s="50"/>
      <c r="G76" s="63"/>
      <c r="H76" s="63"/>
      <c r="I76" s="50"/>
      <c r="J76" s="50"/>
      <c r="K76" s="64"/>
      <c r="L76" s="50"/>
      <c r="M76" s="77"/>
      <c r="N76" s="55"/>
      <c r="O76" s="51"/>
      <c r="P76" s="51"/>
      <c r="Q76" s="51"/>
      <c r="R76" s="51"/>
      <c r="S76" s="51"/>
      <c r="T76" s="51"/>
      <c r="U76" s="56"/>
      <c r="V76" s="55"/>
      <c r="W76" s="51"/>
      <c r="X76" s="51"/>
      <c r="Y76" s="51"/>
      <c r="Z76" s="51"/>
      <c r="AA76" s="51"/>
      <c r="AB76" s="51"/>
      <c r="AC76" s="86"/>
      <c r="AD76" s="55"/>
      <c r="AE76" s="51"/>
      <c r="AF76" s="51"/>
      <c r="AG76" s="51"/>
      <c r="AH76" s="51"/>
      <c r="AI76" s="51"/>
      <c r="AJ76" s="51"/>
      <c r="AK76" s="56"/>
      <c r="AL76" s="55"/>
      <c r="AM76" s="51"/>
      <c r="AN76" s="51"/>
      <c r="AO76" s="51"/>
      <c r="AP76" s="51"/>
      <c r="AQ76" s="51"/>
      <c r="AR76" s="51"/>
      <c r="AS76" s="56"/>
      <c r="AT76" s="92"/>
      <c r="AU76" s="49"/>
      <c r="AV76" s="56"/>
      <c r="AW76" s="55"/>
      <c r="AX76" s="51"/>
      <c r="AY76" s="51"/>
      <c r="AZ76" s="51"/>
      <c r="BA76" s="51"/>
      <c r="BB76" s="51"/>
      <c r="BC76" s="51"/>
      <c r="BD76" s="56"/>
      <c r="BE76" s="55"/>
      <c r="BF76" s="51"/>
      <c r="BG76" s="51"/>
      <c r="BH76" s="51"/>
      <c r="BI76" s="51"/>
      <c r="BJ76" s="51"/>
      <c r="BK76" s="51"/>
      <c r="BL76" s="86"/>
      <c r="BM76" s="55"/>
      <c r="BN76" s="51"/>
      <c r="BO76" s="51"/>
      <c r="BP76" s="51"/>
      <c r="BQ76" s="51"/>
      <c r="BR76" s="51"/>
      <c r="BS76" s="51"/>
      <c r="BT76" s="56"/>
      <c r="BU76" s="55"/>
      <c r="BV76" s="51"/>
      <c r="BW76" s="51"/>
      <c r="BX76" s="51"/>
      <c r="BY76" s="51"/>
      <c r="BZ76" s="51"/>
      <c r="CA76" s="51"/>
      <c r="CB76" s="56"/>
      <c r="CC76" s="92"/>
      <c r="CD76" s="49"/>
      <c r="CE76" s="56"/>
      <c r="CF76" s="55"/>
      <c r="CG76" s="51"/>
      <c r="CH76" s="51"/>
      <c r="CI76" s="51"/>
      <c r="CJ76" s="51"/>
      <c r="CK76" s="51"/>
      <c r="CL76" s="51"/>
      <c r="CM76" s="56"/>
      <c r="CN76" s="55"/>
      <c r="CO76" s="51"/>
      <c r="CP76" s="51"/>
      <c r="CQ76" s="51"/>
      <c r="CR76" s="51"/>
      <c r="CS76" s="51"/>
      <c r="CT76" s="51"/>
      <c r="CU76" s="86"/>
      <c r="CV76" s="55"/>
      <c r="CW76" s="51"/>
      <c r="CX76" s="51"/>
      <c r="CY76" s="51"/>
      <c r="CZ76" s="51"/>
      <c r="DA76" s="51"/>
      <c r="DB76" s="51"/>
      <c r="DC76" s="56"/>
      <c r="DD76" s="55"/>
      <c r="DE76" s="51"/>
      <c r="DF76" s="51"/>
      <c r="DG76" s="51"/>
      <c r="DH76" s="51"/>
      <c r="DI76" s="51"/>
      <c r="DJ76" s="51"/>
      <c r="DK76" s="56"/>
      <c r="DL76" s="92"/>
      <c r="DM76" s="49"/>
      <c r="DN76" s="56"/>
      <c r="DO76" s="55"/>
      <c r="DP76" s="51"/>
      <c r="DQ76" s="51"/>
      <c r="DR76" s="51"/>
      <c r="DS76" s="51"/>
      <c r="DT76" s="51"/>
      <c r="DU76" s="51"/>
      <c r="DV76" s="56"/>
      <c r="DW76" s="55"/>
      <c r="DX76" s="51"/>
      <c r="DY76" s="51"/>
      <c r="DZ76" s="51"/>
      <c r="EA76" s="51"/>
      <c r="EB76" s="51"/>
      <c r="EC76" s="51"/>
      <c r="ED76" s="86"/>
      <c r="EE76" s="55"/>
      <c r="EF76" s="51"/>
      <c r="EG76" s="51"/>
      <c r="EH76" s="51"/>
      <c r="EI76" s="51"/>
      <c r="EJ76" s="51"/>
      <c r="EK76" s="51"/>
      <c r="EL76" s="56"/>
      <c r="EM76" s="55"/>
      <c r="EN76" s="51"/>
      <c r="EO76" s="51"/>
      <c r="EP76" s="51"/>
      <c r="EQ76" s="51"/>
      <c r="ER76" s="51"/>
      <c r="ES76" s="51"/>
      <c r="ET76" s="56"/>
      <c r="EU76" s="92"/>
      <c r="EV76" s="49"/>
      <c r="EW76" s="56"/>
      <c r="EX76" s="55"/>
      <c r="EY76" s="51"/>
      <c r="EZ76" s="51"/>
      <c r="FA76" s="51"/>
      <c r="FB76" s="51"/>
      <c r="FC76" s="51"/>
      <c r="FD76" s="51"/>
      <c r="FE76" s="56"/>
      <c r="FF76" s="55"/>
      <c r="FG76" s="51"/>
      <c r="FH76" s="51"/>
      <c r="FI76" s="51"/>
      <c r="FJ76" s="51"/>
      <c r="FK76" s="51"/>
      <c r="FL76" s="51"/>
      <c r="FM76" s="86"/>
      <c r="FN76" s="55"/>
      <c r="FO76" s="51"/>
      <c r="FP76" s="51"/>
      <c r="FQ76" s="51"/>
      <c r="FR76" s="51"/>
      <c r="FS76" s="51"/>
      <c r="FT76" s="51"/>
      <c r="FU76" s="56"/>
      <c r="FV76" s="55"/>
      <c r="FW76" s="51"/>
      <c r="FX76" s="51"/>
      <c r="FY76" s="51"/>
      <c r="FZ76" s="51"/>
      <c r="GA76" s="51"/>
      <c r="GB76" s="51"/>
      <c r="GC76" s="56"/>
      <c r="GD76" s="92"/>
      <c r="GE76" s="49"/>
      <c r="GF76" s="56"/>
      <c r="GG76" s="55"/>
      <c r="GH76" s="51"/>
      <c r="GI76" s="51"/>
      <c r="GJ76" s="51"/>
      <c r="GK76" s="51"/>
      <c r="GL76" s="51"/>
      <c r="GM76" s="51"/>
      <c r="GN76" s="56"/>
      <c r="GO76" s="55"/>
      <c r="GP76" s="51"/>
      <c r="GQ76" s="51"/>
      <c r="GR76" s="51"/>
      <c r="GS76" s="51"/>
      <c r="GT76" s="51"/>
      <c r="GU76" s="51"/>
      <c r="GV76" s="86"/>
      <c r="GW76" s="55"/>
      <c r="GX76" s="51"/>
      <c r="GY76" s="51"/>
      <c r="GZ76" s="51"/>
      <c r="HA76" s="51"/>
      <c r="HB76" s="51"/>
      <c r="HC76" s="51"/>
      <c r="HD76" s="56"/>
      <c r="HE76" s="55"/>
      <c r="HF76" s="51"/>
      <c r="HG76" s="51"/>
      <c r="HH76" s="51"/>
      <c r="HI76" s="51"/>
      <c r="HJ76" s="51"/>
      <c r="HK76" s="51"/>
      <c r="HL76" s="56"/>
      <c r="HM76" s="92"/>
      <c r="HN76" s="49"/>
      <c r="HO76" s="56"/>
      <c r="HP76" s="55"/>
      <c r="HQ76" s="51"/>
      <c r="HR76" s="51"/>
      <c r="HS76" s="51"/>
      <c r="HT76" s="51"/>
      <c r="HU76" s="51"/>
      <c r="HV76" s="51"/>
      <c r="HW76" s="56"/>
      <c r="HX76" s="55"/>
      <c r="HY76" s="51"/>
      <c r="HZ76" s="51"/>
      <c r="IA76" s="51"/>
      <c r="IB76" s="51"/>
      <c r="IC76" s="51"/>
      <c r="ID76" s="51"/>
      <c r="IE76" s="86"/>
      <c r="IF76" s="55"/>
      <c r="IG76" s="51"/>
      <c r="IH76" s="51"/>
      <c r="II76" s="51"/>
      <c r="IJ76" s="51"/>
      <c r="IK76" s="51"/>
      <c r="IL76" s="51"/>
      <c r="IM76" s="56"/>
      <c r="IN76" s="55"/>
      <c r="IO76" s="51"/>
      <c r="IP76" s="51"/>
      <c r="IQ76" s="51"/>
      <c r="IR76" s="51"/>
      <c r="IS76" s="51"/>
      <c r="IT76" s="51"/>
      <c r="IU76" s="56"/>
      <c r="IV76" s="92"/>
      <c r="IW76" s="49"/>
      <c r="IX76" s="56"/>
      <c r="IY76" s="55"/>
      <c r="IZ76" s="51"/>
      <c r="JA76" s="51"/>
      <c r="JB76" s="51"/>
      <c r="JC76" s="51"/>
      <c r="JD76" s="51"/>
      <c r="JE76" s="51"/>
      <c r="JF76" s="56"/>
      <c r="JG76" s="55"/>
      <c r="JH76" s="51"/>
      <c r="JI76" s="51"/>
      <c r="JJ76" s="51"/>
      <c r="JK76" s="51"/>
      <c r="JL76" s="51"/>
      <c r="JM76" s="51"/>
      <c r="JN76" s="86"/>
      <c r="JO76" s="55"/>
      <c r="JP76" s="51"/>
      <c r="JQ76" s="51"/>
      <c r="JR76" s="51"/>
      <c r="JS76" s="51"/>
      <c r="JT76" s="51"/>
      <c r="JU76" s="51"/>
      <c r="JV76" s="56"/>
      <c r="JW76" s="55"/>
      <c r="JX76" s="51"/>
      <c r="JY76" s="51"/>
      <c r="JZ76" s="51"/>
      <c r="KA76" s="51"/>
      <c r="KB76" s="51"/>
      <c r="KC76" s="51"/>
      <c r="KD76" s="56"/>
      <c r="KE76" s="92"/>
      <c r="KF76" s="49"/>
      <c r="KG76" s="56"/>
      <c r="KH76" s="55"/>
      <c r="KI76" s="51"/>
      <c r="KJ76" s="51"/>
      <c r="KK76" s="51"/>
      <c r="KL76" s="51"/>
      <c r="KM76" s="51"/>
      <c r="KN76" s="51"/>
      <c r="KO76" s="56"/>
      <c r="KP76" s="55"/>
      <c r="KQ76" s="51"/>
      <c r="KR76" s="51"/>
      <c r="KS76" s="51"/>
      <c r="KT76" s="51"/>
      <c r="KU76" s="51"/>
      <c r="KV76" s="51"/>
      <c r="KW76" s="86"/>
      <c r="KX76" s="55"/>
      <c r="KY76" s="51"/>
      <c r="KZ76" s="51"/>
      <c r="LA76" s="51"/>
      <c r="LB76" s="51"/>
      <c r="LC76" s="51"/>
      <c r="LD76" s="51"/>
      <c r="LE76" s="56"/>
      <c r="LF76" s="55"/>
      <c r="LG76" s="51"/>
      <c r="LH76" s="51"/>
      <c r="LI76" s="51"/>
      <c r="LJ76" s="51"/>
      <c r="LK76" s="51"/>
      <c r="LL76" s="51"/>
      <c r="LM76" s="56"/>
      <c r="LN76" s="92"/>
      <c r="LO76" s="49"/>
      <c r="LP76" s="56"/>
      <c r="LQ76" s="55"/>
      <c r="LR76" s="51"/>
      <c r="LS76" s="51"/>
      <c r="LT76" s="51"/>
      <c r="LU76" s="51"/>
      <c r="LV76" s="51"/>
      <c r="LW76" s="51"/>
      <c r="LX76" s="56"/>
      <c r="LY76" s="55"/>
      <c r="LZ76" s="51"/>
      <c r="MA76" s="51"/>
      <c r="MB76" s="51"/>
      <c r="MC76" s="51"/>
      <c r="MD76" s="51"/>
      <c r="ME76" s="51"/>
      <c r="MF76" s="86"/>
      <c r="MG76" s="55"/>
      <c r="MH76" s="51"/>
      <c r="MI76" s="51"/>
      <c r="MJ76" s="51"/>
      <c r="MK76" s="51"/>
      <c r="ML76" s="51"/>
      <c r="MM76" s="51"/>
      <c r="MN76" s="56"/>
      <c r="MO76" s="55"/>
      <c r="MP76" s="51"/>
      <c r="MQ76" s="51"/>
      <c r="MR76" s="51"/>
      <c r="MS76" s="51"/>
      <c r="MT76" s="51"/>
      <c r="MU76" s="51"/>
      <c r="MV76" s="56"/>
      <c r="MW76" s="92"/>
      <c r="MX76" s="49"/>
      <c r="MY76" s="56"/>
      <c r="MZ76" s="55"/>
      <c r="NA76" s="51"/>
      <c r="NB76" s="51"/>
      <c r="NC76" s="51"/>
      <c r="ND76" s="51"/>
      <c r="NE76" s="51"/>
      <c r="NF76" s="51"/>
      <c r="NG76" s="56"/>
      <c r="NH76" s="55"/>
      <c r="NI76" s="51"/>
      <c r="NJ76" s="51"/>
      <c r="NK76" s="51"/>
      <c r="NL76" s="51"/>
      <c r="NM76" s="51"/>
      <c r="NN76" s="51"/>
      <c r="NO76" s="86"/>
      <c r="NP76" s="55"/>
      <c r="NQ76" s="51"/>
      <c r="NR76" s="51"/>
      <c r="NS76" s="51"/>
      <c r="NT76" s="51"/>
      <c r="NU76" s="51"/>
      <c r="NV76" s="51"/>
      <c r="NW76" s="56"/>
      <c r="NX76" s="55"/>
      <c r="NY76" s="51"/>
      <c r="NZ76" s="51"/>
      <c r="OA76" s="51"/>
      <c r="OB76" s="51"/>
      <c r="OC76" s="51"/>
      <c r="OD76" s="51"/>
      <c r="OE76" s="56"/>
      <c r="OF76" s="92"/>
      <c r="OG76" s="49"/>
      <c r="OH76" s="56"/>
      <c r="OI76" s="55"/>
      <c r="OJ76" s="51"/>
      <c r="OK76" s="51"/>
      <c r="OL76" s="51"/>
      <c r="OM76" s="51"/>
      <c r="ON76" s="51"/>
      <c r="OO76" s="51"/>
      <c r="OP76" s="56"/>
      <c r="OQ76" s="55"/>
      <c r="OR76" s="51"/>
      <c r="OS76" s="51"/>
      <c r="OT76" s="51"/>
      <c r="OU76" s="51"/>
      <c r="OV76" s="51"/>
      <c r="OW76" s="51"/>
      <c r="OX76" s="86"/>
      <c r="OY76" s="55"/>
      <c r="OZ76" s="51"/>
      <c r="PA76" s="51"/>
      <c r="PB76" s="51"/>
      <c r="PC76" s="51"/>
      <c r="PD76" s="51"/>
      <c r="PE76" s="51"/>
      <c r="PF76" s="56"/>
      <c r="PG76" s="55"/>
      <c r="PH76" s="51"/>
      <c r="PI76" s="51"/>
      <c r="PJ76" s="51"/>
      <c r="PK76" s="51"/>
      <c r="PL76" s="51"/>
      <c r="PM76" s="51"/>
      <c r="PN76" s="56"/>
      <c r="PO76" s="92"/>
      <c r="PP76" s="49"/>
      <c r="PQ76" s="56"/>
      <c r="PR76" s="55"/>
      <c r="PS76" s="51"/>
      <c r="PT76" s="51"/>
      <c r="PU76" s="51"/>
      <c r="PV76" s="51"/>
      <c r="PW76" s="51"/>
      <c r="PX76" s="51"/>
      <c r="PY76" s="56"/>
      <c r="PZ76" s="55"/>
      <c r="QA76" s="51"/>
      <c r="QB76" s="51"/>
      <c r="QC76" s="51"/>
      <c r="QD76" s="51"/>
      <c r="QE76" s="51"/>
      <c r="QF76" s="51"/>
      <c r="QG76" s="86"/>
      <c r="QH76" s="55"/>
      <c r="QI76" s="51"/>
      <c r="QJ76" s="51"/>
      <c r="QK76" s="51"/>
      <c r="QL76" s="51"/>
      <c r="QM76" s="51"/>
      <c r="QN76" s="51"/>
      <c r="QO76" s="56"/>
      <c r="QP76" s="55"/>
      <c r="QQ76" s="51"/>
      <c r="QR76" s="51"/>
      <c r="QS76" s="51"/>
      <c r="QT76" s="51"/>
      <c r="QU76" s="51"/>
      <c r="QV76" s="51"/>
      <c r="QW76" s="56"/>
      <c r="QX76" s="92"/>
      <c r="QY76" s="49"/>
      <c r="QZ76" s="56"/>
    </row>
    <row r="77" spans="1:468" s="72" customFormat="1" ht="13" x14ac:dyDescent="0.3">
      <c r="A77" s="164"/>
      <c r="B77" s="65"/>
      <c r="C77" s="66"/>
      <c r="D77" s="66"/>
      <c r="E77" s="66"/>
      <c r="F77" s="66"/>
      <c r="G77" s="67"/>
      <c r="H77" s="67"/>
      <c r="I77" s="66"/>
      <c r="J77" s="66"/>
      <c r="K77" s="68"/>
      <c r="L77" s="66"/>
      <c r="M77" s="78"/>
      <c r="N77" s="79"/>
      <c r="O77" s="69"/>
      <c r="P77" s="69"/>
      <c r="Q77" s="69"/>
      <c r="R77" s="69"/>
      <c r="S77" s="69"/>
      <c r="T77" s="69"/>
      <c r="U77" s="70"/>
      <c r="V77" s="79"/>
      <c r="W77" s="69"/>
      <c r="X77" s="69"/>
      <c r="Y77" s="69"/>
      <c r="Z77" s="69"/>
      <c r="AA77" s="69"/>
      <c r="AB77" s="69"/>
      <c r="AC77" s="97"/>
      <c r="AD77" s="79"/>
      <c r="AE77" s="69"/>
      <c r="AF77" s="69"/>
      <c r="AG77" s="69"/>
      <c r="AH77" s="69"/>
      <c r="AI77" s="69"/>
      <c r="AJ77" s="69"/>
      <c r="AK77" s="70"/>
      <c r="AL77" s="79"/>
      <c r="AM77" s="69"/>
      <c r="AN77" s="69"/>
      <c r="AO77" s="69"/>
      <c r="AP77" s="69"/>
      <c r="AQ77" s="69"/>
      <c r="AR77" s="69"/>
      <c r="AS77" s="70"/>
      <c r="AT77" s="110"/>
      <c r="AU77" s="100"/>
      <c r="AV77" s="70"/>
      <c r="AW77" s="79"/>
      <c r="AX77" s="69"/>
      <c r="AY77" s="69"/>
      <c r="AZ77" s="69"/>
      <c r="BA77" s="69"/>
      <c r="BB77" s="69"/>
      <c r="BC77" s="69"/>
      <c r="BD77" s="70"/>
      <c r="BE77" s="79"/>
      <c r="BF77" s="69"/>
      <c r="BG77" s="69"/>
      <c r="BH77" s="69"/>
      <c r="BI77" s="69"/>
      <c r="BJ77" s="69"/>
      <c r="BK77" s="69"/>
      <c r="BL77" s="97"/>
      <c r="BM77" s="79"/>
      <c r="BN77" s="69"/>
      <c r="BO77" s="69"/>
      <c r="BP77" s="69"/>
      <c r="BQ77" s="69"/>
      <c r="BR77" s="69"/>
      <c r="BS77" s="69"/>
      <c r="BT77" s="70"/>
      <c r="BU77" s="79"/>
      <c r="BV77" s="69"/>
      <c r="BW77" s="69"/>
      <c r="BX77" s="69"/>
      <c r="BY77" s="69"/>
      <c r="BZ77" s="69"/>
      <c r="CA77" s="69"/>
      <c r="CB77" s="70"/>
      <c r="CC77" s="110"/>
      <c r="CD77" s="100"/>
      <c r="CE77" s="70"/>
      <c r="CF77" s="79"/>
      <c r="CG77" s="69"/>
      <c r="CH77" s="69"/>
      <c r="CI77" s="69"/>
      <c r="CJ77" s="69"/>
      <c r="CK77" s="69"/>
      <c r="CL77" s="69"/>
      <c r="CM77" s="70"/>
      <c r="CN77" s="79"/>
      <c r="CO77" s="69"/>
      <c r="CP77" s="69"/>
      <c r="CQ77" s="69"/>
      <c r="CR77" s="69"/>
      <c r="CS77" s="69"/>
      <c r="CT77" s="69"/>
      <c r="CU77" s="97"/>
      <c r="CV77" s="79"/>
      <c r="CW77" s="69"/>
      <c r="CX77" s="69"/>
      <c r="CY77" s="69"/>
      <c r="CZ77" s="69"/>
      <c r="DA77" s="69"/>
      <c r="DB77" s="69"/>
      <c r="DC77" s="70"/>
      <c r="DD77" s="79"/>
      <c r="DE77" s="69"/>
      <c r="DF77" s="69"/>
      <c r="DG77" s="69"/>
      <c r="DH77" s="69"/>
      <c r="DI77" s="69"/>
      <c r="DJ77" s="69"/>
      <c r="DK77" s="70"/>
      <c r="DL77" s="110"/>
      <c r="DM77" s="100"/>
      <c r="DN77" s="70"/>
      <c r="DO77" s="79"/>
      <c r="DP77" s="69"/>
      <c r="DQ77" s="69"/>
      <c r="DR77" s="69"/>
      <c r="DS77" s="69"/>
      <c r="DT77" s="69"/>
      <c r="DU77" s="69"/>
      <c r="DV77" s="70"/>
      <c r="DW77" s="79"/>
      <c r="DX77" s="69"/>
      <c r="DY77" s="69"/>
      <c r="DZ77" s="69"/>
      <c r="EA77" s="69"/>
      <c r="EB77" s="69"/>
      <c r="EC77" s="69"/>
      <c r="ED77" s="97"/>
      <c r="EE77" s="79"/>
      <c r="EF77" s="69"/>
      <c r="EG77" s="69"/>
      <c r="EH77" s="69"/>
      <c r="EI77" s="69"/>
      <c r="EJ77" s="69"/>
      <c r="EK77" s="69"/>
      <c r="EL77" s="70"/>
      <c r="EM77" s="79"/>
      <c r="EN77" s="69"/>
      <c r="EO77" s="69"/>
      <c r="EP77" s="69"/>
      <c r="EQ77" s="69"/>
      <c r="ER77" s="69"/>
      <c r="ES77" s="69"/>
      <c r="ET77" s="70"/>
      <c r="EU77" s="110"/>
      <c r="EV77" s="100"/>
      <c r="EW77" s="70"/>
      <c r="EX77" s="79"/>
      <c r="EY77" s="69"/>
      <c r="EZ77" s="69"/>
      <c r="FA77" s="69"/>
      <c r="FB77" s="69"/>
      <c r="FC77" s="69"/>
      <c r="FD77" s="69"/>
      <c r="FE77" s="70"/>
      <c r="FF77" s="79"/>
      <c r="FG77" s="69"/>
      <c r="FH77" s="69"/>
      <c r="FI77" s="69"/>
      <c r="FJ77" s="69"/>
      <c r="FK77" s="69"/>
      <c r="FL77" s="69"/>
      <c r="FM77" s="97"/>
      <c r="FN77" s="79"/>
      <c r="FO77" s="69"/>
      <c r="FP77" s="69"/>
      <c r="FQ77" s="69"/>
      <c r="FR77" s="69"/>
      <c r="FS77" s="69"/>
      <c r="FT77" s="69"/>
      <c r="FU77" s="70"/>
      <c r="FV77" s="79"/>
      <c r="FW77" s="69"/>
      <c r="FX77" s="69"/>
      <c r="FY77" s="69"/>
      <c r="FZ77" s="69"/>
      <c r="GA77" s="69"/>
      <c r="GB77" s="69"/>
      <c r="GC77" s="70"/>
      <c r="GD77" s="110"/>
      <c r="GE77" s="100"/>
      <c r="GF77" s="70"/>
      <c r="GG77" s="79"/>
      <c r="GH77" s="69"/>
      <c r="GI77" s="69"/>
      <c r="GJ77" s="69"/>
      <c r="GK77" s="69"/>
      <c r="GL77" s="69"/>
      <c r="GM77" s="69"/>
      <c r="GN77" s="70"/>
      <c r="GO77" s="79"/>
      <c r="GP77" s="69"/>
      <c r="GQ77" s="69"/>
      <c r="GR77" s="69"/>
      <c r="GS77" s="69"/>
      <c r="GT77" s="69"/>
      <c r="GU77" s="69"/>
      <c r="GV77" s="97"/>
      <c r="GW77" s="79"/>
      <c r="GX77" s="69"/>
      <c r="GY77" s="69"/>
      <c r="GZ77" s="69"/>
      <c r="HA77" s="69"/>
      <c r="HB77" s="69"/>
      <c r="HC77" s="69"/>
      <c r="HD77" s="70"/>
      <c r="HE77" s="79"/>
      <c r="HF77" s="69"/>
      <c r="HG77" s="69"/>
      <c r="HH77" s="69"/>
      <c r="HI77" s="69"/>
      <c r="HJ77" s="69"/>
      <c r="HK77" s="69"/>
      <c r="HL77" s="70"/>
      <c r="HM77" s="110"/>
      <c r="HN77" s="100"/>
      <c r="HO77" s="70"/>
      <c r="HP77" s="79"/>
      <c r="HQ77" s="69"/>
      <c r="HR77" s="69"/>
      <c r="HS77" s="69"/>
      <c r="HT77" s="69"/>
      <c r="HU77" s="69"/>
      <c r="HV77" s="69"/>
      <c r="HW77" s="70"/>
      <c r="HX77" s="79"/>
      <c r="HY77" s="69"/>
      <c r="HZ77" s="69"/>
      <c r="IA77" s="69"/>
      <c r="IB77" s="69"/>
      <c r="IC77" s="69"/>
      <c r="ID77" s="69"/>
      <c r="IE77" s="97"/>
      <c r="IF77" s="79"/>
      <c r="IG77" s="69"/>
      <c r="IH77" s="69"/>
      <c r="II77" s="69"/>
      <c r="IJ77" s="69"/>
      <c r="IK77" s="69"/>
      <c r="IL77" s="69"/>
      <c r="IM77" s="70"/>
      <c r="IN77" s="79"/>
      <c r="IO77" s="69"/>
      <c r="IP77" s="69"/>
      <c r="IQ77" s="69"/>
      <c r="IR77" s="69"/>
      <c r="IS77" s="69"/>
      <c r="IT77" s="69"/>
      <c r="IU77" s="70"/>
      <c r="IV77" s="110"/>
      <c r="IW77" s="100"/>
      <c r="IX77" s="70"/>
      <c r="IY77" s="79"/>
      <c r="IZ77" s="69"/>
      <c r="JA77" s="69"/>
      <c r="JB77" s="69"/>
      <c r="JC77" s="69"/>
      <c r="JD77" s="69"/>
      <c r="JE77" s="69"/>
      <c r="JF77" s="70"/>
      <c r="JG77" s="79"/>
      <c r="JH77" s="69"/>
      <c r="JI77" s="69"/>
      <c r="JJ77" s="69"/>
      <c r="JK77" s="69"/>
      <c r="JL77" s="69"/>
      <c r="JM77" s="69"/>
      <c r="JN77" s="97"/>
      <c r="JO77" s="79"/>
      <c r="JP77" s="69"/>
      <c r="JQ77" s="69"/>
      <c r="JR77" s="69"/>
      <c r="JS77" s="69"/>
      <c r="JT77" s="69"/>
      <c r="JU77" s="69"/>
      <c r="JV77" s="70"/>
      <c r="JW77" s="79"/>
      <c r="JX77" s="69"/>
      <c r="JY77" s="69"/>
      <c r="JZ77" s="69"/>
      <c r="KA77" s="69"/>
      <c r="KB77" s="69"/>
      <c r="KC77" s="69"/>
      <c r="KD77" s="70"/>
      <c r="KE77" s="110"/>
      <c r="KF77" s="100"/>
      <c r="KG77" s="70"/>
      <c r="KH77" s="79"/>
      <c r="KI77" s="69"/>
      <c r="KJ77" s="69"/>
      <c r="KK77" s="69"/>
      <c r="KL77" s="69"/>
      <c r="KM77" s="69"/>
      <c r="KN77" s="69"/>
      <c r="KO77" s="70"/>
      <c r="KP77" s="79"/>
      <c r="KQ77" s="69"/>
      <c r="KR77" s="69"/>
      <c r="KS77" s="69"/>
      <c r="KT77" s="69"/>
      <c r="KU77" s="69"/>
      <c r="KV77" s="69"/>
      <c r="KW77" s="97"/>
      <c r="KX77" s="79"/>
      <c r="KY77" s="69"/>
      <c r="KZ77" s="69"/>
      <c r="LA77" s="69"/>
      <c r="LB77" s="69"/>
      <c r="LC77" s="69"/>
      <c r="LD77" s="69"/>
      <c r="LE77" s="70"/>
      <c r="LF77" s="79"/>
      <c r="LG77" s="69"/>
      <c r="LH77" s="69"/>
      <c r="LI77" s="69"/>
      <c r="LJ77" s="69"/>
      <c r="LK77" s="69"/>
      <c r="LL77" s="69"/>
      <c r="LM77" s="70"/>
      <c r="LN77" s="110"/>
      <c r="LO77" s="100"/>
      <c r="LP77" s="70"/>
      <c r="LQ77" s="79"/>
      <c r="LR77" s="69"/>
      <c r="LS77" s="69"/>
      <c r="LT77" s="69"/>
      <c r="LU77" s="69"/>
      <c r="LV77" s="69"/>
      <c r="LW77" s="69"/>
      <c r="LX77" s="70"/>
      <c r="LY77" s="79"/>
      <c r="LZ77" s="69"/>
      <c r="MA77" s="69"/>
      <c r="MB77" s="69"/>
      <c r="MC77" s="69"/>
      <c r="MD77" s="69"/>
      <c r="ME77" s="69"/>
      <c r="MF77" s="97"/>
      <c r="MG77" s="79"/>
      <c r="MH77" s="69"/>
      <c r="MI77" s="69"/>
      <c r="MJ77" s="69"/>
      <c r="MK77" s="69"/>
      <c r="ML77" s="69"/>
      <c r="MM77" s="69"/>
      <c r="MN77" s="70"/>
      <c r="MO77" s="79"/>
      <c r="MP77" s="69"/>
      <c r="MQ77" s="69"/>
      <c r="MR77" s="69"/>
      <c r="MS77" s="69"/>
      <c r="MT77" s="69"/>
      <c r="MU77" s="69"/>
      <c r="MV77" s="70"/>
      <c r="MW77" s="110"/>
      <c r="MX77" s="100"/>
      <c r="MY77" s="70"/>
      <c r="MZ77" s="79"/>
      <c r="NA77" s="69"/>
      <c r="NB77" s="69"/>
      <c r="NC77" s="69"/>
      <c r="ND77" s="69"/>
      <c r="NE77" s="69"/>
      <c r="NF77" s="69"/>
      <c r="NG77" s="70"/>
      <c r="NH77" s="79"/>
      <c r="NI77" s="69"/>
      <c r="NJ77" s="69"/>
      <c r="NK77" s="69"/>
      <c r="NL77" s="69"/>
      <c r="NM77" s="69"/>
      <c r="NN77" s="69"/>
      <c r="NO77" s="97"/>
      <c r="NP77" s="79"/>
      <c r="NQ77" s="69"/>
      <c r="NR77" s="69"/>
      <c r="NS77" s="69"/>
      <c r="NT77" s="69"/>
      <c r="NU77" s="69"/>
      <c r="NV77" s="69"/>
      <c r="NW77" s="70"/>
      <c r="NX77" s="79"/>
      <c r="NY77" s="69"/>
      <c r="NZ77" s="69"/>
      <c r="OA77" s="69"/>
      <c r="OB77" s="69"/>
      <c r="OC77" s="69"/>
      <c r="OD77" s="69"/>
      <c r="OE77" s="70"/>
      <c r="OF77" s="110"/>
      <c r="OG77" s="100"/>
      <c r="OH77" s="70"/>
      <c r="OI77" s="79"/>
      <c r="OJ77" s="69"/>
      <c r="OK77" s="69"/>
      <c r="OL77" s="69"/>
      <c r="OM77" s="69"/>
      <c r="ON77" s="69"/>
      <c r="OO77" s="69"/>
      <c r="OP77" s="70"/>
      <c r="OQ77" s="79"/>
      <c r="OR77" s="69"/>
      <c r="OS77" s="69"/>
      <c r="OT77" s="69"/>
      <c r="OU77" s="69"/>
      <c r="OV77" s="69"/>
      <c r="OW77" s="69"/>
      <c r="OX77" s="97"/>
      <c r="OY77" s="79"/>
      <c r="OZ77" s="69"/>
      <c r="PA77" s="69"/>
      <c r="PB77" s="69"/>
      <c r="PC77" s="69"/>
      <c r="PD77" s="69"/>
      <c r="PE77" s="69"/>
      <c r="PF77" s="70"/>
      <c r="PG77" s="79"/>
      <c r="PH77" s="69"/>
      <c r="PI77" s="69"/>
      <c r="PJ77" s="69"/>
      <c r="PK77" s="69"/>
      <c r="PL77" s="69"/>
      <c r="PM77" s="69"/>
      <c r="PN77" s="70"/>
      <c r="PO77" s="110"/>
      <c r="PP77" s="100"/>
      <c r="PQ77" s="70"/>
      <c r="PR77" s="79"/>
      <c r="PS77" s="69"/>
      <c r="PT77" s="69"/>
      <c r="PU77" s="69"/>
      <c r="PV77" s="69"/>
      <c r="PW77" s="69"/>
      <c r="PX77" s="69"/>
      <c r="PY77" s="70"/>
      <c r="PZ77" s="79"/>
      <c r="QA77" s="69"/>
      <c r="QB77" s="69"/>
      <c r="QC77" s="69"/>
      <c r="QD77" s="69"/>
      <c r="QE77" s="69"/>
      <c r="QF77" s="69"/>
      <c r="QG77" s="97"/>
      <c r="QH77" s="79"/>
      <c r="QI77" s="69"/>
      <c r="QJ77" s="69"/>
      <c r="QK77" s="69"/>
      <c r="QL77" s="69"/>
      <c r="QM77" s="69"/>
      <c r="QN77" s="69"/>
      <c r="QO77" s="70"/>
      <c r="QP77" s="79"/>
      <c r="QQ77" s="69"/>
      <c r="QR77" s="69"/>
      <c r="QS77" s="69"/>
      <c r="QT77" s="69"/>
      <c r="QU77" s="69"/>
      <c r="QV77" s="69"/>
      <c r="QW77" s="70"/>
      <c r="QX77" s="110"/>
      <c r="QY77" s="100"/>
      <c r="QZ77" s="70"/>
    </row>
    <row r="78" spans="1:468" ht="13" x14ac:dyDescent="0.3">
      <c r="A78" s="164"/>
      <c r="B78" s="62"/>
      <c r="C78" s="50"/>
      <c r="D78" s="50"/>
      <c r="E78" s="50"/>
      <c r="F78" s="50"/>
      <c r="G78" s="63"/>
      <c r="H78" s="63"/>
      <c r="I78" s="50"/>
      <c r="J78" s="50"/>
      <c r="K78" s="64"/>
      <c r="L78" s="50"/>
      <c r="M78" s="77"/>
      <c r="N78" s="55"/>
      <c r="O78" s="51"/>
      <c r="P78" s="51"/>
      <c r="Q78" s="51"/>
      <c r="R78" s="51"/>
      <c r="S78" s="51"/>
      <c r="T78" s="51"/>
      <c r="U78" s="56"/>
      <c r="V78" s="55"/>
      <c r="W78" s="51"/>
      <c r="X78" s="51"/>
      <c r="Y78" s="51"/>
      <c r="Z78" s="51"/>
      <c r="AA78" s="51"/>
      <c r="AB78" s="51"/>
      <c r="AC78" s="86"/>
      <c r="AD78" s="55"/>
      <c r="AE78" s="51"/>
      <c r="AF78" s="51"/>
      <c r="AG78" s="51"/>
      <c r="AH78" s="51"/>
      <c r="AI78" s="51"/>
      <c r="AJ78" s="51"/>
      <c r="AK78" s="56"/>
      <c r="AL78" s="55"/>
      <c r="AM78" s="51"/>
      <c r="AN78" s="51"/>
      <c r="AO78" s="51"/>
      <c r="AP78" s="51"/>
      <c r="AQ78" s="51"/>
      <c r="AR78" s="51"/>
      <c r="AS78" s="56"/>
      <c r="AT78" s="92"/>
      <c r="AU78" s="49"/>
      <c r="AV78" s="56"/>
      <c r="AW78" s="55"/>
      <c r="AX78" s="51"/>
      <c r="AY78" s="51"/>
      <c r="AZ78" s="51"/>
      <c r="BA78" s="51"/>
      <c r="BB78" s="51"/>
      <c r="BC78" s="51"/>
      <c r="BD78" s="56"/>
      <c r="BE78" s="55"/>
      <c r="BF78" s="51"/>
      <c r="BG78" s="51"/>
      <c r="BH78" s="51"/>
      <c r="BI78" s="51"/>
      <c r="BJ78" s="51"/>
      <c r="BK78" s="51"/>
      <c r="BL78" s="86"/>
      <c r="BM78" s="55"/>
      <c r="BN78" s="51"/>
      <c r="BO78" s="51"/>
      <c r="BP78" s="51"/>
      <c r="BQ78" s="51"/>
      <c r="BR78" s="51"/>
      <c r="BS78" s="51"/>
      <c r="BT78" s="56"/>
      <c r="BU78" s="55"/>
      <c r="BV78" s="51"/>
      <c r="BW78" s="51"/>
      <c r="BX78" s="51"/>
      <c r="BY78" s="51"/>
      <c r="BZ78" s="51"/>
      <c r="CA78" s="51"/>
      <c r="CB78" s="56"/>
      <c r="CC78" s="92"/>
      <c r="CD78" s="49"/>
      <c r="CE78" s="56"/>
      <c r="CF78" s="55"/>
      <c r="CG78" s="51"/>
      <c r="CH78" s="51"/>
      <c r="CI78" s="51"/>
      <c r="CJ78" s="51"/>
      <c r="CK78" s="51"/>
      <c r="CL78" s="51"/>
      <c r="CM78" s="56"/>
      <c r="CN78" s="55"/>
      <c r="CO78" s="51"/>
      <c r="CP78" s="51"/>
      <c r="CQ78" s="51"/>
      <c r="CR78" s="51"/>
      <c r="CS78" s="51"/>
      <c r="CT78" s="51"/>
      <c r="CU78" s="86"/>
      <c r="CV78" s="55"/>
      <c r="CW78" s="51"/>
      <c r="CX78" s="51"/>
      <c r="CY78" s="51"/>
      <c r="CZ78" s="51"/>
      <c r="DA78" s="51"/>
      <c r="DB78" s="51"/>
      <c r="DC78" s="56"/>
      <c r="DD78" s="55"/>
      <c r="DE78" s="51"/>
      <c r="DF78" s="51"/>
      <c r="DG78" s="51"/>
      <c r="DH78" s="51"/>
      <c r="DI78" s="51"/>
      <c r="DJ78" s="51"/>
      <c r="DK78" s="56"/>
      <c r="DL78" s="92"/>
      <c r="DM78" s="49"/>
      <c r="DN78" s="56"/>
      <c r="DO78" s="55"/>
      <c r="DP78" s="51"/>
      <c r="DQ78" s="51"/>
      <c r="DR78" s="51"/>
      <c r="DS78" s="51"/>
      <c r="DT78" s="51"/>
      <c r="DU78" s="51"/>
      <c r="DV78" s="56"/>
      <c r="DW78" s="55"/>
      <c r="DX78" s="51"/>
      <c r="DY78" s="51"/>
      <c r="DZ78" s="51"/>
      <c r="EA78" s="51"/>
      <c r="EB78" s="51"/>
      <c r="EC78" s="51"/>
      <c r="ED78" s="86"/>
      <c r="EE78" s="55"/>
      <c r="EF78" s="51"/>
      <c r="EG78" s="51"/>
      <c r="EH78" s="51"/>
      <c r="EI78" s="51"/>
      <c r="EJ78" s="51"/>
      <c r="EK78" s="51"/>
      <c r="EL78" s="56"/>
      <c r="EM78" s="55"/>
      <c r="EN78" s="51"/>
      <c r="EO78" s="51"/>
      <c r="EP78" s="51"/>
      <c r="EQ78" s="51"/>
      <c r="ER78" s="51"/>
      <c r="ES78" s="51"/>
      <c r="ET78" s="56"/>
      <c r="EU78" s="92"/>
      <c r="EV78" s="49"/>
      <c r="EW78" s="56"/>
      <c r="EX78" s="55"/>
      <c r="EY78" s="51"/>
      <c r="EZ78" s="51"/>
      <c r="FA78" s="51"/>
      <c r="FB78" s="51"/>
      <c r="FC78" s="51"/>
      <c r="FD78" s="51"/>
      <c r="FE78" s="56"/>
      <c r="FF78" s="55"/>
      <c r="FG78" s="51"/>
      <c r="FH78" s="51"/>
      <c r="FI78" s="51"/>
      <c r="FJ78" s="51"/>
      <c r="FK78" s="51"/>
      <c r="FL78" s="51"/>
      <c r="FM78" s="86"/>
      <c r="FN78" s="55"/>
      <c r="FO78" s="51"/>
      <c r="FP78" s="51"/>
      <c r="FQ78" s="51"/>
      <c r="FR78" s="51"/>
      <c r="FS78" s="51"/>
      <c r="FT78" s="51"/>
      <c r="FU78" s="56"/>
      <c r="FV78" s="55"/>
      <c r="FW78" s="51"/>
      <c r="FX78" s="51"/>
      <c r="FY78" s="51"/>
      <c r="FZ78" s="51"/>
      <c r="GA78" s="51"/>
      <c r="GB78" s="51"/>
      <c r="GC78" s="56"/>
      <c r="GD78" s="92"/>
      <c r="GE78" s="49"/>
      <c r="GF78" s="56"/>
      <c r="GG78" s="55"/>
      <c r="GH78" s="51"/>
      <c r="GI78" s="51"/>
      <c r="GJ78" s="51"/>
      <c r="GK78" s="51"/>
      <c r="GL78" s="51"/>
      <c r="GM78" s="51"/>
      <c r="GN78" s="56"/>
      <c r="GO78" s="55"/>
      <c r="GP78" s="51"/>
      <c r="GQ78" s="51"/>
      <c r="GR78" s="51"/>
      <c r="GS78" s="51"/>
      <c r="GT78" s="51"/>
      <c r="GU78" s="51"/>
      <c r="GV78" s="86"/>
      <c r="GW78" s="55"/>
      <c r="GX78" s="51"/>
      <c r="GY78" s="51"/>
      <c r="GZ78" s="51"/>
      <c r="HA78" s="51"/>
      <c r="HB78" s="51"/>
      <c r="HC78" s="51"/>
      <c r="HD78" s="56"/>
      <c r="HE78" s="55"/>
      <c r="HF78" s="51"/>
      <c r="HG78" s="51"/>
      <c r="HH78" s="51"/>
      <c r="HI78" s="51"/>
      <c r="HJ78" s="51"/>
      <c r="HK78" s="51"/>
      <c r="HL78" s="56"/>
      <c r="HM78" s="92"/>
      <c r="HN78" s="49"/>
      <c r="HO78" s="56"/>
      <c r="HP78" s="55"/>
      <c r="HQ78" s="51"/>
      <c r="HR78" s="51"/>
      <c r="HS78" s="51"/>
      <c r="HT78" s="51"/>
      <c r="HU78" s="51"/>
      <c r="HV78" s="51"/>
      <c r="HW78" s="56"/>
      <c r="HX78" s="55"/>
      <c r="HY78" s="51"/>
      <c r="HZ78" s="51"/>
      <c r="IA78" s="51"/>
      <c r="IB78" s="51"/>
      <c r="IC78" s="51"/>
      <c r="ID78" s="51"/>
      <c r="IE78" s="86"/>
      <c r="IF78" s="55"/>
      <c r="IG78" s="51"/>
      <c r="IH78" s="51"/>
      <c r="II78" s="51"/>
      <c r="IJ78" s="51"/>
      <c r="IK78" s="51"/>
      <c r="IL78" s="51"/>
      <c r="IM78" s="56"/>
      <c r="IN78" s="55"/>
      <c r="IO78" s="51"/>
      <c r="IP78" s="51"/>
      <c r="IQ78" s="51"/>
      <c r="IR78" s="51"/>
      <c r="IS78" s="51"/>
      <c r="IT78" s="51"/>
      <c r="IU78" s="56"/>
      <c r="IV78" s="92"/>
      <c r="IW78" s="49"/>
      <c r="IX78" s="56"/>
      <c r="IY78" s="55"/>
      <c r="IZ78" s="51"/>
      <c r="JA78" s="51"/>
      <c r="JB78" s="51"/>
      <c r="JC78" s="51"/>
      <c r="JD78" s="51"/>
      <c r="JE78" s="51"/>
      <c r="JF78" s="56"/>
      <c r="JG78" s="55"/>
      <c r="JH78" s="51"/>
      <c r="JI78" s="51"/>
      <c r="JJ78" s="51"/>
      <c r="JK78" s="51"/>
      <c r="JL78" s="51"/>
      <c r="JM78" s="51"/>
      <c r="JN78" s="86"/>
      <c r="JO78" s="55"/>
      <c r="JP78" s="51"/>
      <c r="JQ78" s="51"/>
      <c r="JR78" s="51"/>
      <c r="JS78" s="51"/>
      <c r="JT78" s="51"/>
      <c r="JU78" s="51"/>
      <c r="JV78" s="56"/>
      <c r="JW78" s="55"/>
      <c r="JX78" s="51"/>
      <c r="JY78" s="51"/>
      <c r="JZ78" s="51"/>
      <c r="KA78" s="51"/>
      <c r="KB78" s="51"/>
      <c r="KC78" s="51"/>
      <c r="KD78" s="56"/>
      <c r="KE78" s="92"/>
      <c r="KF78" s="49"/>
      <c r="KG78" s="56"/>
      <c r="KH78" s="55"/>
      <c r="KI78" s="51"/>
      <c r="KJ78" s="51"/>
      <c r="KK78" s="51"/>
      <c r="KL78" s="51"/>
      <c r="KM78" s="51"/>
      <c r="KN78" s="51"/>
      <c r="KO78" s="56"/>
      <c r="KP78" s="55"/>
      <c r="KQ78" s="51"/>
      <c r="KR78" s="51"/>
      <c r="KS78" s="51"/>
      <c r="KT78" s="51"/>
      <c r="KU78" s="51"/>
      <c r="KV78" s="51"/>
      <c r="KW78" s="86"/>
      <c r="KX78" s="55"/>
      <c r="KY78" s="51"/>
      <c r="KZ78" s="51"/>
      <c r="LA78" s="51"/>
      <c r="LB78" s="51"/>
      <c r="LC78" s="51"/>
      <c r="LD78" s="51"/>
      <c r="LE78" s="56"/>
      <c r="LF78" s="55"/>
      <c r="LG78" s="51"/>
      <c r="LH78" s="51"/>
      <c r="LI78" s="51"/>
      <c r="LJ78" s="51"/>
      <c r="LK78" s="51"/>
      <c r="LL78" s="51"/>
      <c r="LM78" s="56"/>
      <c r="LN78" s="92"/>
      <c r="LO78" s="49"/>
      <c r="LP78" s="56"/>
      <c r="LQ78" s="55"/>
      <c r="LR78" s="51"/>
      <c r="LS78" s="51"/>
      <c r="LT78" s="51"/>
      <c r="LU78" s="51"/>
      <c r="LV78" s="51"/>
      <c r="LW78" s="51"/>
      <c r="LX78" s="56"/>
      <c r="LY78" s="55"/>
      <c r="LZ78" s="51"/>
      <c r="MA78" s="51"/>
      <c r="MB78" s="51"/>
      <c r="MC78" s="51"/>
      <c r="MD78" s="51"/>
      <c r="ME78" s="51"/>
      <c r="MF78" s="86"/>
      <c r="MG78" s="55"/>
      <c r="MH78" s="51"/>
      <c r="MI78" s="51"/>
      <c r="MJ78" s="51"/>
      <c r="MK78" s="51"/>
      <c r="ML78" s="51"/>
      <c r="MM78" s="51"/>
      <c r="MN78" s="56"/>
      <c r="MO78" s="55"/>
      <c r="MP78" s="51"/>
      <c r="MQ78" s="51"/>
      <c r="MR78" s="51"/>
      <c r="MS78" s="51"/>
      <c r="MT78" s="51"/>
      <c r="MU78" s="51"/>
      <c r="MV78" s="56"/>
      <c r="MW78" s="92"/>
      <c r="MX78" s="49"/>
      <c r="MY78" s="56"/>
      <c r="MZ78" s="55"/>
      <c r="NA78" s="51"/>
      <c r="NB78" s="51"/>
      <c r="NC78" s="51"/>
      <c r="ND78" s="51"/>
      <c r="NE78" s="51"/>
      <c r="NF78" s="51"/>
      <c r="NG78" s="56"/>
      <c r="NH78" s="55"/>
      <c r="NI78" s="51"/>
      <c r="NJ78" s="51"/>
      <c r="NK78" s="51"/>
      <c r="NL78" s="51"/>
      <c r="NM78" s="51"/>
      <c r="NN78" s="51"/>
      <c r="NO78" s="86"/>
      <c r="NP78" s="55"/>
      <c r="NQ78" s="51"/>
      <c r="NR78" s="51"/>
      <c r="NS78" s="51"/>
      <c r="NT78" s="51"/>
      <c r="NU78" s="51"/>
      <c r="NV78" s="51"/>
      <c r="NW78" s="56"/>
      <c r="NX78" s="55"/>
      <c r="NY78" s="51"/>
      <c r="NZ78" s="51"/>
      <c r="OA78" s="51"/>
      <c r="OB78" s="51"/>
      <c r="OC78" s="51"/>
      <c r="OD78" s="51"/>
      <c r="OE78" s="56"/>
      <c r="OF78" s="92"/>
      <c r="OG78" s="49"/>
      <c r="OH78" s="56"/>
      <c r="OI78" s="55"/>
      <c r="OJ78" s="51"/>
      <c r="OK78" s="51"/>
      <c r="OL78" s="51"/>
      <c r="OM78" s="51"/>
      <c r="ON78" s="51"/>
      <c r="OO78" s="51"/>
      <c r="OP78" s="56"/>
      <c r="OQ78" s="55"/>
      <c r="OR78" s="51"/>
      <c r="OS78" s="51"/>
      <c r="OT78" s="51"/>
      <c r="OU78" s="51"/>
      <c r="OV78" s="51"/>
      <c r="OW78" s="51"/>
      <c r="OX78" s="86"/>
      <c r="OY78" s="55"/>
      <c r="OZ78" s="51"/>
      <c r="PA78" s="51"/>
      <c r="PB78" s="51"/>
      <c r="PC78" s="51"/>
      <c r="PD78" s="51"/>
      <c r="PE78" s="51"/>
      <c r="PF78" s="56"/>
      <c r="PG78" s="55"/>
      <c r="PH78" s="51"/>
      <c r="PI78" s="51"/>
      <c r="PJ78" s="51"/>
      <c r="PK78" s="51"/>
      <c r="PL78" s="51"/>
      <c r="PM78" s="51"/>
      <c r="PN78" s="56"/>
      <c r="PO78" s="92"/>
      <c r="PP78" s="49"/>
      <c r="PQ78" s="56"/>
      <c r="PR78" s="55"/>
      <c r="PS78" s="51"/>
      <c r="PT78" s="51"/>
      <c r="PU78" s="51"/>
      <c r="PV78" s="51"/>
      <c r="PW78" s="51"/>
      <c r="PX78" s="51"/>
      <c r="PY78" s="56"/>
      <c r="PZ78" s="55"/>
      <c r="QA78" s="51"/>
      <c r="QB78" s="51"/>
      <c r="QC78" s="51"/>
      <c r="QD78" s="51"/>
      <c r="QE78" s="51"/>
      <c r="QF78" s="51"/>
      <c r="QG78" s="86"/>
      <c r="QH78" s="55"/>
      <c r="QI78" s="51"/>
      <c r="QJ78" s="51"/>
      <c r="QK78" s="51"/>
      <c r="QL78" s="51"/>
      <c r="QM78" s="51"/>
      <c r="QN78" s="51"/>
      <c r="QO78" s="56"/>
      <c r="QP78" s="55"/>
      <c r="QQ78" s="51"/>
      <c r="QR78" s="51"/>
      <c r="QS78" s="51"/>
      <c r="QT78" s="51"/>
      <c r="QU78" s="51"/>
      <c r="QV78" s="51"/>
      <c r="QW78" s="56"/>
      <c r="QX78" s="92"/>
      <c r="QY78" s="49"/>
      <c r="QZ78" s="56"/>
    </row>
    <row r="79" spans="1:468" s="72" customFormat="1" ht="13" x14ac:dyDescent="0.3">
      <c r="A79" s="164"/>
      <c r="B79" s="65"/>
      <c r="C79" s="66"/>
      <c r="D79" s="66"/>
      <c r="E79" s="66"/>
      <c r="F79" s="66"/>
      <c r="G79" s="67"/>
      <c r="H79" s="67"/>
      <c r="I79" s="66"/>
      <c r="J79" s="66"/>
      <c r="K79" s="68"/>
      <c r="L79" s="66"/>
      <c r="M79" s="78"/>
      <c r="N79" s="79"/>
      <c r="O79" s="69"/>
      <c r="P79" s="69"/>
      <c r="Q79" s="69"/>
      <c r="R79" s="69"/>
      <c r="S79" s="69"/>
      <c r="T79" s="69"/>
      <c r="U79" s="70"/>
      <c r="V79" s="79"/>
      <c r="W79" s="69"/>
      <c r="X79" s="69"/>
      <c r="Y79" s="69"/>
      <c r="Z79" s="69"/>
      <c r="AA79" s="69"/>
      <c r="AB79" s="69"/>
      <c r="AC79" s="97"/>
      <c r="AD79" s="79"/>
      <c r="AE79" s="69"/>
      <c r="AF79" s="69"/>
      <c r="AG79" s="69"/>
      <c r="AH79" s="69"/>
      <c r="AI79" s="69"/>
      <c r="AJ79" s="69"/>
      <c r="AK79" s="70"/>
      <c r="AL79" s="79"/>
      <c r="AM79" s="69"/>
      <c r="AN79" s="69"/>
      <c r="AO79" s="69"/>
      <c r="AP79" s="69"/>
      <c r="AQ79" s="69"/>
      <c r="AR79" s="69"/>
      <c r="AS79" s="70"/>
      <c r="AT79" s="110"/>
      <c r="AU79" s="100"/>
      <c r="AV79" s="70"/>
      <c r="AW79" s="79"/>
      <c r="AX79" s="69"/>
      <c r="AY79" s="69"/>
      <c r="AZ79" s="69"/>
      <c r="BA79" s="69"/>
      <c r="BB79" s="69"/>
      <c r="BC79" s="69"/>
      <c r="BD79" s="70"/>
      <c r="BE79" s="79"/>
      <c r="BF79" s="69"/>
      <c r="BG79" s="69"/>
      <c r="BH79" s="69"/>
      <c r="BI79" s="69"/>
      <c r="BJ79" s="69"/>
      <c r="BK79" s="69"/>
      <c r="BL79" s="97"/>
      <c r="BM79" s="79"/>
      <c r="BN79" s="69"/>
      <c r="BO79" s="69"/>
      <c r="BP79" s="69"/>
      <c r="BQ79" s="69"/>
      <c r="BR79" s="69"/>
      <c r="BS79" s="69"/>
      <c r="BT79" s="70"/>
      <c r="BU79" s="79"/>
      <c r="BV79" s="69"/>
      <c r="BW79" s="69"/>
      <c r="BX79" s="69"/>
      <c r="BY79" s="69"/>
      <c r="BZ79" s="69"/>
      <c r="CA79" s="69"/>
      <c r="CB79" s="70"/>
      <c r="CC79" s="110"/>
      <c r="CD79" s="100"/>
      <c r="CE79" s="70"/>
      <c r="CF79" s="79"/>
      <c r="CG79" s="69"/>
      <c r="CH79" s="69"/>
      <c r="CI79" s="69"/>
      <c r="CJ79" s="69"/>
      <c r="CK79" s="69"/>
      <c r="CL79" s="69"/>
      <c r="CM79" s="70"/>
      <c r="CN79" s="79"/>
      <c r="CO79" s="69"/>
      <c r="CP79" s="69"/>
      <c r="CQ79" s="69"/>
      <c r="CR79" s="69"/>
      <c r="CS79" s="69"/>
      <c r="CT79" s="69"/>
      <c r="CU79" s="97"/>
      <c r="CV79" s="79"/>
      <c r="CW79" s="69"/>
      <c r="CX79" s="69"/>
      <c r="CY79" s="69"/>
      <c r="CZ79" s="69"/>
      <c r="DA79" s="69"/>
      <c r="DB79" s="69"/>
      <c r="DC79" s="70"/>
      <c r="DD79" s="79"/>
      <c r="DE79" s="69"/>
      <c r="DF79" s="69"/>
      <c r="DG79" s="69"/>
      <c r="DH79" s="69"/>
      <c r="DI79" s="69"/>
      <c r="DJ79" s="69"/>
      <c r="DK79" s="70"/>
      <c r="DL79" s="110"/>
      <c r="DM79" s="100"/>
      <c r="DN79" s="70"/>
      <c r="DO79" s="79"/>
      <c r="DP79" s="69"/>
      <c r="DQ79" s="69"/>
      <c r="DR79" s="69"/>
      <c r="DS79" s="69"/>
      <c r="DT79" s="69"/>
      <c r="DU79" s="69"/>
      <c r="DV79" s="70"/>
      <c r="DW79" s="79"/>
      <c r="DX79" s="69"/>
      <c r="DY79" s="69"/>
      <c r="DZ79" s="69"/>
      <c r="EA79" s="69"/>
      <c r="EB79" s="69"/>
      <c r="EC79" s="69"/>
      <c r="ED79" s="97"/>
      <c r="EE79" s="79"/>
      <c r="EF79" s="69"/>
      <c r="EG79" s="69"/>
      <c r="EH79" s="69"/>
      <c r="EI79" s="69"/>
      <c r="EJ79" s="69"/>
      <c r="EK79" s="69"/>
      <c r="EL79" s="70"/>
      <c r="EM79" s="79"/>
      <c r="EN79" s="69"/>
      <c r="EO79" s="69"/>
      <c r="EP79" s="69"/>
      <c r="EQ79" s="69"/>
      <c r="ER79" s="69"/>
      <c r="ES79" s="69"/>
      <c r="ET79" s="70"/>
      <c r="EU79" s="110"/>
      <c r="EV79" s="100"/>
      <c r="EW79" s="70"/>
      <c r="EX79" s="79"/>
      <c r="EY79" s="69"/>
      <c r="EZ79" s="69"/>
      <c r="FA79" s="69"/>
      <c r="FB79" s="69"/>
      <c r="FC79" s="69"/>
      <c r="FD79" s="69"/>
      <c r="FE79" s="70"/>
      <c r="FF79" s="79"/>
      <c r="FG79" s="69"/>
      <c r="FH79" s="69"/>
      <c r="FI79" s="69"/>
      <c r="FJ79" s="69"/>
      <c r="FK79" s="69"/>
      <c r="FL79" s="69"/>
      <c r="FM79" s="97"/>
      <c r="FN79" s="79"/>
      <c r="FO79" s="69"/>
      <c r="FP79" s="69"/>
      <c r="FQ79" s="69"/>
      <c r="FR79" s="69"/>
      <c r="FS79" s="69"/>
      <c r="FT79" s="69"/>
      <c r="FU79" s="70"/>
      <c r="FV79" s="79"/>
      <c r="FW79" s="69"/>
      <c r="FX79" s="69"/>
      <c r="FY79" s="69"/>
      <c r="FZ79" s="69"/>
      <c r="GA79" s="69"/>
      <c r="GB79" s="69"/>
      <c r="GC79" s="70"/>
      <c r="GD79" s="110"/>
      <c r="GE79" s="100"/>
      <c r="GF79" s="70"/>
      <c r="GG79" s="79"/>
      <c r="GH79" s="69"/>
      <c r="GI79" s="69"/>
      <c r="GJ79" s="69"/>
      <c r="GK79" s="69"/>
      <c r="GL79" s="69"/>
      <c r="GM79" s="69"/>
      <c r="GN79" s="70"/>
      <c r="GO79" s="79"/>
      <c r="GP79" s="69"/>
      <c r="GQ79" s="69"/>
      <c r="GR79" s="69"/>
      <c r="GS79" s="69"/>
      <c r="GT79" s="69"/>
      <c r="GU79" s="69"/>
      <c r="GV79" s="97"/>
      <c r="GW79" s="79"/>
      <c r="GX79" s="69"/>
      <c r="GY79" s="69"/>
      <c r="GZ79" s="69"/>
      <c r="HA79" s="69"/>
      <c r="HB79" s="69"/>
      <c r="HC79" s="69"/>
      <c r="HD79" s="70"/>
      <c r="HE79" s="79"/>
      <c r="HF79" s="69"/>
      <c r="HG79" s="69"/>
      <c r="HH79" s="69"/>
      <c r="HI79" s="69"/>
      <c r="HJ79" s="69"/>
      <c r="HK79" s="69"/>
      <c r="HL79" s="70"/>
      <c r="HM79" s="110"/>
      <c r="HN79" s="100"/>
      <c r="HO79" s="70"/>
      <c r="HP79" s="79"/>
      <c r="HQ79" s="69"/>
      <c r="HR79" s="69"/>
      <c r="HS79" s="69"/>
      <c r="HT79" s="69"/>
      <c r="HU79" s="69"/>
      <c r="HV79" s="69"/>
      <c r="HW79" s="70"/>
      <c r="HX79" s="79"/>
      <c r="HY79" s="69"/>
      <c r="HZ79" s="69"/>
      <c r="IA79" s="69"/>
      <c r="IB79" s="69"/>
      <c r="IC79" s="69"/>
      <c r="ID79" s="69"/>
      <c r="IE79" s="97"/>
      <c r="IF79" s="79"/>
      <c r="IG79" s="69"/>
      <c r="IH79" s="69"/>
      <c r="II79" s="69"/>
      <c r="IJ79" s="69"/>
      <c r="IK79" s="69"/>
      <c r="IL79" s="69"/>
      <c r="IM79" s="70"/>
      <c r="IN79" s="79"/>
      <c r="IO79" s="69"/>
      <c r="IP79" s="69"/>
      <c r="IQ79" s="69"/>
      <c r="IR79" s="69"/>
      <c r="IS79" s="69"/>
      <c r="IT79" s="69"/>
      <c r="IU79" s="70"/>
      <c r="IV79" s="110"/>
      <c r="IW79" s="100"/>
      <c r="IX79" s="70"/>
      <c r="IY79" s="79"/>
      <c r="IZ79" s="69"/>
      <c r="JA79" s="69"/>
      <c r="JB79" s="69"/>
      <c r="JC79" s="69"/>
      <c r="JD79" s="69"/>
      <c r="JE79" s="69"/>
      <c r="JF79" s="70"/>
      <c r="JG79" s="79"/>
      <c r="JH79" s="69"/>
      <c r="JI79" s="69"/>
      <c r="JJ79" s="69"/>
      <c r="JK79" s="69"/>
      <c r="JL79" s="69"/>
      <c r="JM79" s="69"/>
      <c r="JN79" s="97"/>
      <c r="JO79" s="79"/>
      <c r="JP79" s="69"/>
      <c r="JQ79" s="69"/>
      <c r="JR79" s="69"/>
      <c r="JS79" s="69"/>
      <c r="JT79" s="69"/>
      <c r="JU79" s="69"/>
      <c r="JV79" s="70"/>
      <c r="JW79" s="79"/>
      <c r="JX79" s="69"/>
      <c r="JY79" s="69"/>
      <c r="JZ79" s="69"/>
      <c r="KA79" s="69"/>
      <c r="KB79" s="69"/>
      <c r="KC79" s="69"/>
      <c r="KD79" s="70"/>
      <c r="KE79" s="110"/>
      <c r="KF79" s="100"/>
      <c r="KG79" s="70"/>
      <c r="KH79" s="79"/>
      <c r="KI79" s="69"/>
      <c r="KJ79" s="69"/>
      <c r="KK79" s="69"/>
      <c r="KL79" s="69"/>
      <c r="KM79" s="69"/>
      <c r="KN79" s="69"/>
      <c r="KO79" s="70"/>
      <c r="KP79" s="79"/>
      <c r="KQ79" s="69"/>
      <c r="KR79" s="69"/>
      <c r="KS79" s="69"/>
      <c r="KT79" s="69"/>
      <c r="KU79" s="69"/>
      <c r="KV79" s="69"/>
      <c r="KW79" s="97"/>
      <c r="KX79" s="79"/>
      <c r="KY79" s="69"/>
      <c r="KZ79" s="69"/>
      <c r="LA79" s="69"/>
      <c r="LB79" s="69"/>
      <c r="LC79" s="69"/>
      <c r="LD79" s="69"/>
      <c r="LE79" s="70"/>
      <c r="LF79" s="79"/>
      <c r="LG79" s="69"/>
      <c r="LH79" s="69"/>
      <c r="LI79" s="69"/>
      <c r="LJ79" s="69"/>
      <c r="LK79" s="69"/>
      <c r="LL79" s="69"/>
      <c r="LM79" s="70"/>
      <c r="LN79" s="110"/>
      <c r="LO79" s="100"/>
      <c r="LP79" s="70"/>
      <c r="LQ79" s="79"/>
      <c r="LR79" s="69"/>
      <c r="LS79" s="69"/>
      <c r="LT79" s="69"/>
      <c r="LU79" s="69"/>
      <c r="LV79" s="69"/>
      <c r="LW79" s="69"/>
      <c r="LX79" s="70"/>
      <c r="LY79" s="79"/>
      <c r="LZ79" s="69"/>
      <c r="MA79" s="69"/>
      <c r="MB79" s="69"/>
      <c r="MC79" s="69"/>
      <c r="MD79" s="69"/>
      <c r="ME79" s="69"/>
      <c r="MF79" s="97"/>
      <c r="MG79" s="79"/>
      <c r="MH79" s="69"/>
      <c r="MI79" s="69"/>
      <c r="MJ79" s="69"/>
      <c r="MK79" s="69"/>
      <c r="ML79" s="69"/>
      <c r="MM79" s="69"/>
      <c r="MN79" s="70"/>
      <c r="MO79" s="79"/>
      <c r="MP79" s="69"/>
      <c r="MQ79" s="69"/>
      <c r="MR79" s="69"/>
      <c r="MS79" s="69"/>
      <c r="MT79" s="69"/>
      <c r="MU79" s="69"/>
      <c r="MV79" s="70"/>
      <c r="MW79" s="110"/>
      <c r="MX79" s="100"/>
      <c r="MY79" s="70"/>
      <c r="MZ79" s="79"/>
      <c r="NA79" s="69"/>
      <c r="NB79" s="69"/>
      <c r="NC79" s="69"/>
      <c r="ND79" s="69"/>
      <c r="NE79" s="69"/>
      <c r="NF79" s="69"/>
      <c r="NG79" s="70"/>
      <c r="NH79" s="79"/>
      <c r="NI79" s="69"/>
      <c r="NJ79" s="69"/>
      <c r="NK79" s="69"/>
      <c r="NL79" s="69"/>
      <c r="NM79" s="69"/>
      <c r="NN79" s="69"/>
      <c r="NO79" s="97"/>
      <c r="NP79" s="79"/>
      <c r="NQ79" s="69"/>
      <c r="NR79" s="69"/>
      <c r="NS79" s="69"/>
      <c r="NT79" s="69"/>
      <c r="NU79" s="69"/>
      <c r="NV79" s="69"/>
      <c r="NW79" s="70"/>
      <c r="NX79" s="79"/>
      <c r="NY79" s="69"/>
      <c r="NZ79" s="69"/>
      <c r="OA79" s="69"/>
      <c r="OB79" s="69"/>
      <c r="OC79" s="69"/>
      <c r="OD79" s="69"/>
      <c r="OE79" s="70"/>
      <c r="OF79" s="110"/>
      <c r="OG79" s="100"/>
      <c r="OH79" s="70"/>
      <c r="OI79" s="79"/>
      <c r="OJ79" s="69"/>
      <c r="OK79" s="69"/>
      <c r="OL79" s="69"/>
      <c r="OM79" s="69"/>
      <c r="ON79" s="69"/>
      <c r="OO79" s="69"/>
      <c r="OP79" s="70"/>
      <c r="OQ79" s="79"/>
      <c r="OR79" s="69"/>
      <c r="OS79" s="69"/>
      <c r="OT79" s="69"/>
      <c r="OU79" s="69"/>
      <c r="OV79" s="69"/>
      <c r="OW79" s="69"/>
      <c r="OX79" s="97"/>
      <c r="OY79" s="79"/>
      <c r="OZ79" s="69"/>
      <c r="PA79" s="69"/>
      <c r="PB79" s="69"/>
      <c r="PC79" s="69"/>
      <c r="PD79" s="69"/>
      <c r="PE79" s="69"/>
      <c r="PF79" s="70"/>
      <c r="PG79" s="79"/>
      <c r="PH79" s="69"/>
      <c r="PI79" s="69"/>
      <c r="PJ79" s="69"/>
      <c r="PK79" s="69"/>
      <c r="PL79" s="69"/>
      <c r="PM79" s="69"/>
      <c r="PN79" s="70"/>
      <c r="PO79" s="110"/>
      <c r="PP79" s="100"/>
      <c r="PQ79" s="70"/>
      <c r="PR79" s="79"/>
      <c r="PS79" s="69"/>
      <c r="PT79" s="69"/>
      <c r="PU79" s="69"/>
      <c r="PV79" s="69"/>
      <c r="PW79" s="69"/>
      <c r="PX79" s="69"/>
      <c r="PY79" s="70"/>
      <c r="PZ79" s="79"/>
      <c r="QA79" s="69"/>
      <c r="QB79" s="69"/>
      <c r="QC79" s="69"/>
      <c r="QD79" s="69"/>
      <c r="QE79" s="69"/>
      <c r="QF79" s="69"/>
      <c r="QG79" s="97"/>
      <c r="QH79" s="79"/>
      <c r="QI79" s="69"/>
      <c r="QJ79" s="69"/>
      <c r="QK79" s="69"/>
      <c r="QL79" s="69"/>
      <c r="QM79" s="69"/>
      <c r="QN79" s="69"/>
      <c r="QO79" s="70"/>
      <c r="QP79" s="79"/>
      <c r="QQ79" s="69"/>
      <c r="QR79" s="69"/>
      <c r="QS79" s="69"/>
      <c r="QT79" s="69"/>
      <c r="QU79" s="69"/>
      <c r="QV79" s="69"/>
      <c r="QW79" s="70"/>
      <c r="QX79" s="110"/>
      <c r="QY79" s="100"/>
      <c r="QZ79" s="70"/>
    </row>
    <row r="80" spans="1:468" ht="13" x14ac:dyDescent="0.3">
      <c r="A80" s="164"/>
      <c r="B80" s="62"/>
      <c r="C80" s="50"/>
      <c r="D80" s="50"/>
      <c r="E80" s="50"/>
      <c r="F80" s="50"/>
      <c r="G80" s="63"/>
      <c r="H80" s="63"/>
      <c r="I80" s="50"/>
      <c r="J80" s="50"/>
      <c r="K80" s="64"/>
      <c r="L80" s="50"/>
      <c r="M80" s="77"/>
      <c r="N80" s="55"/>
      <c r="O80" s="51"/>
      <c r="P80" s="51"/>
      <c r="Q80" s="51"/>
      <c r="R80" s="51"/>
      <c r="S80" s="51"/>
      <c r="T80" s="51"/>
      <c r="U80" s="56"/>
      <c r="V80" s="55"/>
      <c r="W80" s="51"/>
      <c r="X80" s="51"/>
      <c r="Y80" s="51"/>
      <c r="Z80" s="51"/>
      <c r="AA80" s="51"/>
      <c r="AB80" s="51"/>
      <c r="AC80" s="86"/>
      <c r="AD80" s="55"/>
      <c r="AE80" s="51"/>
      <c r="AF80" s="51"/>
      <c r="AG80" s="51"/>
      <c r="AH80" s="51"/>
      <c r="AI80" s="51"/>
      <c r="AJ80" s="51"/>
      <c r="AK80" s="56"/>
      <c r="AL80" s="55"/>
      <c r="AM80" s="51"/>
      <c r="AN80" s="51"/>
      <c r="AO80" s="51"/>
      <c r="AP80" s="51"/>
      <c r="AQ80" s="51"/>
      <c r="AR80" s="51"/>
      <c r="AS80" s="56"/>
      <c r="AT80" s="92"/>
      <c r="AU80" s="49"/>
      <c r="AV80" s="56"/>
      <c r="AW80" s="55"/>
      <c r="AX80" s="51"/>
      <c r="AY80" s="51"/>
      <c r="AZ80" s="51"/>
      <c r="BA80" s="51"/>
      <c r="BB80" s="51"/>
      <c r="BC80" s="51"/>
      <c r="BD80" s="56"/>
      <c r="BE80" s="55"/>
      <c r="BF80" s="51"/>
      <c r="BG80" s="51"/>
      <c r="BH80" s="51"/>
      <c r="BI80" s="51"/>
      <c r="BJ80" s="51"/>
      <c r="BK80" s="51"/>
      <c r="BL80" s="86"/>
      <c r="BM80" s="55"/>
      <c r="BN80" s="51"/>
      <c r="BO80" s="51"/>
      <c r="BP80" s="51"/>
      <c r="BQ80" s="51"/>
      <c r="BR80" s="51"/>
      <c r="BS80" s="51"/>
      <c r="BT80" s="56"/>
      <c r="BU80" s="55"/>
      <c r="BV80" s="51"/>
      <c r="BW80" s="51"/>
      <c r="BX80" s="51"/>
      <c r="BY80" s="51"/>
      <c r="BZ80" s="51"/>
      <c r="CA80" s="51"/>
      <c r="CB80" s="56"/>
      <c r="CC80" s="92"/>
      <c r="CD80" s="49"/>
      <c r="CE80" s="56"/>
      <c r="CF80" s="55"/>
      <c r="CG80" s="51"/>
      <c r="CH80" s="51"/>
      <c r="CI80" s="51"/>
      <c r="CJ80" s="51"/>
      <c r="CK80" s="51"/>
      <c r="CL80" s="51"/>
      <c r="CM80" s="56"/>
      <c r="CN80" s="55"/>
      <c r="CO80" s="51"/>
      <c r="CP80" s="51"/>
      <c r="CQ80" s="51"/>
      <c r="CR80" s="51"/>
      <c r="CS80" s="51"/>
      <c r="CT80" s="51"/>
      <c r="CU80" s="86"/>
      <c r="CV80" s="55"/>
      <c r="CW80" s="51"/>
      <c r="CX80" s="51"/>
      <c r="CY80" s="51"/>
      <c r="CZ80" s="51"/>
      <c r="DA80" s="51"/>
      <c r="DB80" s="51"/>
      <c r="DC80" s="56"/>
      <c r="DD80" s="55"/>
      <c r="DE80" s="51"/>
      <c r="DF80" s="51"/>
      <c r="DG80" s="51"/>
      <c r="DH80" s="51"/>
      <c r="DI80" s="51"/>
      <c r="DJ80" s="51"/>
      <c r="DK80" s="56"/>
      <c r="DL80" s="92"/>
      <c r="DM80" s="49"/>
      <c r="DN80" s="56"/>
      <c r="DO80" s="55"/>
      <c r="DP80" s="51"/>
      <c r="DQ80" s="51"/>
      <c r="DR80" s="51"/>
      <c r="DS80" s="51"/>
      <c r="DT80" s="51"/>
      <c r="DU80" s="51"/>
      <c r="DV80" s="56"/>
      <c r="DW80" s="55"/>
      <c r="DX80" s="51"/>
      <c r="DY80" s="51"/>
      <c r="DZ80" s="51"/>
      <c r="EA80" s="51"/>
      <c r="EB80" s="51"/>
      <c r="EC80" s="51"/>
      <c r="ED80" s="86"/>
      <c r="EE80" s="55"/>
      <c r="EF80" s="51"/>
      <c r="EG80" s="51"/>
      <c r="EH80" s="51"/>
      <c r="EI80" s="51"/>
      <c r="EJ80" s="51"/>
      <c r="EK80" s="51"/>
      <c r="EL80" s="56"/>
      <c r="EM80" s="55"/>
      <c r="EN80" s="51"/>
      <c r="EO80" s="51"/>
      <c r="EP80" s="51"/>
      <c r="EQ80" s="51"/>
      <c r="ER80" s="51"/>
      <c r="ES80" s="51"/>
      <c r="ET80" s="56"/>
      <c r="EU80" s="92"/>
      <c r="EV80" s="49"/>
      <c r="EW80" s="56"/>
      <c r="EX80" s="55"/>
      <c r="EY80" s="51"/>
      <c r="EZ80" s="51"/>
      <c r="FA80" s="51"/>
      <c r="FB80" s="51"/>
      <c r="FC80" s="51"/>
      <c r="FD80" s="51"/>
      <c r="FE80" s="56"/>
      <c r="FF80" s="55"/>
      <c r="FG80" s="51"/>
      <c r="FH80" s="51"/>
      <c r="FI80" s="51"/>
      <c r="FJ80" s="51"/>
      <c r="FK80" s="51"/>
      <c r="FL80" s="51"/>
      <c r="FM80" s="86"/>
      <c r="FN80" s="55"/>
      <c r="FO80" s="51"/>
      <c r="FP80" s="51"/>
      <c r="FQ80" s="51"/>
      <c r="FR80" s="51"/>
      <c r="FS80" s="51"/>
      <c r="FT80" s="51"/>
      <c r="FU80" s="56"/>
      <c r="FV80" s="55"/>
      <c r="FW80" s="51"/>
      <c r="FX80" s="51"/>
      <c r="FY80" s="51"/>
      <c r="FZ80" s="51"/>
      <c r="GA80" s="51"/>
      <c r="GB80" s="51"/>
      <c r="GC80" s="56"/>
      <c r="GD80" s="92"/>
      <c r="GE80" s="49"/>
      <c r="GF80" s="56"/>
      <c r="GG80" s="55"/>
      <c r="GH80" s="51"/>
      <c r="GI80" s="51"/>
      <c r="GJ80" s="51"/>
      <c r="GK80" s="51"/>
      <c r="GL80" s="51"/>
      <c r="GM80" s="51"/>
      <c r="GN80" s="56"/>
      <c r="GO80" s="55"/>
      <c r="GP80" s="51"/>
      <c r="GQ80" s="51"/>
      <c r="GR80" s="51"/>
      <c r="GS80" s="51"/>
      <c r="GT80" s="51"/>
      <c r="GU80" s="51"/>
      <c r="GV80" s="86"/>
      <c r="GW80" s="55"/>
      <c r="GX80" s="51"/>
      <c r="GY80" s="51"/>
      <c r="GZ80" s="51"/>
      <c r="HA80" s="51"/>
      <c r="HB80" s="51"/>
      <c r="HC80" s="51"/>
      <c r="HD80" s="56"/>
      <c r="HE80" s="55"/>
      <c r="HF80" s="51"/>
      <c r="HG80" s="51"/>
      <c r="HH80" s="51"/>
      <c r="HI80" s="51"/>
      <c r="HJ80" s="51"/>
      <c r="HK80" s="51"/>
      <c r="HL80" s="56"/>
      <c r="HM80" s="92"/>
      <c r="HN80" s="49"/>
      <c r="HO80" s="56"/>
      <c r="HP80" s="55"/>
      <c r="HQ80" s="51"/>
      <c r="HR80" s="51"/>
      <c r="HS80" s="51"/>
      <c r="HT80" s="51"/>
      <c r="HU80" s="51"/>
      <c r="HV80" s="51"/>
      <c r="HW80" s="56"/>
      <c r="HX80" s="55"/>
      <c r="HY80" s="51"/>
      <c r="HZ80" s="51"/>
      <c r="IA80" s="51"/>
      <c r="IB80" s="51"/>
      <c r="IC80" s="51"/>
      <c r="ID80" s="51"/>
      <c r="IE80" s="86"/>
      <c r="IF80" s="55"/>
      <c r="IG80" s="51"/>
      <c r="IH80" s="51"/>
      <c r="II80" s="51"/>
      <c r="IJ80" s="51"/>
      <c r="IK80" s="51"/>
      <c r="IL80" s="51"/>
      <c r="IM80" s="56"/>
      <c r="IN80" s="55"/>
      <c r="IO80" s="51"/>
      <c r="IP80" s="51"/>
      <c r="IQ80" s="51"/>
      <c r="IR80" s="51"/>
      <c r="IS80" s="51"/>
      <c r="IT80" s="51"/>
      <c r="IU80" s="56"/>
      <c r="IV80" s="92"/>
      <c r="IW80" s="49"/>
      <c r="IX80" s="56"/>
      <c r="IY80" s="55"/>
      <c r="IZ80" s="51"/>
      <c r="JA80" s="51"/>
      <c r="JB80" s="51"/>
      <c r="JC80" s="51"/>
      <c r="JD80" s="51"/>
      <c r="JE80" s="51"/>
      <c r="JF80" s="56"/>
      <c r="JG80" s="55"/>
      <c r="JH80" s="51"/>
      <c r="JI80" s="51"/>
      <c r="JJ80" s="51"/>
      <c r="JK80" s="51"/>
      <c r="JL80" s="51"/>
      <c r="JM80" s="51"/>
      <c r="JN80" s="86"/>
      <c r="JO80" s="55"/>
      <c r="JP80" s="51"/>
      <c r="JQ80" s="51"/>
      <c r="JR80" s="51"/>
      <c r="JS80" s="51"/>
      <c r="JT80" s="51"/>
      <c r="JU80" s="51"/>
      <c r="JV80" s="56"/>
      <c r="JW80" s="55"/>
      <c r="JX80" s="51"/>
      <c r="JY80" s="51"/>
      <c r="JZ80" s="51"/>
      <c r="KA80" s="51"/>
      <c r="KB80" s="51"/>
      <c r="KC80" s="51"/>
      <c r="KD80" s="56"/>
      <c r="KE80" s="92"/>
      <c r="KF80" s="49"/>
      <c r="KG80" s="56"/>
      <c r="KH80" s="55"/>
      <c r="KI80" s="51"/>
      <c r="KJ80" s="51"/>
      <c r="KK80" s="51"/>
      <c r="KL80" s="51"/>
      <c r="KM80" s="51"/>
      <c r="KN80" s="51"/>
      <c r="KO80" s="56"/>
      <c r="KP80" s="55"/>
      <c r="KQ80" s="51"/>
      <c r="KR80" s="51"/>
      <c r="KS80" s="51"/>
      <c r="KT80" s="51"/>
      <c r="KU80" s="51"/>
      <c r="KV80" s="51"/>
      <c r="KW80" s="86"/>
      <c r="KX80" s="55"/>
      <c r="KY80" s="51"/>
      <c r="KZ80" s="51"/>
      <c r="LA80" s="51"/>
      <c r="LB80" s="51"/>
      <c r="LC80" s="51"/>
      <c r="LD80" s="51"/>
      <c r="LE80" s="56"/>
      <c r="LF80" s="55"/>
      <c r="LG80" s="51"/>
      <c r="LH80" s="51"/>
      <c r="LI80" s="51"/>
      <c r="LJ80" s="51"/>
      <c r="LK80" s="51"/>
      <c r="LL80" s="51"/>
      <c r="LM80" s="56"/>
      <c r="LN80" s="92"/>
      <c r="LO80" s="49"/>
      <c r="LP80" s="56"/>
      <c r="LQ80" s="55"/>
      <c r="LR80" s="51"/>
      <c r="LS80" s="51"/>
      <c r="LT80" s="51"/>
      <c r="LU80" s="51"/>
      <c r="LV80" s="51"/>
      <c r="LW80" s="51"/>
      <c r="LX80" s="56"/>
      <c r="LY80" s="55"/>
      <c r="LZ80" s="51"/>
      <c r="MA80" s="51"/>
      <c r="MB80" s="51"/>
      <c r="MC80" s="51"/>
      <c r="MD80" s="51"/>
      <c r="ME80" s="51"/>
      <c r="MF80" s="86"/>
      <c r="MG80" s="55"/>
      <c r="MH80" s="51"/>
      <c r="MI80" s="51"/>
      <c r="MJ80" s="51"/>
      <c r="MK80" s="51"/>
      <c r="ML80" s="51"/>
      <c r="MM80" s="51"/>
      <c r="MN80" s="56"/>
      <c r="MO80" s="55"/>
      <c r="MP80" s="51"/>
      <c r="MQ80" s="51"/>
      <c r="MR80" s="51"/>
      <c r="MS80" s="51"/>
      <c r="MT80" s="51"/>
      <c r="MU80" s="51"/>
      <c r="MV80" s="56"/>
      <c r="MW80" s="92"/>
      <c r="MX80" s="49"/>
      <c r="MY80" s="56"/>
      <c r="MZ80" s="55"/>
      <c r="NA80" s="51"/>
      <c r="NB80" s="51"/>
      <c r="NC80" s="51"/>
      <c r="ND80" s="51"/>
      <c r="NE80" s="51"/>
      <c r="NF80" s="51"/>
      <c r="NG80" s="56"/>
      <c r="NH80" s="55"/>
      <c r="NI80" s="51"/>
      <c r="NJ80" s="51"/>
      <c r="NK80" s="51"/>
      <c r="NL80" s="51"/>
      <c r="NM80" s="51"/>
      <c r="NN80" s="51"/>
      <c r="NO80" s="86"/>
      <c r="NP80" s="55"/>
      <c r="NQ80" s="51"/>
      <c r="NR80" s="51"/>
      <c r="NS80" s="51"/>
      <c r="NT80" s="51"/>
      <c r="NU80" s="51"/>
      <c r="NV80" s="51"/>
      <c r="NW80" s="56"/>
      <c r="NX80" s="55"/>
      <c r="NY80" s="51"/>
      <c r="NZ80" s="51"/>
      <c r="OA80" s="51"/>
      <c r="OB80" s="51"/>
      <c r="OC80" s="51"/>
      <c r="OD80" s="51"/>
      <c r="OE80" s="56"/>
      <c r="OF80" s="92"/>
      <c r="OG80" s="49"/>
      <c r="OH80" s="56"/>
      <c r="OI80" s="55"/>
      <c r="OJ80" s="51"/>
      <c r="OK80" s="51"/>
      <c r="OL80" s="51"/>
      <c r="OM80" s="51"/>
      <c r="ON80" s="51"/>
      <c r="OO80" s="51"/>
      <c r="OP80" s="56"/>
      <c r="OQ80" s="55"/>
      <c r="OR80" s="51"/>
      <c r="OS80" s="51"/>
      <c r="OT80" s="51"/>
      <c r="OU80" s="51"/>
      <c r="OV80" s="51"/>
      <c r="OW80" s="51"/>
      <c r="OX80" s="86"/>
      <c r="OY80" s="55"/>
      <c r="OZ80" s="51"/>
      <c r="PA80" s="51"/>
      <c r="PB80" s="51"/>
      <c r="PC80" s="51"/>
      <c r="PD80" s="51"/>
      <c r="PE80" s="51"/>
      <c r="PF80" s="56"/>
      <c r="PG80" s="55"/>
      <c r="PH80" s="51"/>
      <c r="PI80" s="51"/>
      <c r="PJ80" s="51"/>
      <c r="PK80" s="51"/>
      <c r="PL80" s="51"/>
      <c r="PM80" s="51"/>
      <c r="PN80" s="56"/>
      <c r="PO80" s="92"/>
      <c r="PP80" s="49"/>
      <c r="PQ80" s="56"/>
      <c r="PR80" s="55"/>
      <c r="PS80" s="51"/>
      <c r="PT80" s="51"/>
      <c r="PU80" s="51"/>
      <c r="PV80" s="51"/>
      <c r="PW80" s="51"/>
      <c r="PX80" s="51"/>
      <c r="PY80" s="56"/>
      <c r="PZ80" s="55"/>
      <c r="QA80" s="51"/>
      <c r="QB80" s="51"/>
      <c r="QC80" s="51"/>
      <c r="QD80" s="51"/>
      <c r="QE80" s="51"/>
      <c r="QF80" s="51"/>
      <c r="QG80" s="86"/>
      <c r="QH80" s="55"/>
      <c r="QI80" s="51"/>
      <c r="QJ80" s="51"/>
      <c r="QK80" s="51"/>
      <c r="QL80" s="51"/>
      <c r="QM80" s="51"/>
      <c r="QN80" s="51"/>
      <c r="QO80" s="56"/>
      <c r="QP80" s="55"/>
      <c r="QQ80" s="51"/>
      <c r="QR80" s="51"/>
      <c r="QS80" s="51"/>
      <c r="QT80" s="51"/>
      <c r="QU80" s="51"/>
      <c r="QV80" s="51"/>
      <c r="QW80" s="56"/>
      <c r="QX80" s="92"/>
      <c r="QY80" s="49"/>
      <c r="QZ80" s="56"/>
    </row>
    <row r="81" spans="1:468" s="72" customFormat="1" ht="13" x14ac:dyDescent="0.3">
      <c r="A81" s="164"/>
      <c r="B81" s="65"/>
      <c r="C81" s="66"/>
      <c r="D81" s="66"/>
      <c r="E81" s="66"/>
      <c r="F81" s="66"/>
      <c r="G81" s="67"/>
      <c r="H81" s="67"/>
      <c r="I81" s="66"/>
      <c r="J81" s="66"/>
      <c r="K81" s="68"/>
      <c r="L81" s="66"/>
      <c r="M81" s="78"/>
      <c r="N81" s="79"/>
      <c r="O81" s="69"/>
      <c r="P81" s="69"/>
      <c r="Q81" s="69"/>
      <c r="R81" s="69"/>
      <c r="S81" s="69"/>
      <c r="T81" s="69"/>
      <c r="U81" s="70"/>
      <c r="V81" s="79"/>
      <c r="W81" s="69"/>
      <c r="X81" s="69"/>
      <c r="Y81" s="69"/>
      <c r="Z81" s="69"/>
      <c r="AA81" s="69"/>
      <c r="AB81" s="69"/>
      <c r="AC81" s="97"/>
      <c r="AD81" s="79"/>
      <c r="AE81" s="69"/>
      <c r="AF81" s="69"/>
      <c r="AG81" s="69"/>
      <c r="AH81" s="69"/>
      <c r="AI81" s="69"/>
      <c r="AJ81" s="69"/>
      <c r="AK81" s="70"/>
      <c r="AL81" s="79"/>
      <c r="AM81" s="69"/>
      <c r="AN81" s="69"/>
      <c r="AO81" s="69"/>
      <c r="AP81" s="69"/>
      <c r="AQ81" s="69"/>
      <c r="AR81" s="69"/>
      <c r="AS81" s="70"/>
      <c r="AT81" s="110"/>
      <c r="AU81" s="100"/>
      <c r="AV81" s="70"/>
      <c r="AW81" s="79"/>
      <c r="AX81" s="69"/>
      <c r="AY81" s="69"/>
      <c r="AZ81" s="69"/>
      <c r="BA81" s="69"/>
      <c r="BB81" s="69"/>
      <c r="BC81" s="69"/>
      <c r="BD81" s="70"/>
      <c r="BE81" s="79"/>
      <c r="BF81" s="69"/>
      <c r="BG81" s="69"/>
      <c r="BH81" s="69"/>
      <c r="BI81" s="69"/>
      <c r="BJ81" s="69"/>
      <c r="BK81" s="69"/>
      <c r="BL81" s="97"/>
      <c r="BM81" s="79"/>
      <c r="BN81" s="69"/>
      <c r="BO81" s="69"/>
      <c r="BP81" s="69"/>
      <c r="BQ81" s="69"/>
      <c r="BR81" s="69"/>
      <c r="BS81" s="69"/>
      <c r="BT81" s="70"/>
      <c r="BU81" s="79"/>
      <c r="BV81" s="69"/>
      <c r="BW81" s="69"/>
      <c r="BX81" s="69"/>
      <c r="BY81" s="69"/>
      <c r="BZ81" s="69"/>
      <c r="CA81" s="69"/>
      <c r="CB81" s="70"/>
      <c r="CC81" s="110"/>
      <c r="CD81" s="100"/>
      <c r="CE81" s="70"/>
      <c r="CF81" s="79"/>
      <c r="CG81" s="69"/>
      <c r="CH81" s="69"/>
      <c r="CI81" s="69"/>
      <c r="CJ81" s="69"/>
      <c r="CK81" s="69"/>
      <c r="CL81" s="69"/>
      <c r="CM81" s="70"/>
      <c r="CN81" s="79"/>
      <c r="CO81" s="69"/>
      <c r="CP81" s="69"/>
      <c r="CQ81" s="69"/>
      <c r="CR81" s="69"/>
      <c r="CS81" s="69"/>
      <c r="CT81" s="69"/>
      <c r="CU81" s="97"/>
      <c r="CV81" s="79"/>
      <c r="CW81" s="69"/>
      <c r="CX81" s="69"/>
      <c r="CY81" s="69"/>
      <c r="CZ81" s="69"/>
      <c r="DA81" s="69"/>
      <c r="DB81" s="69"/>
      <c r="DC81" s="70"/>
      <c r="DD81" s="79"/>
      <c r="DE81" s="69"/>
      <c r="DF81" s="69"/>
      <c r="DG81" s="69"/>
      <c r="DH81" s="69"/>
      <c r="DI81" s="69"/>
      <c r="DJ81" s="69"/>
      <c r="DK81" s="70"/>
      <c r="DL81" s="110"/>
      <c r="DM81" s="100"/>
      <c r="DN81" s="70"/>
      <c r="DO81" s="79"/>
      <c r="DP81" s="69"/>
      <c r="DQ81" s="69"/>
      <c r="DR81" s="69"/>
      <c r="DS81" s="69"/>
      <c r="DT81" s="69"/>
      <c r="DU81" s="69"/>
      <c r="DV81" s="70"/>
      <c r="DW81" s="79"/>
      <c r="DX81" s="69"/>
      <c r="DY81" s="69"/>
      <c r="DZ81" s="69"/>
      <c r="EA81" s="69"/>
      <c r="EB81" s="69"/>
      <c r="EC81" s="69"/>
      <c r="ED81" s="97"/>
      <c r="EE81" s="79"/>
      <c r="EF81" s="69"/>
      <c r="EG81" s="69"/>
      <c r="EH81" s="69"/>
      <c r="EI81" s="69"/>
      <c r="EJ81" s="69"/>
      <c r="EK81" s="69"/>
      <c r="EL81" s="70"/>
      <c r="EM81" s="79"/>
      <c r="EN81" s="69"/>
      <c r="EO81" s="69"/>
      <c r="EP81" s="69"/>
      <c r="EQ81" s="69"/>
      <c r="ER81" s="69"/>
      <c r="ES81" s="69"/>
      <c r="ET81" s="70"/>
      <c r="EU81" s="110"/>
      <c r="EV81" s="100"/>
      <c r="EW81" s="70"/>
      <c r="EX81" s="79"/>
      <c r="EY81" s="69"/>
      <c r="EZ81" s="69"/>
      <c r="FA81" s="69"/>
      <c r="FB81" s="69"/>
      <c r="FC81" s="69"/>
      <c r="FD81" s="69"/>
      <c r="FE81" s="70"/>
      <c r="FF81" s="79"/>
      <c r="FG81" s="69"/>
      <c r="FH81" s="69"/>
      <c r="FI81" s="69"/>
      <c r="FJ81" s="69"/>
      <c r="FK81" s="69"/>
      <c r="FL81" s="69"/>
      <c r="FM81" s="97"/>
      <c r="FN81" s="79"/>
      <c r="FO81" s="69"/>
      <c r="FP81" s="69"/>
      <c r="FQ81" s="69"/>
      <c r="FR81" s="69"/>
      <c r="FS81" s="69"/>
      <c r="FT81" s="69"/>
      <c r="FU81" s="70"/>
      <c r="FV81" s="79"/>
      <c r="FW81" s="69"/>
      <c r="FX81" s="69"/>
      <c r="FY81" s="69"/>
      <c r="FZ81" s="69"/>
      <c r="GA81" s="69"/>
      <c r="GB81" s="69"/>
      <c r="GC81" s="70"/>
      <c r="GD81" s="110"/>
      <c r="GE81" s="100"/>
      <c r="GF81" s="70"/>
      <c r="GG81" s="79"/>
      <c r="GH81" s="69"/>
      <c r="GI81" s="69"/>
      <c r="GJ81" s="69"/>
      <c r="GK81" s="69"/>
      <c r="GL81" s="69"/>
      <c r="GM81" s="69"/>
      <c r="GN81" s="70"/>
      <c r="GO81" s="79"/>
      <c r="GP81" s="69"/>
      <c r="GQ81" s="69"/>
      <c r="GR81" s="69"/>
      <c r="GS81" s="69"/>
      <c r="GT81" s="69"/>
      <c r="GU81" s="69"/>
      <c r="GV81" s="97"/>
      <c r="GW81" s="79"/>
      <c r="GX81" s="69"/>
      <c r="GY81" s="69"/>
      <c r="GZ81" s="69"/>
      <c r="HA81" s="69"/>
      <c r="HB81" s="69"/>
      <c r="HC81" s="69"/>
      <c r="HD81" s="70"/>
      <c r="HE81" s="79"/>
      <c r="HF81" s="69"/>
      <c r="HG81" s="69"/>
      <c r="HH81" s="69"/>
      <c r="HI81" s="69"/>
      <c r="HJ81" s="69"/>
      <c r="HK81" s="69"/>
      <c r="HL81" s="70"/>
      <c r="HM81" s="110"/>
      <c r="HN81" s="100"/>
      <c r="HO81" s="70"/>
      <c r="HP81" s="79"/>
      <c r="HQ81" s="69"/>
      <c r="HR81" s="69"/>
      <c r="HS81" s="69"/>
      <c r="HT81" s="69"/>
      <c r="HU81" s="69"/>
      <c r="HV81" s="69"/>
      <c r="HW81" s="70"/>
      <c r="HX81" s="79"/>
      <c r="HY81" s="69"/>
      <c r="HZ81" s="69"/>
      <c r="IA81" s="69"/>
      <c r="IB81" s="69"/>
      <c r="IC81" s="69"/>
      <c r="ID81" s="69"/>
      <c r="IE81" s="97"/>
      <c r="IF81" s="79"/>
      <c r="IG81" s="69"/>
      <c r="IH81" s="69"/>
      <c r="II81" s="69"/>
      <c r="IJ81" s="69"/>
      <c r="IK81" s="69"/>
      <c r="IL81" s="69"/>
      <c r="IM81" s="70"/>
      <c r="IN81" s="79"/>
      <c r="IO81" s="69"/>
      <c r="IP81" s="69"/>
      <c r="IQ81" s="69"/>
      <c r="IR81" s="69"/>
      <c r="IS81" s="69"/>
      <c r="IT81" s="69"/>
      <c r="IU81" s="70"/>
      <c r="IV81" s="110"/>
      <c r="IW81" s="100"/>
      <c r="IX81" s="70"/>
      <c r="IY81" s="79"/>
      <c r="IZ81" s="69"/>
      <c r="JA81" s="69"/>
      <c r="JB81" s="69"/>
      <c r="JC81" s="69"/>
      <c r="JD81" s="69"/>
      <c r="JE81" s="69"/>
      <c r="JF81" s="70"/>
      <c r="JG81" s="79"/>
      <c r="JH81" s="69"/>
      <c r="JI81" s="69"/>
      <c r="JJ81" s="69"/>
      <c r="JK81" s="69"/>
      <c r="JL81" s="69"/>
      <c r="JM81" s="69"/>
      <c r="JN81" s="97"/>
      <c r="JO81" s="79"/>
      <c r="JP81" s="69"/>
      <c r="JQ81" s="69"/>
      <c r="JR81" s="69"/>
      <c r="JS81" s="69"/>
      <c r="JT81" s="69"/>
      <c r="JU81" s="69"/>
      <c r="JV81" s="70"/>
      <c r="JW81" s="79"/>
      <c r="JX81" s="69"/>
      <c r="JY81" s="69"/>
      <c r="JZ81" s="69"/>
      <c r="KA81" s="69"/>
      <c r="KB81" s="69"/>
      <c r="KC81" s="69"/>
      <c r="KD81" s="70"/>
      <c r="KE81" s="110"/>
      <c r="KF81" s="100"/>
      <c r="KG81" s="70"/>
      <c r="KH81" s="79"/>
      <c r="KI81" s="69"/>
      <c r="KJ81" s="69"/>
      <c r="KK81" s="69"/>
      <c r="KL81" s="69"/>
      <c r="KM81" s="69"/>
      <c r="KN81" s="69"/>
      <c r="KO81" s="70"/>
      <c r="KP81" s="79"/>
      <c r="KQ81" s="69"/>
      <c r="KR81" s="69"/>
      <c r="KS81" s="69"/>
      <c r="KT81" s="69"/>
      <c r="KU81" s="69"/>
      <c r="KV81" s="69"/>
      <c r="KW81" s="97"/>
      <c r="KX81" s="79"/>
      <c r="KY81" s="69"/>
      <c r="KZ81" s="69"/>
      <c r="LA81" s="69"/>
      <c r="LB81" s="69"/>
      <c r="LC81" s="69"/>
      <c r="LD81" s="69"/>
      <c r="LE81" s="70"/>
      <c r="LF81" s="79"/>
      <c r="LG81" s="69"/>
      <c r="LH81" s="69"/>
      <c r="LI81" s="69"/>
      <c r="LJ81" s="69"/>
      <c r="LK81" s="69"/>
      <c r="LL81" s="69"/>
      <c r="LM81" s="70"/>
      <c r="LN81" s="110"/>
      <c r="LO81" s="100"/>
      <c r="LP81" s="70"/>
      <c r="LQ81" s="79"/>
      <c r="LR81" s="69"/>
      <c r="LS81" s="69"/>
      <c r="LT81" s="69"/>
      <c r="LU81" s="69"/>
      <c r="LV81" s="69"/>
      <c r="LW81" s="69"/>
      <c r="LX81" s="70"/>
      <c r="LY81" s="79"/>
      <c r="LZ81" s="69"/>
      <c r="MA81" s="69"/>
      <c r="MB81" s="69"/>
      <c r="MC81" s="69"/>
      <c r="MD81" s="69"/>
      <c r="ME81" s="69"/>
      <c r="MF81" s="97"/>
      <c r="MG81" s="79"/>
      <c r="MH81" s="69"/>
      <c r="MI81" s="69"/>
      <c r="MJ81" s="69"/>
      <c r="MK81" s="69"/>
      <c r="ML81" s="69"/>
      <c r="MM81" s="69"/>
      <c r="MN81" s="70"/>
      <c r="MO81" s="79"/>
      <c r="MP81" s="69"/>
      <c r="MQ81" s="69"/>
      <c r="MR81" s="69"/>
      <c r="MS81" s="69"/>
      <c r="MT81" s="69"/>
      <c r="MU81" s="69"/>
      <c r="MV81" s="70"/>
      <c r="MW81" s="110"/>
      <c r="MX81" s="100"/>
      <c r="MY81" s="70"/>
      <c r="MZ81" s="79"/>
      <c r="NA81" s="69"/>
      <c r="NB81" s="69"/>
      <c r="NC81" s="69"/>
      <c r="ND81" s="69"/>
      <c r="NE81" s="69"/>
      <c r="NF81" s="69"/>
      <c r="NG81" s="70"/>
      <c r="NH81" s="79"/>
      <c r="NI81" s="69"/>
      <c r="NJ81" s="69"/>
      <c r="NK81" s="69"/>
      <c r="NL81" s="69"/>
      <c r="NM81" s="69"/>
      <c r="NN81" s="69"/>
      <c r="NO81" s="97"/>
      <c r="NP81" s="79"/>
      <c r="NQ81" s="69"/>
      <c r="NR81" s="69"/>
      <c r="NS81" s="69"/>
      <c r="NT81" s="69"/>
      <c r="NU81" s="69"/>
      <c r="NV81" s="69"/>
      <c r="NW81" s="70"/>
      <c r="NX81" s="79"/>
      <c r="NY81" s="69"/>
      <c r="NZ81" s="69"/>
      <c r="OA81" s="69"/>
      <c r="OB81" s="69"/>
      <c r="OC81" s="69"/>
      <c r="OD81" s="69"/>
      <c r="OE81" s="70"/>
      <c r="OF81" s="110"/>
      <c r="OG81" s="100"/>
      <c r="OH81" s="70"/>
      <c r="OI81" s="79"/>
      <c r="OJ81" s="69"/>
      <c r="OK81" s="69"/>
      <c r="OL81" s="69"/>
      <c r="OM81" s="69"/>
      <c r="ON81" s="69"/>
      <c r="OO81" s="69"/>
      <c r="OP81" s="70"/>
      <c r="OQ81" s="79"/>
      <c r="OR81" s="69"/>
      <c r="OS81" s="69"/>
      <c r="OT81" s="69"/>
      <c r="OU81" s="69"/>
      <c r="OV81" s="69"/>
      <c r="OW81" s="69"/>
      <c r="OX81" s="97"/>
      <c r="OY81" s="79"/>
      <c r="OZ81" s="69"/>
      <c r="PA81" s="69"/>
      <c r="PB81" s="69"/>
      <c r="PC81" s="69"/>
      <c r="PD81" s="69"/>
      <c r="PE81" s="69"/>
      <c r="PF81" s="70"/>
      <c r="PG81" s="79"/>
      <c r="PH81" s="69"/>
      <c r="PI81" s="69"/>
      <c r="PJ81" s="69"/>
      <c r="PK81" s="69"/>
      <c r="PL81" s="69"/>
      <c r="PM81" s="69"/>
      <c r="PN81" s="70"/>
      <c r="PO81" s="110"/>
      <c r="PP81" s="100"/>
      <c r="PQ81" s="70"/>
      <c r="PR81" s="79"/>
      <c r="PS81" s="69"/>
      <c r="PT81" s="69"/>
      <c r="PU81" s="69"/>
      <c r="PV81" s="69"/>
      <c r="PW81" s="69"/>
      <c r="PX81" s="69"/>
      <c r="PY81" s="70"/>
      <c r="PZ81" s="79"/>
      <c r="QA81" s="69"/>
      <c r="QB81" s="69"/>
      <c r="QC81" s="69"/>
      <c r="QD81" s="69"/>
      <c r="QE81" s="69"/>
      <c r="QF81" s="69"/>
      <c r="QG81" s="97"/>
      <c r="QH81" s="79"/>
      <c r="QI81" s="69"/>
      <c r="QJ81" s="69"/>
      <c r="QK81" s="69"/>
      <c r="QL81" s="69"/>
      <c r="QM81" s="69"/>
      <c r="QN81" s="69"/>
      <c r="QO81" s="70"/>
      <c r="QP81" s="79"/>
      <c r="QQ81" s="69"/>
      <c r="QR81" s="69"/>
      <c r="QS81" s="69"/>
      <c r="QT81" s="69"/>
      <c r="QU81" s="69"/>
      <c r="QV81" s="69"/>
      <c r="QW81" s="70"/>
      <c r="QX81" s="110"/>
      <c r="QY81" s="100"/>
      <c r="QZ81" s="70"/>
    </row>
    <row r="82" spans="1:468" ht="13" x14ac:dyDescent="0.3">
      <c r="A82" s="164"/>
      <c r="B82" s="62"/>
      <c r="C82" s="50"/>
      <c r="D82" s="50"/>
      <c r="E82" s="50"/>
      <c r="F82" s="50"/>
      <c r="G82" s="63"/>
      <c r="H82" s="63"/>
      <c r="I82" s="50"/>
      <c r="J82" s="50"/>
      <c r="K82" s="64"/>
      <c r="L82" s="50"/>
      <c r="M82" s="77"/>
      <c r="N82" s="55"/>
      <c r="O82" s="51"/>
      <c r="P82" s="51"/>
      <c r="Q82" s="51"/>
      <c r="R82" s="51"/>
      <c r="S82" s="51"/>
      <c r="T82" s="51"/>
      <c r="U82" s="56"/>
      <c r="V82" s="55"/>
      <c r="W82" s="51"/>
      <c r="X82" s="51"/>
      <c r="Y82" s="51"/>
      <c r="Z82" s="51"/>
      <c r="AA82" s="51"/>
      <c r="AB82" s="51"/>
      <c r="AC82" s="86"/>
      <c r="AD82" s="55"/>
      <c r="AE82" s="51"/>
      <c r="AF82" s="51"/>
      <c r="AG82" s="51"/>
      <c r="AH82" s="51"/>
      <c r="AI82" s="51"/>
      <c r="AJ82" s="51"/>
      <c r="AK82" s="56"/>
      <c r="AL82" s="55"/>
      <c r="AM82" s="51"/>
      <c r="AN82" s="51"/>
      <c r="AO82" s="51"/>
      <c r="AP82" s="51"/>
      <c r="AQ82" s="51"/>
      <c r="AR82" s="51"/>
      <c r="AS82" s="56"/>
      <c r="AT82" s="92"/>
      <c r="AU82" s="49"/>
      <c r="AV82" s="56"/>
      <c r="AW82" s="55"/>
      <c r="AX82" s="51"/>
      <c r="AY82" s="51"/>
      <c r="AZ82" s="51"/>
      <c r="BA82" s="51"/>
      <c r="BB82" s="51"/>
      <c r="BC82" s="51"/>
      <c r="BD82" s="56"/>
      <c r="BE82" s="55"/>
      <c r="BF82" s="51"/>
      <c r="BG82" s="51"/>
      <c r="BH82" s="51"/>
      <c r="BI82" s="51"/>
      <c r="BJ82" s="51"/>
      <c r="BK82" s="51"/>
      <c r="BL82" s="86"/>
      <c r="BM82" s="55"/>
      <c r="BN82" s="51"/>
      <c r="BO82" s="51"/>
      <c r="BP82" s="51"/>
      <c r="BQ82" s="51"/>
      <c r="BR82" s="51"/>
      <c r="BS82" s="51"/>
      <c r="BT82" s="56"/>
      <c r="BU82" s="55"/>
      <c r="BV82" s="51"/>
      <c r="BW82" s="51"/>
      <c r="BX82" s="51"/>
      <c r="BY82" s="51"/>
      <c r="BZ82" s="51"/>
      <c r="CA82" s="51"/>
      <c r="CB82" s="56"/>
      <c r="CC82" s="92"/>
      <c r="CD82" s="49"/>
      <c r="CE82" s="56"/>
      <c r="CF82" s="55"/>
      <c r="CG82" s="51"/>
      <c r="CH82" s="51"/>
      <c r="CI82" s="51"/>
      <c r="CJ82" s="51"/>
      <c r="CK82" s="51"/>
      <c r="CL82" s="51"/>
      <c r="CM82" s="56"/>
      <c r="CN82" s="55"/>
      <c r="CO82" s="51"/>
      <c r="CP82" s="51"/>
      <c r="CQ82" s="51"/>
      <c r="CR82" s="51"/>
      <c r="CS82" s="51"/>
      <c r="CT82" s="51"/>
      <c r="CU82" s="86"/>
      <c r="CV82" s="55"/>
      <c r="CW82" s="51"/>
      <c r="CX82" s="51"/>
      <c r="CY82" s="51"/>
      <c r="CZ82" s="51"/>
      <c r="DA82" s="51"/>
      <c r="DB82" s="51"/>
      <c r="DC82" s="56"/>
      <c r="DD82" s="55"/>
      <c r="DE82" s="51"/>
      <c r="DF82" s="51"/>
      <c r="DG82" s="51"/>
      <c r="DH82" s="51"/>
      <c r="DI82" s="51"/>
      <c r="DJ82" s="51"/>
      <c r="DK82" s="56"/>
      <c r="DL82" s="92"/>
      <c r="DM82" s="49"/>
      <c r="DN82" s="56"/>
      <c r="DO82" s="55"/>
      <c r="DP82" s="51"/>
      <c r="DQ82" s="51"/>
      <c r="DR82" s="51"/>
      <c r="DS82" s="51"/>
      <c r="DT82" s="51"/>
      <c r="DU82" s="51"/>
      <c r="DV82" s="56"/>
      <c r="DW82" s="55"/>
      <c r="DX82" s="51"/>
      <c r="DY82" s="51"/>
      <c r="DZ82" s="51"/>
      <c r="EA82" s="51"/>
      <c r="EB82" s="51"/>
      <c r="EC82" s="51"/>
      <c r="ED82" s="86"/>
      <c r="EE82" s="55"/>
      <c r="EF82" s="51"/>
      <c r="EG82" s="51"/>
      <c r="EH82" s="51"/>
      <c r="EI82" s="51"/>
      <c r="EJ82" s="51"/>
      <c r="EK82" s="51"/>
      <c r="EL82" s="56"/>
      <c r="EM82" s="55"/>
      <c r="EN82" s="51"/>
      <c r="EO82" s="51"/>
      <c r="EP82" s="51"/>
      <c r="EQ82" s="51"/>
      <c r="ER82" s="51"/>
      <c r="ES82" s="51"/>
      <c r="ET82" s="56"/>
      <c r="EU82" s="92"/>
      <c r="EV82" s="49"/>
      <c r="EW82" s="56"/>
      <c r="EX82" s="55"/>
      <c r="EY82" s="51"/>
      <c r="EZ82" s="51"/>
      <c r="FA82" s="51"/>
      <c r="FB82" s="51"/>
      <c r="FC82" s="51"/>
      <c r="FD82" s="51"/>
      <c r="FE82" s="56"/>
      <c r="FF82" s="55"/>
      <c r="FG82" s="51"/>
      <c r="FH82" s="51"/>
      <c r="FI82" s="51"/>
      <c r="FJ82" s="51"/>
      <c r="FK82" s="51"/>
      <c r="FL82" s="51"/>
      <c r="FM82" s="86"/>
      <c r="FN82" s="55"/>
      <c r="FO82" s="51"/>
      <c r="FP82" s="51"/>
      <c r="FQ82" s="51"/>
      <c r="FR82" s="51"/>
      <c r="FS82" s="51"/>
      <c r="FT82" s="51"/>
      <c r="FU82" s="56"/>
      <c r="FV82" s="55"/>
      <c r="FW82" s="51"/>
      <c r="FX82" s="51"/>
      <c r="FY82" s="51"/>
      <c r="FZ82" s="51"/>
      <c r="GA82" s="51"/>
      <c r="GB82" s="51"/>
      <c r="GC82" s="56"/>
      <c r="GD82" s="92"/>
      <c r="GE82" s="49"/>
      <c r="GF82" s="56"/>
      <c r="GG82" s="55"/>
      <c r="GH82" s="51"/>
      <c r="GI82" s="51"/>
      <c r="GJ82" s="51"/>
      <c r="GK82" s="51"/>
      <c r="GL82" s="51"/>
      <c r="GM82" s="51"/>
      <c r="GN82" s="56"/>
      <c r="GO82" s="55"/>
      <c r="GP82" s="51"/>
      <c r="GQ82" s="51"/>
      <c r="GR82" s="51"/>
      <c r="GS82" s="51"/>
      <c r="GT82" s="51"/>
      <c r="GU82" s="51"/>
      <c r="GV82" s="86"/>
      <c r="GW82" s="55"/>
      <c r="GX82" s="51"/>
      <c r="GY82" s="51"/>
      <c r="GZ82" s="51"/>
      <c r="HA82" s="51"/>
      <c r="HB82" s="51"/>
      <c r="HC82" s="51"/>
      <c r="HD82" s="56"/>
      <c r="HE82" s="55"/>
      <c r="HF82" s="51"/>
      <c r="HG82" s="51"/>
      <c r="HH82" s="51"/>
      <c r="HI82" s="51"/>
      <c r="HJ82" s="51"/>
      <c r="HK82" s="51"/>
      <c r="HL82" s="56"/>
      <c r="HM82" s="92"/>
      <c r="HN82" s="49"/>
      <c r="HO82" s="56"/>
      <c r="HP82" s="55"/>
      <c r="HQ82" s="51"/>
      <c r="HR82" s="51"/>
      <c r="HS82" s="51"/>
      <c r="HT82" s="51"/>
      <c r="HU82" s="51"/>
      <c r="HV82" s="51"/>
      <c r="HW82" s="56"/>
      <c r="HX82" s="55"/>
      <c r="HY82" s="51"/>
      <c r="HZ82" s="51"/>
      <c r="IA82" s="51"/>
      <c r="IB82" s="51"/>
      <c r="IC82" s="51"/>
      <c r="ID82" s="51"/>
      <c r="IE82" s="86"/>
      <c r="IF82" s="55"/>
      <c r="IG82" s="51"/>
      <c r="IH82" s="51"/>
      <c r="II82" s="51"/>
      <c r="IJ82" s="51"/>
      <c r="IK82" s="51"/>
      <c r="IL82" s="51"/>
      <c r="IM82" s="56"/>
      <c r="IN82" s="55"/>
      <c r="IO82" s="51"/>
      <c r="IP82" s="51"/>
      <c r="IQ82" s="51"/>
      <c r="IR82" s="51"/>
      <c r="IS82" s="51"/>
      <c r="IT82" s="51"/>
      <c r="IU82" s="56"/>
      <c r="IV82" s="92"/>
      <c r="IW82" s="49"/>
      <c r="IX82" s="56"/>
      <c r="IY82" s="55"/>
      <c r="IZ82" s="51"/>
      <c r="JA82" s="51"/>
      <c r="JB82" s="51"/>
      <c r="JC82" s="51"/>
      <c r="JD82" s="51"/>
      <c r="JE82" s="51"/>
      <c r="JF82" s="56"/>
      <c r="JG82" s="55"/>
      <c r="JH82" s="51"/>
      <c r="JI82" s="51"/>
      <c r="JJ82" s="51"/>
      <c r="JK82" s="51"/>
      <c r="JL82" s="51"/>
      <c r="JM82" s="51"/>
      <c r="JN82" s="86"/>
      <c r="JO82" s="55"/>
      <c r="JP82" s="51"/>
      <c r="JQ82" s="51"/>
      <c r="JR82" s="51"/>
      <c r="JS82" s="51"/>
      <c r="JT82" s="51"/>
      <c r="JU82" s="51"/>
      <c r="JV82" s="56"/>
      <c r="JW82" s="55"/>
      <c r="JX82" s="51"/>
      <c r="JY82" s="51"/>
      <c r="JZ82" s="51"/>
      <c r="KA82" s="51"/>
      <c r="KB82" s="51"/>
      <c r="KC82" s="51"/>
      <c r="KD82" s="56"/>
      <c r="KE82" s="92"/>
      <c r="KF82" s="49"/>
      <c r="KG82" s="56"/>
      <c r="KH82" s="55"/>
      <c r="KI82" s="51"/>
      <c r="KJ82" s="51"/>
      <c r="KK82" s="51"/>
      <c r="KL82" s="51"/>
      <c r="KM82" s="51"/>
      <c r="KN82" s="51"/>
      <c r="KO82" s="56"/>
      <c r="KP82" s="55"/>
      <c r="KQ82" s="51"/>
      <c r="KR82" s="51"/>
      <c r="KS82" s="51"/>
      <c r="KT82" s="51"/>
      <c r="KU82" s="51"/>
      <c r="KV82" s="51"/>
      <c r="KW82" s="86"/>
      <c r="KX82" s="55"/>
      <c r="KY82" s="51"/>
      <c r="KZ82" s="51"/>
      <c r="LA82" s="51"/>
      <c r="LB82" s="51"/>
      <c r="LC82" s="51"/>
      <c r="LD82" s="51"/>
      <c r="LE82" s="56"/>
      <c r="LF82" s="55"/>
      <c r="LG82" s="51"/>
      <c r="LH82" s="51"/>
      <c r="LI82" s="51"/>
      <c r="LJ82" s="51"/>
      <c r="LK82" s="51"/>
      <c r="LL82" s="51"/>
      <c r="LM82" s="56"/>
      <c r="LN82" s="92"/>
      <c r="LO82" s="49"/>
      <c r="LP82" s="56"/>
      <c r="LQ82" s="55"/>
      <c r="LR82" s="51"/>
      <c r="LS82" s="51"/>
      <c r="LT82" s="51"/>
      <c r="LU82" s="51"/>
      <c r="LV82" s="51"/>
      <c r="LW82" s="51"/>
      <c r="LX82" s="56"/>
      <c r="LY82" s="55"/>
      <c r="LZ82" s="51"/>
      <c r="MA82" s="51"/>
      <c r="MB82" s="51"/>
      <c r="MC82" s="51"/>
      <c r="MD82" s="51"/>
      <c r="ME82" s="51"/>
      <c r="MF82" s="86"/>
      <c r="MG82" s="55"/>
      <c r="MH82" s="51"/>
      <c r="MI82" s="51"/>
      <c r="MJ82" s="51"/>
      <c r="MK82" s="51"/>
      <c r="ML82" s="51"/>
      <c r="MM82" s="51"/>
      <c r="MN82" s="56"/>
      <c r="MO82" s="55"/>
      <c r="MP82" s="51"/>
      <c r="MQ82" s="51"/>
      <c r="MR82" s="51"/>
      <c r="MS82" s="51"/>
      <c r="MT82" s="51"/>
      <c r="MU82" s="51"/>
      <c r="MV82" s="56"/>
      <c r="MW82" s="92"/>
      <c r="MX82" s="49"/>
      <c r="MY82" s="56"/>
      <c r="MZ82" s="55"/>
      <c r="NA82" s="51"/>
      <c r="NB82" s="51"/>
      <c r="NC82" s="51"/>
      <c r="ND82" s="51"/>
      <c r="NE82" s="51"/>
      <c r="NF82" s="51"/>
      <c r="NG82" s="56"/>
      <c r="NH82" s="55"/>
      <c r="NI82" s="51"/>
      <c r="NJ82" s="51"/>
      <c r="NK82" s="51"/>
      <c r="NL82" s="51"/>
      <c r="NM82" s="51"/>
      <c r="NN82" s="51"/>
      <c r="NO82" s="86"/>
      <c r="NP82" s="55"/>
      <c r="NQ82" s="51"/>
      <c r="NR82" s="51"/>
      <c r="NS82" s="51"/>
      <c r="NT82" s="51"/>
      <c r="NU82" s="51"/>
      <c r="NV82" s="51"/>
      <c r="NW82" s="56"/>
      <c r="NX82" s="55"/>
      <c r="NY82" s="51"/>
      <c r="NZ82" s="51"/>
      <c r="OA82" s="51"/>
      <c r="OB82" s="51"/>
      <c r="OC82" s="51"/>
      <c r="OD82" s="51"/>
      <c r="OE82" s="56"/>
      <c r="OF82" s="92"/>
      <c r="OG82" s="49"/>
      <c r="OH82" s="56"/>
      <c r="OI82" s="55"/>
      <c r="OJ82" s="51"/>
      <c r="OK82" s="51"/>
      <c r="OL82" s="51"/>
      <c r="OM82" s="51"/>
      <c r="ON82" s="51"/>
      <c r="OO82" s="51"/>
      <c r="OP82" s="56"/>
      <c r="OQ82" s="55"/>
      <c r="OR82" s="51"/>
      <c r="OS82" s="51"/>
      <c r="OT82" s="51"/>
      <c r="OU82" s="51"/>
      <c r="OV82" s="51"/>
      <c r="OW82" s="51"/>
      <c r="OX82" s="86"/>
      <c r="OY82" s="55"/>
      <c r="OZ82" s="51"/>
      <c r="PA82" s="51"/>
      <c r="PB82" s="51"/>
      <c r="PC82" s="51"/>
      <c r="PD82" s="51"/>
      <c r="PE82" s="51"/>
      <c r="PF82" s="56"/>
      <c r="PG82" s="55"/>
      <c r="PH82" s="51"/>
      <c r="PI82" s="51"/>
      <c r="PJ82" s="51"/>
      <c r="PK82" s="51"/>
      <c r="PL82" s="51"/>
      <c r="PM82" s="51"/>
      <c r="PN82" s="56"/>
      <c r="PO82" s="92"/>
      <c r="PP82" s="49"/>
      <c r="PQ82" s="56"/>
      <c r="PR82" s="55"/>
      <c r="PS82" s="51"/>
      <c r="PT82" s="51"/>
      <c r="PU82" s="51"/>
      <c r="PV82" s="51"/>
      <c r="PW82" s="51"/>
      <c r="PX82" s="51"/>
      <c r="PY82" s="56"/>
      <c r="PZ82" s="55"/>
      <c r="QA82" s="51"/>
      <c r="QB82" s="51"/>
      <c r="QC82" s="51"/>
      <c r="QD82" s="51"/>
      <c r="QE82" s="51"/>
      <c r="QF82" s="51"/>
      <c r="QG82" s="86"/>
      <c r="QH82" s="55"/>
      <c r="QI82" s="51"/>
      <c r="QJ82" s="51"/>
      <c r="QK82" s="51"/>
      <c r="QL82" s="51"/>
      <c r="QM82" s="51"/>
      <c r="QN82" s="51"/>
      <c r="QO82" s="56"/>
      <c r="QP82" s="55"/>
      <c r="QQ82" s="51"/>
      <c r="QR82" s="51"/>
      <c r="QS82" s="51"/>
      <c r="QT82" s="51"/>
      <c r="QU82" s="51"/>
      <c r="QV82" s="51"/>
      <c r="QW82" s="56"/>
      <c r="QX82" s="92"/>
      <c r="QY82" s="49"/>
      <c r="QZ82" s="56"/>
    </row>
    <row r="83" spans="1:468" s="72" customFormat="1" ht="13" x14ac:dyDescent="0.3">
      <c r="A83" s="164"/>
      <c r="B83" s="65"/>
      <c r="C83" s="66"/>
      <c r="D83" s="66"/>
      <c r="E83" s="66"/>
      <c r="F83" s="66"/>
      <c r="G83" s="67"/>
      <c r="H83" s="67"/>
      <c r="I83" s="66"/>
      <c r="J83" s="66"/>
      <c r="K83" s="68"/>
      <c r="L83" s="66"/>
      <c r="M83" s="78"/>
      <c r="N83" s="79"/>
      <c r="O83" s="69"/>
      <c r="P83" s="69"/>
      <c r="Q83" s="69"/>
      <c r="R83" s="69"/>
      <c r="S83" s="69"/>
      <c r="T83" s="69"/>
      <c r="U83" s="70"/>
      <c r="V83" s="79"/>
      <c r="W83" s="69"/>
      <c r="X83" s="69"/>
      <c r="Y83" s="69"/>
      <c r="Z83" s="69"/>
      <c r="AA83" s="69"/>
      <c r="AB83" s="69"/>
      <c r="AC83" s="97"/>
      <c r="AD83" s="79"/>
      <c r="AE83" s="69"/>
      <c r="AF83" s="69"/>
      <c r="AG83" s="69"/>
      <c r="AH83" s="69"/>
      <c r="AI83" s="69"/>
      <c r="AJ83" s="69"/>
      <c r="AK83" s="70"/>
      <c r="AL83" s="79"/>
      <c r="AM83" s="69"/>
      <c r="AN83" s="69"/>
      <c r="AO83" s="69"/>
      <c r="AP83" s="69"/>
      <c r="AQ83" s="69"/>
      <c r="AR83" s="69"/>
      <c r="AS83" s="70"/>
      <c r="AT83" s="110"/>
      <c r="AU83" s="100"/>
      <c r="AV83" s="70"/>
      <c r="AW83" s="79"/>
      <c r="AX83" s="69"/>
      <c r="AY83" s="69"/>
      <c r="AZ83" s="69"/>
      <c r="BA83" s="69"/>
      <c r="BB83" s="69"/>
      <c r="BC83" s="69"/>
      <c r="BD83" s="70"/>
      <c r="BE83" s="79"/>
      <c r="BF83" s="69"/>
      <c r="BG83" s="69"/>
      <c r="BH83" s="69"/>
      <c r="BI83" s="69"/>
      <c r="BJ83" s="69"/>
      <c r="BK83" s="69"/>
      <c r="BL83" s="97"/>
      <c r="BM83" s="79"/>
      <c r="BN83" s="69"/>
      <c r="BO83" s="69"/>
      <c r="BP83" s="69"/>
      <c r="BQ83" s="69"/>
      <c r="BR83" s="69"/>
      <c r="BS83" s="69"/>
      <c r="BT83" s="70"/>
      <c r="BU83" s="79"/>
      <c r="BV83" s="69"/>
      <c r="BW83" s="69"/>
      <c r="BX83" s="69"/>
      <c r="BY83" s="69"/>
      <c r="BZ83" s="69"/>
      <c r="CA83" s="69"/>
      <c r="CB83" s="70"/>
      <c r="CC83" s="110"/>
      <c r="CD83" s="100"/>
      <c r="CE83" s="70"/>
      <c r="CF83" s="79"/>
      <c r="CG83" s="69"/>
      <c r="CH83" s="69"/>
      <c r="CI83" s="69"/>
      <c r="CJ83" s="69"/>
      <c r="CK83" s="69"/>
      <c r="CL83" s="69"/>
      <c r="CM83" s="70"/>
      <c r="CN83" s="79"/>
      <c r="CO83" s="69"/>
      <c r="CP83" s="69"/>
      <c r="CQ83" s="69"/>
      <c r="CR83" s="69"/>
      <c r="CS83" s="69"/>
      <c r="CT83" s="69"/>
      <c r="CU83" s="97"/>
      <c r="CV83" s="79"/>
      <c r="CW83" s="69"/>
      <c r="CX83" s="69"/>
      <c r="CY83" s="69"/>
      <c r="CZ83" s="69"/>
      <c r="DA83" s="69"/>
      <c r="DB83" s="69"/>
      <c r="DC83" s="70"/>
      <c r="DD83" s="79"/>
      <c r="DE83" s="69"/>
      <c r="DF83" s="69"/>
      <c r="DG83" s="69"/>
      <c r="DH83" s="69"/>
      <c r="DI83" s="69"/>
      <c r="DJ83" s="69"/>
      <c r="DK83" s="70"/>
      <c r="DL83" s="110"/>
      <c r="DM83" s="100"/>
      <c r="DN83" s="70"/>
      <c r="DO83" s="79"/>
      <c r="DP83" s="69"/>
      <c r="DQ83" s="69"/>
      <c r="DR83" s="69"/>
      <c r="DS83" s="69"/>
      <c r="DT83" s="69"/>
      <c r="DU83" s="69"/>
      <c r="DV83" s="70"/>
      <c r="DW83" s="79"/>
      <c r="DX83" s="69"/>
      <c r="DY83" s="69"/>
      <c r="DZ83" s="69"/>
      <c r="EA83" s="69"/>
      <c r="EB83" s="69"/>
      <c r="EC83" s="69"/>
      <c r="ED83" s="97"/>
      <c r="EE83" s="79"/>
      <c r="EF83" s="69"/>
      <c r="EG83" s="69"/>
      <c r="EH83" s="69"/>
      <c r="EI83" s="69"/>
      <c r="EJ83" s="69"/>
      <c r="EK83" s="69"/>
      <c r="EL83" s="70"/>
      <c r="EM83" s="79"/>
      <c r="EN83" s="69"/>
      <c r="EO83" s="69"/>
      <c r="EP83" s="69"/>
      <c r="EQ83" s="69"/>
      <c r="ER83" s="69"/>
      <c r="ES83" s="69"/>
      <c r="ET83" s="70"/>
      <c r="EU83" s="110"/>
      <c r="EV83" s="100"/>
      <c r="EW83" s="70"/>
      <c r="EX83" s="79"/>
      <c r="EY83" s="69"/>
      <c r="EZ83" s="69"/>
      <c r="FA83" s="69"/>
      <c r="FB83" s="69"/>
      <c r="FC83" s="69"/>
      <c r="FD83" s="69"/>
      <c r="FE83" s="70"/>
      <c r="FF83" s="79"/>
      <c r="FG83" s="69"/>
      <c r="FH83" s="69"/>
      <c r="FI83" s="69"/>
      <c r="FJ83" s="69"/>
      <c r="FK83" s="69"/>
      <c r="FL83" s="69"/>
      <c r="FM83" s="97"/>
      <c r="FN83" s="79"/>
      <c r="FO83" s="69"/>
      <c r="FP83" s="69"/>
      <c r="FQ83" s="69"/>
      <c r="FR83" s="69"/>
      <c r="FS83" s="69"/>
      <c r="FT83" s="69"/>
      <c r="FU83" s="70"/>
      <c r="FV83" s="79"/>
      <c r="FW83" s="69"/>
      <c r="FX83" s="69"/>
      <c r="FY83" s="69"/>
      <c r="FZ83" s="69"/>
      <c r="GA83" s="69"/>
      <c r="GB83" s="69"/>
      <c r="GC83" s="70"/>
      <c r="GD83" s="110"/>
      <c r="GE83" s="100"/>
      <c r="GF83" s="70"/>
      <c r="GG83" s="79"/>
      <c r="GH83" s="69"/>
      <c r="GI83" s="69"/>
      <c r="GJ83" s="69"/>
      <c r="GK83" s="69"/>
      <c r="GL83" s="69"/>
      <c r="GM83" s="69"/>
      <c r="GN83" s="70"/>
      <c r="GO83" s="79"/>
      <c r="GP83" s="69"/>
      <c r="GQ83" s="69"/>
      <c r="GR83" s="69"/>
      <c r="GS83" s="69"/>
      <c r="GT83" s="69"/>
      <c r="GU83" s="69"/>
      <c r="GV83" s="97"/>
      <c r="GW83" s="79"/>
      <c r="GX83" s="69"/>
      <c r="GY83" s="69"/>
      <c r="GZ83" s="69"/>
      <c r="HA83" s="69"/>
      <c r="HB83" s="69"/>
      <c r="HC83" s="69"/>
      <c r="HD83" s="70"/>
      <c r="HE83" s="79"/>
      <c r="HF83" s="69"/>
      <c r="HG83" s="69"/>
      <c r="HH83" s="69"/>
      <c r="HI83" s="69"/>
      <c r="HJ83" s="69"/>
      <c r="HK83" s="69"/>
      <c r="HL83" s="70"/>
      <c r="HM83" s="110"/>
      <c r="HN83" s="100"/>
      <c r="HO83" s="70"/>
      <c r="HP83" s="79"/>
      <c r="HQ83" s="69"/>
      <c r="HR83" s="69"/>
      <c r="HS83" s="69"/>
      <c r="HT83" s="69"/>
      <c r="HU83" s="69"/>
      <c r="HV83" s="69"/>
      <c r="HW83" s="70"/>
      <c r="HX83" s="79"/>
      <c r="HY83" s="69"/>
      <c r="HZ83" s="69"/>
      <c r="IA83" s="69"/>
      <c r="IB83" s="69"/>
      <c r="IC83" s="69"/>
      <c r="ID83" s="69"/>
      <c r="IE83" s="97"/>
      <c r="IF83" s="79"/>
      <c r="IG83" s="69"/>
      <c r="IH83" s="69"/>
      <c r="II83" s="69"/>
      <c r="IJ83" s="69"/>
      <c r="IK83" s="69"/>
      <c r="IL83" s="69"/>
      <c r="IM83" s="70"/>
      <c r="IN83" s="79"/>
      <c r="IO83" s="69"/>
      <c r="IP83" s="69"/>
      <c r="IQ83" s="69"/>
      <c r="IR83" s="69"/>
      <c r="IS83" s="69"/>
      <c r="IT83" s="69"/>
      <c r="IU83" s="70"/>
      <c r="IV83" s="110"/>
      <c r="IW83" s="100"/>
      <c r="IX83" s="70"/>
      <c r="IY83" s="79"/>
      <c r="IZ83" s="69"/>
      <c r="JA83" s="69"/>
      <c r="JB83" s="69"/>
      <c r="JC83" s="69"/>
      <c r="JD83" s="69"/>
      <c r="JE83" s="69"/>
      <c r="JF83" s="70"/>
      <c r="JG83" s="79"/>
      <c r="JH83" s="69"/>
      <c r="JI83" s="69"/>
      <c r="JJ83" s="69"/>
      <c r="JK83" s="69"/>
      <c r="JL83" s="69"/>
      <c r="JM83" s="69"/>
      <c r="JN83" s="97"/>
      <c r="JO83" s="79"/>
      <c r="JP83" s="69"/>
      <c r="JQ83" s="69"/>
      <c r="JR83" s="69"/>
      <c r="JS83" s="69"/>
      <c r="JT83" s="69"/>
      <c r="JU83" s="69"/>
      <c r="JV83" s="70"/>
      <c r="JW83" s="79"/>
      <c r="JX83" s="69"/>
      <c r="JY83" s="69"/>
      <c r="JZ83" s="69"/>
      <c r="KA83" s="69"/>
      <c r="KB83" s="69"/>
      <c r="KC83" s="69"/>
      <c r="KD83" s="70"/>
      <c r="KE83" s="110"/>
      <c r="KF83" s="100"/>
      <c r="KG83" s="70"/>
      <c r="KH83" s="79"/>
      <c r="KI83" s="69"/>
      <c r="KJ83" s="69"/>
      <c r="KK83" s="69"/>
      <c r="KL83" s="69"/>
      <c r="KM83" s="69"/>
      <c r="KN83" s="69"/>
      <c r="KO83" s="70"/>
      <c r="KP83" s="79"/>
      <c r="KQ83" s="69"/>
      <c r="KR83" s="69"/>
      <c r="KS83" s="69"/>
      <c r="KT83" s="69"/>
      <c r="KU83" s="69"/>
      <c r="KV83" s="69"/>
      <c r="KW83" s="97"/>
      <c r="KX83" s="79"/>
      <c r="KY83" s="69"/>
      <c r="KZ83" s="69"/>
      <c r="LA83" s="69"/>
      <c r="LB83" s="69"/>
      <c r="LC83" s="69"/>
      <c r="LD83" s="69"/>
      <c r="LE83" s="70"/>
      <c r="LF83" s="79"/>
      <c r="LG83" s="69"/>
      <c r="LH83" s="69"/>
      <c r="LI83" s="69"/>
      <c r="LJ83" s="69"/>
      <c r="LK83" s="69"/>
      <c r="LL83" s="69"/>
      <c r="LM83" s="70"/>
      <c r="LN83" s="110"/>
      <c r="LO83" s="100"/>
      <c r="LP83" s="70"/>
      <c r="LQ83" s="79"/>
      <c r="LR83" s="69"/>
      <c r="LS83" s="69"/>
      <c r="LT83" s="69"/>
      <c r="LU83" s="69"/>
      <c r="LV83" s="69"/>
      <c r="LW83" s="69"/>
      <c r="LX83" s="70"/>
      <c r="LY83" s="79"/>
      <c r="LZ83" s="69"/>
      <c r="MA83" s="69"/>
      <c r="MB83" s="69"/>
      <c r="MC83" s="69"/>
      <c r="MD83" s="69"/>
      <c r="ME83" s="69"/>
      <c r="MF83" s="97"/>
      <c r="MG83" s="79"/>
      <c r="MH83" s="69"/>
      <c r="MI83" s="69"/>
      <c r="MJ83" s="69"/>
      <c r="MK83" s="69"/>
      <c r="ML83" s="69"/>
      <c r="MM83" s="69"/>
      <c r="MN83" s="70"/>
      <c r="MO83" s="79"/>
      <c r="MP83" s="69"/>
      <c r="MQ83" s="69"/>
      <c r="MR83" s="69"/>
      <c r="MS83" s="69"/>
      <c r="MT83" s="69"/>
      <c r="MU83" s="69"/>
      <c r="MV83" s="70"/>
      <c r="MW83" s="110"/>
      <c r="MX83" s="100"/>
      <c r="MY83" s="70"/>
      <c r="MZ83" s="79"/>
      <c r="NA83" s="69"/>
      <c r="NB83" s="69"/>
      <c r="NC83" s="69"/>
      <c r="ND83" s="69"/>
      <c r="NE83" s="69"/>
      <c r="NF83" s="69"/>
      <c r="NG83" s="70"/>
      <c r="NH83" s="79"/>
      <c r="NI83" s="69"/>
      <c r="NJ83" s="69"/>
      <c r="NK83" s="69"/>
      <c r="NL83" s="69"/>
      <c r="NM83" s="69"/>
      <c r="NN83" s="69"/>
      <c r="NO83" s="97"/>
      <c r="NP83" s="79"/>
      <c r="NQ83" s="69"/>
      <c r="NR83" s="69"/>
      <c r="NS83" s="69"/>
      <c r="NT83" s="69"/>
      <c r="NU83" s="69"/>
      <c r="NV83" s="69"/>
      <c r="NW83" s="70"/>
      <c r="NX83" s="79"/>
      <c r="NY83" s="69"/>
      <c r="NZ83" s="69"/>
      <c r="OA83" s="69"/>
      <c r="OB83" s="69"/>
      <c r="OC83" s="69"/>
      <c r="OD83" s="69"/>
      <c r="OE83" s="70"/>
      <c r="OF83" s="110"/>
      <c r="OG83" s="100"/>
      <c r="OH83" s="70"/>
      <c r="OI83" s="79"/>
      <c r="OJ83" s="69"/>
      <c r="OK83" s="69"/>
      <c r="OL83" s="69"/>
      <c r="OM83" s="69"/>
      <c r="ON83" s="69"/>
      <c r="OO83" s="69"/>
      <c r="OP83" s="70"/>
      <c r="OQ83" s="79"/>
      <c r="OR83" s="69"/>
      <c r="OS83" s="69"/>
      <c r="OT83" s="69"/>
      <c r="OU83" s="69"/>
      <c r="OV83" s="69"/>
      <c r="OW83" s="69"/>
      <c r="OX83" s="97"/>
      <c r="OY83" s="79"/>
      <c r="OZ83" s="69"/>
      <c r="PA83" s="69"/>
      <c r="PB83" s="69"/>
      <c r="PC83" s="69"/>
      <c r="PD83" s="69"/>
      <c r="PE83" s="69"/>
      <c r="PF83" s="70"/>
      <c r="PG83" s="79"/>
      <c r="PH83" s="69"/>
      <c r="PI83" s="69"/>
      <c r="PJ83" s="69"/>
      <c r="PK83" s="69"/>
      <c r="PL83" s="69"/>
      <c r="PM83" s="69"/>
      <c r="PN83" s="70"/>
      <c r="PO83" s="110"/>
      <c r="PP83" s="100"/>
      <c r="PQ83" s="70"/>
      <c r="PR83" s="79"/>
      <c r="PS83" s="69"/>
      <c r="PT83" s="69"/>
      <c r="PU83" s="69"/>
      <c r="PV83" s="69"/>
      <c r="PW83" s="69"/>
      <c r="PX83" s="69"/>
      <c r="PY83" s="70"/>
      <c r="PZ83" s="79"/>
      <c r="QA83" s="69"/>
      <c r="QB83" s="69"/>
      <c r="QC83" s="69"/>
      <c r="QD83" s="69"/>
      <c r="QE83" s="69"/>
      <c r="QF83" s="69"/>
      <c r="QG83" s="97"/>
      <c r="QH83" s="79"/>
      <c r="QI83" s="69"/>
      <c r="QJ83" s="69"/>
      <c r="QK83" s="69"/>
      <c r="QL83" s="69"/>
      <c r="QM83" s="69"/>
      <c r="QN83" s="69"/>
      <c r="QO83" s="70"/>
      <c r="QP83" s="79"/>
      <c r="QQ83" s="69"/>
      <c r="QR83" s="69"/>
      <c r="QS83" s="69"/>
      <c r="QT83" s="69"/>
      <c r="QU83" s="69"/>
      <c r="QV83" s="69"/>
      <c r="QW83" s="70"/>
      <c r="QX83" s="110"/>
      <c r="QY83" s="100"/>
      <c r="QZ83" s="70"/>
    </row>
    <row r="84" spans="1:468" ht="13" x14ac:dyDescent="0.3">
      <c r="A84" s="164"/>
      <c r="B84" s="62"/>
      <c r="C84" s="50"/>
      <c r="D84" s="50"/>
      <c r="E84" s="50"/>
      <c r="F84" s="50"/>
      <c r="G84" s="63"/>
      <c r="H84" s="63"/>
      <c r="I84" s="50"/>
      <c r="J84" s="50"/>
      <c r="K84" s="64"/>
      <c r="L84" s="50"/>
      <c r="M84" s="77"/>
      <c r="N84" s="55"/>
      <c r="O84" s="51"/>
      <c r="P84" s="51"/>
      <c r="Q84" s="51"/>
      <c r="R84" s="51"/>
      <c r="S84" s="51"/>
      <c r="T84" s="51"/>
      <c r="U84" s="56"/>
      <c r="V84" s="55"/>
      <c r="W84" s="51"/>
      <c r="X84" s="51"/>
      <c r="Y84" s="51"/>
      <c r="Z84" s="51"/>
      <c r="AA84" s="51"/>
      <c r="AB84" s="51"/>
      <c r="AC84" s="86"/>
      <c r="AD84" s="55"/>
      <c r="AE84" s="51"/>
      <c r="AF84" s="51"/>
      <c r="AG84" s="51"/>
      <c r="AH84" s="51"/>
      <c r="AI84" s="51"/>
      <c r="AJ84" s="51"/>
      <c r="AK84" s="56"/>
      <c r="AL84" s="55"/>
      <c r="AM84" s="51"/>
      <c r="AN84" s="51"/>
      <c r="AO84" s="51"/>
      <c r="AP84" s="51"/>
      <c r="AQ84" s="51"/>
      <c r="AR84" s="51"/>
      <c r="AS84" s="56"/>
      <c r="AT84" s="92"/>
      <c r="AU84" s="49"/>
      <c r="AV84" s="56"/>
      <c r="AW84" s="55"/>
      <c r="AX84" s="51"/>
      <c r="AY84" s="51"/>
      <c r="AZ84" s="51"/>
      <c r="BA84" s="51"/>
      <c r="BB84" s="51"/>
      <c r="BC84" s="51"/>
      <c r="BD84" s="56"/>
      <c r="BE84" s="55"/>
      <c r="BF84" s="51"/>
      <c r="BG84" s="51"/>
      <c r="BH84" s="51"/>
      <c r="BI84" s="51"/>
      <c r="BJ84" s="51"/>
      <c r="BK84" s="51"/>
      <c r="BL84" s="86"/>
      <c r="BM84" s="55"/>
      <c r="BN84" s="51"/>
      <c r="BO84" s="51"/>
      <c r="BP84" s="51"/>
      <c r="BQ84" s="51"/>
      <c r="BR84" s="51"/>
      <c r="BS84" s="51"/>
      <c r="BT84" s="56"/>
      <c r="BU84" s="55"/>
      <c r="BV84" s="51"/>
      <c r="BW84" s="51"/>
      <c r="BX84" s="51"/>
      <c r="BY84" s="51"/>
      <c r="BZ84" s="51"/>
      <c r="CA84" s="51"/>
      <c r="CB84" s="56"/>
      <c r="CC84" s="92"/>
      <c r="CD84" s="49"/>
      <c r="CE84" s="56"/>
      <c r="CF84" s="55"/>
      <c r="CG84" s="51"/>
      <c r="CH84" s="51"/>
      <c r="CI84" s="51"/>
      <c r="CJ84" s="51"/>
      <c r="CK84" s="51"/>
      <c r="CL84" s="51"/>
      <c r="CM84" s="56"/>
      <c r="CN84" s="55"/>
      <c r="CO84" s="51"/>
      <c r="CP84" s="51"/>
      <c r="CQ84" s="51"/>
      <c r="CR84" s="51"/>
      <c r="CS84" s="51"/>
      <c r="CT84" s="51"/>
      <c r="CU84" s="86"/>
      <c r="CV84" s="55"/>
      <c r="CW84" s="51"/>
      <c r="CX84" s="51"/>
      <c r="CY84" s="51"/>
      <c r="CZ84" s="51"/>
      <c r="DA84" s="51"/>
      <c r="DB84" s="51"/>
      <c r="DC84" s="56"/>
      <c r="DD84" s="55"/>
      <c r="DE84" s="51"/>
      <c r="DF84" s="51"/>
      <c r="DG84" s="51"/>
      <c r="DH84" s="51"/>
      <c r="DI84" s="51"/>
      <c r="DJ84" s="51"/>
      <c r="DK84" s="56"/>
      <c r="DL84" s="92"/>
      <c r="DM84" s="49"/>
      <c r="DN84" s="56"/>
      <c r="DO84" s="55"/>
      <c r="DP84" s="51"/>
      <c r="DQ84" s="51"/>
      <c r="DR84" s="51"/>
      <c r="DS84" s="51"/>
      <c r="DT84" s="51"/>
      <c r="DU84" s="51"/>
      <c r="DV84" s="56"/>
      <c r="DW84" s="55"/>
      <c r="DX84" s="51"/>
      <c r="DY84" s="51"/>
      <c r="DZ84" s="51"/>
      <c r="EA84" s="51"/>
      <c r="EB84" s="51"/>
      <c r="EC84" s="51"/>
      <c r="ED84" s="86"/>
      <c r="EE84" s="55"/>
      <c r="EF84" s="51"/>
      <c r="EG84" s="51"/>
      <c r="EH84" s="51"/>
      <c r="EI84" s="51"/>
      <c r="EJ84" s="51"/>
      <c r="EK84" s="51"/>
      <c r="EL84" s="56"/>
      <c r="EM84" s="55"/>
      <c r="EN84" s="51"/>
      <c r="EO84" s="51"/>
      <c r="EP84" s="51"/>
      <c r="EQ84" s="51"/>
      <c r="ER84" s="51"/>
      <c r="ES84" s="51"/>
      <c r="ET84" s="56"/>
      <c r="EU84" s="92"/>
      <c r="EV84" s="49"/>
      <c r="EW84" s="56"/>
      <c r="EX84" s="55"/>
      <c r="EY84" s="51"/>
      <c r="EZ84" s="51"/>
      <c r="FA84" s="51"/>
      <c r="FB84" s="51"/>
      <c r="FC84" s="51"/>
      <c r="FD84" s="51"/>
      <c r="FE84" s="56"/>
      <c r="FF84" s="55"/>
      <c r="FG84" s="51"/>
      <c r="FH84" s="51"/>
      <c r="FI84" s="51"/>
      <c r="FJ84" s="51"/>
      <c r="FK84" s="51"/>
      <c r="FL84" s="51"/>
      <c r="FM84" s="86"/>
      <c r="FN84" s="55"/>
      <c r="FO84" s="51"/>
      <c r="FP84" s="51"/>
      <c r="FQ84" s="51"/>
      <c r="FR84" s="51"/>
      <c r="FS84" s="51"/>
      <c r="FT84" s="51"/>
      <c r="FU84" s="56"/>
      <c r="FV84" s="55"/>
      <c r="FW84" s="51"/>
      <c r="FX84" s="51"/>
      <c r="FY84" s="51"/>
      <c r="FZ84" s="51"/>
      <c r="GA84" s="51"/>
      <c r="GB84" s="51"/>
      <c r="GC84" s="56"/>
      <c r="GD84" s="92"/>
      <c r="GE84" s="49"/>
      <c r="GF84" s="56"/>
      <c r="GG84" s="55"/>
      <c r="GH84" s="51"/>
      <c r="GI84" s="51"/>
      <c r="GJ84" s="51"/>
      <c r="GK84" s="51"/>
      <c r="GL84" s="51"/>
      <c r="GM84" s="51"/>
      <c r="GN84" s="56"/>
      <c r="GO84" s="55"/>
      <c r="GP84" s="51"/>
      <c r="GQ84" s="51"/>
      <c r="GR84" s="51"/>
      <c r="GS84" s="51"/>
      <c r="GT84" s="51"/>
      <c r="GU84" s="51"/>
      <c r="GV84" s="86"/>
      <c r="GW84" s="55"/>
      <c r="GX84" s="51"/>
      <c r="GY84" s="51"/>
      <c r="GZ84" s="51"/>
      <c r="HA84" s="51"/>
      <c r="HB84" s="51"/>
      <c r="HC84" s="51"/>
      <c r="HD84" s="56"/>
      <c r="HE84" s="55"/>
      <c r="HF84" s="51"/>
      <c r="HG84" s="51"/>
      <c r="HH84" s="51"/>
      <c r="HI84" s="51"/>
      <c r="HJ84" s="51"/>
      <c r="HK84" s="51"/>
      <c r="HL84" s="56"/>
      <c r="HM84" s="92"/>
      <c r="HN84" s="49"/>
      <c r="HO84" s="56"/>
      <c r="HP84" s="55"/>
      <c r="HQ84" s="51"/>
      <c r="HR84" s="51"/>
      <c r="HS84" s="51"/>
      <c r="HT84" s="51"/>
      <c r="HU84" s="51"/>
      <c r="HV84" s="51"/>
      <c r="HW84" s="56"/>
      <c r="HX84" s="55"/>
      <c r="HY84" s="51"/>
      <c r="HZ84" s="51"/>
      <c r="IA84" s="51"/>
      <c r="IB84" s="51"/>
      <c r="IC84" s="51"/>
      <c r="ID84" s="51"/>
      <c r="IE84" s="86"/>
      <c r="IF84" s="55"/>
      <c r="IG84" s="51"/>
      <c r="IH84" s="51"/>
      <c r="II84" s="51"/>
      <c r="IJ84" s="51"/>
      <c r="IK84" s="51"/>
      <c r="IL84" s="51"/>
      <c r="IM84" s="56"/>
      <c r="IN84" s="55"/>
      <c r="IO84" s="51"/>
      <c r="IP84" s="51"/>
      <c r="IQ84" s="51"/>
      <c r="IR84" s="51"/>
      <c r="IS84" s="51"/>
      <c r="IT84" s="51"/>
      <c r="IU84" s="56"/>
      <c r="IV84" s="92"/>
      <c r="IW84" s="49"/>
      <c r="IX84" s="56"/>
      <c r="IY84" s="55"/>
      <c r="IZ84" s="51"/>
      <c r="JA84" s="51"/>
      <c r="JB84" s="51"/>
      <c r="JC84" s="51"/>
      <c r="JD84" s="51"/>
      <c r="JE84" s="51"/>
      <c r="JF84" s="56"/>
      <c r="JG84" s="55"/>
      <c r="JH84" s="51"/>
      <c r="JI84" s="51"/>
      <c r="JJ84" s="51"/>
      <c r="JK84" s="51"/>
      <c r="JL84" s="51"/>
      <c r="JM84" s="51"/>
      <c r="JN84" s="86"/>
      <c r="JO84" s="55"/>
      <c r="JP84" s="51"/>
      <c r="JQ84" s="51"/>
      <c r="JR84" s="51"/>
      <c r="JS84" s="51"/>
      <c r="JT84" s="51"/>
      <c r="JU84" s="51"/>
      <c r="JV84" s="56"/>
      <c r="JW84" s="55"/>
      <c r="JX84" s="51"/>
      <c r="JY84" s="51"/>
      <c r="JZ84" s="51"/>
      <c r="KA84" s="51"/>
      <c r="KB84" s="51"/>
      <c r="KC84" s="51"/>
      <c r="KD84" s="56"/>
      <c r="KE84" s="92"/>
      <c r="KF84" s="49"/>
      <c r="KG84" s="56"/>
      <c r="KH84" s="55"/>
      <c r="KI84" s="51"/>
      <c r="KJ84" s="51"/>
      <c r="KK84" s="51"/>
      <c r="KL84" s="51"/>
      <c r="KM84" s="51"/>
      <c r="KN84" s="51"/>
      <c r="KO84" s="56"/>
      <c r="KP84" s="55"/>
      <c r="KQ84" s="51"/>
      <c r="KR84" s="51"/>
      <c r="KS84" s="51"/>
      <c r="KT84" s="51"/>
      <c r="KU84" s="51"/>
      <c r="KV84" s="51"/>
      <c r="KW84" s="86"/>
      <c r="KX84" s="55"/>
      <c r="KY84" s="51"/>
      <c r="KZ84" s="51"/>
      <c r="LA84" s="51"/>
      <c r="LB84" s="51"/>
      <c r="LC84" s="51"/>
      <c r="LD84" s="51"/>
      <c r="LE84" s="56"/>
      <c r="LF84" s="55"/>
      <c r="LG84" s="51"/>
      <c r="LH84" s="51"/>
      <c r="LI84" s="51"/>
      <c r="LJ84" s="51"/>
      <c r="LK84" s="51"/>
      <c r="LL84" s="51"/>
      <c r="LM84" s="56"/>
      <c r="LN84" s="92"/>
      <c r="LO84" s="49"/>
      <c r="LP84" s="56"/>
      <c r="LQ84" s="55"/>
      <c r="LR84" s="51"/>
      <c r="LS84" s="51"/>
      <c r="LT84" s="51"/>
      <c r="LU84" s="51"/>
      <c r="LV84" s="51"/>
      <c r="LW84" s="51"/>
      <c r="LX84" s="56"/>
      <c r="LY84" s="55"/>
      <c r="LZ84" s="51"/>
      <c r="MA84" s="51"/>
      <c r="MB84" s="51"/>
      <c r="MC84" s="51"/>
      <c r="MD84" s="51"/>
      <c r="ME84" s="51"/>
      <c r="MF84" s="86"/>
      <c r="MG84" s="55"/>
      <c r="MH84" s="51"/>
      <c r="MI84" s="51"/>
      <c r="MJ84" s="51"/>
      <c r="MK84" s="51"/>
      <c r="ML84" s="51"/>
      <c r="MM84" s="51"/>
      <c r="MN84" s="56"/>
      <c r="MO84" s="55"/>
      <c r="MP84" s="51"/>
      <c r="MQ84" s="51"/>
      <c r="MR84" s="51"/>
      <c r="MS84" s="51"/>
      <c r="MT84" s="51"/>
      <c r="MU84" s="51"/>
      <c r="MV84" s="56"/>
      <c r="MW84" s="92"/>
      <c r="MX84" s="49"/>
      <c r="MY84" s="56"/>
      <c r="MZ84" s="55"/>
      <c r="NA84" s="51"/>
      <c r="NB84" s="51"/>
      <c r="NC84" s="51"/>
      <c r="ND84" s="51"/>
      <c r="NE84" s="51"/>
      <c r="NF84" s="51"/>
      <c r="NG84" s="56"/>
      <c r="NH84" s="55"/>
      <c r="NI84" s="51"/>
      <c r="NJ84" s="51"/>
      <c r="NK84" s="51"/>
      <c r="NL84" s="51"/>
      <c r="NM84" s="51"/>
      <c r="NN84" s="51"/>
      <c r="NO84" s="86"/>
      <c r="NP84" s="55"/>
      <c r="NQ84" s="51"/>
      <c r="NR84" s="51"/>
      <c r="NS84" s="51"/>
      <c r="NT84" s="51"/>
      <c r="NU84" s="51"/>
      <c r="NV84" s="51"/>
      <c r="NW84" s="56"/>
      <c r="NX84" s="55"/>
      <c r="NY84" s="51"/>
      <c r="NZ84" s="51"/>
      <c r="OA84" s="51"/>
      <c r="OB84" s="51"/>
      <c r="OC84" s="51"/>
      <c r="OD84" s="51"/>
      <c r="OE84" s="56"/>
      <c r="OF84" s="92"/>
      <c r="OG84" s="49"/>
      <c r="OH84" s="56"/>
      <c r="OI84" s="55"/>
      <c r="OJ84" s="51"/>
      <c r="OK84" s="51"/>
      <c r="OL84" s="51"/>
      <c r="OM84" s="51"/>
      <c r="ON84" s="51"/>
      <c r="OO84" s="51"/>
      <c r="OP84" s="56"/>
      <c r="OQ84" s="55"/>
      <c r="OR84" s="51"/>
      <c r="OS84" s="51"/>
      <c r="OT84" s="51"/>
      <c r="OU84" s="51"/>
      <c r="OV84" s="51"/>
      <c r="OW84" s="51"/>
      <c r="OX84" s="86"/>
      <c r="OY84" s="55"/>
      <c r="OZ84" s="51"/>
      <c r="PA84" s="51"/>
      <c r="PB84" s="51"/>
      <c r="PC84" s="51"/>
      <c r="PD84" s="51"/>
      <c r="PE84" s="51"/>
      <c r="PF84" s="56"/>
      <c r="PG84" s="55"/>
      <c r="PH84" s="51"/>
      <c r="PI84" s="51"/>
      <c r="PJ84" s="51"/>
      <c r="PK84" s="51"/>
      <c r="PL84" s="51"/>
      <c r="PM84" s="51"/>
      <c r="PN84" s="56"/>
      <c r="PO84" s="92"/>
      <c r="PP84" s="49"/>
      <c r="PQ84" s="56"/>
      <c r="PR84" s="55"/>
      <c r="PS84" s="51"/>
      <c r="PT84" s="51"/>
      <c r="PU84" s="51"/>
      <c r="PV84" s="51"/>
      <c r="PW84" s="51"/>
      <c r="PX84" s="51"/>
      <c r="PY84" s="56"/>
      <c r="PZ84" s="55"/>
      <c r="QA84" s="51"/>
      <c r="QB84" s="51"/>
      <c r="QC84" s="51"/>
      <c r="QD84" s="51"/>
      <c r="QE84" s="51"/>
      <c r="QF84" s="51"/>
      <c r="QG84" s="86"/>
      <c r="QH84" s="55"/>
      <c r="QI84" s="51"/>
      <c r="QJ84" s="51"/>
      <c r="QK84" s="51"/>
      <c r="QL84" s="51"/>
      <c r="QM84" s="51"/>
      <c r="QN84" s="51"/>
      <c r="QO84" s="56"/>
      <c r="QP84" s="55"/>
      <c r="QQ84" s="51"/>
      <c r="QR84" s="51"/>
      <c r="QS84" s="51"/>
      <c r="QT84" s="51"/>
      <c r="QU84" s="51"/>
      <c r="QV84" s="51"/>
      <c r="QW84" s="56"/>
      <c r="QX84" s="92"/>
      <c r="QY84" s="49"/>
      <c r="QZ84" s="56"/>
    </row>
    <row r="85" spans="1:468" s="72" customFormat="1" ht="13" x14ac:dyDescent="0.3">
      <c r="A85" s="164"/>
      <c r="B85" s="65"/>
      <c r="C85" s="66"/>
      <c r="D85" s="66"/>
      <c r="E85" s="66"/>
      <c r="F85" s="66"/>
      <c r="G85" s="67"/>
      <c r="H85" s="67"/>
      <c r="I85" s="66"/>
      <c r="J85" s="66"/>
      <c r="K85" s="68"/>
      <c r="L85" s="66"/>
      <c r="M85" s="78"/>
      <c r="N85" s="79"/>
      <c r="O85" s="69"/>
      <c r="P85" s="69"/>
      <c r="Q85" s="69"/>
      <c r="R85" s="69"/>
      <c r="S85" s="69"/>
      <c r="T85" s="69"/>
      <c r="U85" s="70"/>
      <c r="V85" s="79"/>
      <c r="W85" s="69"/>
      <c r="X85" s="69"/>
      <c r="Y85" s="69"/>
      <c r="Z85" s="69"/>
      <c r="AA85" s="69"/>
      <c r="AB85" s="69"/>
      <c r="AC85" s="97"/>
      <c r="AD85" s="79"/>
      <c r="AE85" s="69"/>
      <c r="AF85" s="69"/>
      <c r="AG85" s="69"/>
      <c r="AH85" s="69"/>
      <c r="AI85" s="69"/>
      <c r="AJ85" s="69"/>
      <c r="AK85" s="70"/>
      <c r="AL85" s="79"/>
      <c r="AM85" s="69"/>
      <c r="AN85" s="69"/>
      <c r="AO85" s="69"/>
      <c r="AP85" s="69"/>
      <c r="AQ85" s="69"/>
      <c r="AR85" s="69"/>
      <c r="AS85" s="70"/>
      <c r="AT85" s="110"/>
      <c r="AU85" s="100"/>
      <c r="AV85" s="70"/>
      <c r="AW85" s="79"/>
      <c r="AX85" s="69"/>
      <c r="AY85" s="69"/>
      <c r="AZ85" s="69"/>
      <c r="BA85" s="69"/>
      <c r="BB85" s="69"/>
      <c r="BC85" s="69"/>
      <c r="BD85" s="70"/>
      <c r="BE85" s="79"/>
      <c r="BF85" s="69"/>
      <c r="BG85" s="69"/>
      <c r="BH85" s="69"/>
      <c r="BI85" s="69"/>
      <c r="BJ85" s="69"/>
      <c r="BK85" s="69"/>
      <c r="BL85" s="97"/>
      <c r="BM85" s="79"/>
      <c r="BN85" s="69"/>
      <c r="BO85" s="69"/>
      <c r="BP85" s="69"/>
      <c r="BQ85" s="69"/>
      <c r="BR85" s="69"/>
      <c r="BS85" s="69"/>
      <c r="BT85" s="70"/>
      <c r="BU85" s="79"/>
      <c r="BV85" s="69"/>
      <c r="BW85" s="69"/>
      <c r="BX85" s="69"/>
      <c r="BY85" s="69"/>
      <c r="BZ85" s="69"/>
      <c r="CA85" s="69"/>
      <c r="CB85" s="70"/>
      <c r="CC85" s="110"/>
      <c r="CD85" s="100"/>
      <c r="CE85" s="70"/>
      <c r="CF85" s="79"/>
      <c r="CG85" s="69"/>
      <c r="CH85" s="69"/>
      <c r="CI85" s="69"/>
      <c r="CJ85" s="69"/>
      <c r="CK85" s="69"/>
      <c r="CL85" s="69"/>
      <c r="CM85" s="70"/>
      <c r="CN85" s="79"/>
      <c r="CO85" s="69"/>
      <c r="CP85" s="69"/>
      <c r="CQ85" s="69"/>
      <c r="CR85" s="69"/>
      <c r="CS85" s="69"/>
      <c r="CT85" s="69"/>
      <c r="CU85" s="97"/>
      <c r="CV85" s="79"/>
      <c r="CW85" s="69"/>
      <c r="CX85" s="69"/>
      <c r="CY85" s="69"/>
      <c r="CZ85" s="69"/>
      <c r="DA85" s="69"/>
      <c r="DB85" s="69"/>
      <c r="DC85" s="70"/>
      <c r="DD85" s="79"/>
      <c r="DE85" s="69"/>
      <c r="DF85" s="69"/>
      <c r="DG85" s="69"/>
      <c r="DH85" s="69"/>
      <c r="DI85" s="69"/>
      <c r="DJ85" s="69"/>
      <c r="DK85" s="70"/>
      <c r="DL85" s="110"/>
      <c r="DM85" s="100"/>
      <c r="DN85" s="70"/>
      <c r="DO85" s="79"/>
      <c r="DP85" s="69"/>
      <c r="DQ85" s="69"/>
      <c r="DR85" s="69"/>
      <c r="DS85" s="69"/>
      <c r="DT85" s="69"/>
      <c r="DU85" s="69"/>
      <c r="DV85" s="70"/>
      <c r="DW85" s="79"/>
      <c r="DX85" s="69"/>
      <c r="DY85" s="69"/>
      <c r="DZ85" s="69"/>
      <c r="EA85" s="69"/>
      <c r="EB85" s="69"/>
      <c r="EC85" s="69"/>
      <c r="ED85" s="97"/>
      <c r="EE85" s="79"/>
      <c r="EF85" s="69"/>
      <c r="EG85" s="69"/>
      <c r="EH85" s="69"/>
      <c r="EI85" s="69"/>
      <c r="EJ85" s="69"/>
      <c r="EK85" s="69"/>
      <c r="EL85" s="70"/>
      <c r="EM85" s="79"/>
      <c r="EN85" s="69"/>
      <c r="EO85" s="69"/>
      <c r="EP85" s="69"/>
      <c r="EQ85" s="69"/>
      <c r="ER85" s="69"/>
      <c r="ES85" s="69"/>
      <c r="ET85" s="70"/>
      <c r="EU85" s="110"/>
      <c r="EV85" s="100"/>
      <c r="EW85" s="70"/>
      <c r="EX85" s="79"/>
      <c r="EY85" s="69"/>
      <c r="EZ85" s="69"/>
      <c r="FA85" s="69"/>
      <c r="FB85" s="69"/>
      <c r="FC85" s="69"/>
      <c r="FD85" s="69"/>
      <c r="FE85" s="70"/>
      <c r="FF85" s="79"/>
      <c r="FG85" s="69"/>
      <c r="FH85" s="69"/>
      <c r="FI85" s="69"/>
      <c r="FJ85" s="69"/>
      <c r="FK85" s="69"/>
      <c r="FL85" s="69"/>
      <c r="FM85" s="97"/>
      <c r="FN85" s="79"/>
      <c r="FO85" s="69"/>
      <c r="FP85" s="69"/>
      <c r="FQ85" s="69"/>
      <c r="FR85" s="69"/>
      <c r="FS85" s="69"/>
      <c r="FT85" s="69"/>
      <c r="FU85" s="70"/>
      <c r="FV85" s="79"/>
      <c r="FW85" s="69"/>
      <c r="FX85" s="69"/>
      <c r="FY85" s="69"/>
      <c r="FZ85" s="69"/>
      <c r="GA85" s="69"/>
      <c r="GB85" s="69"/>
      <c r="GC85" s="70"/>
      <c r="GD85" s="110"/>
      <c r="GE85" s="100"/>
      <c r="GF85" s="70"/>
      <c r="GG85" s="79"/>
      <c r="GH85" s="69"/>
      <c r="GI85" s="69"/>
      <c r="GJ85" s="69"/>
      <c r="GK85" s="69"/>
      <c r="GL85" s="69"/>
      <c r="GM85" s="69"/>
      <c r="GN85" s="70"/>
      <c r="GO85" s="79"/>
      <c r="GP85" s="69"/>
      <c r="GQ85" s="69"/>
      <c r="GR85" s="69"/>
      <c r="GS85" s="69"/>
      <c r="GT85" s="69"/>
      <c r="GU85" s="69"/>
      <c r="GV85" s="97"/>
      <c r="GW85" s="79"/>
      <c r="GX85" s="69"/>
      <c r="GY85" s="69"/>
      <c r="GZ85" s="69"/>
      <c r="HA85" s="69"/>
      <c r="HB85" s="69"/>
      <c r="HC85" s="69"/>
      <c r="HD85" s="70"/>
      <c r="HE85" s="79"/>
      <c r="HF85" s="69"/>
      <c r="HG85" s="69"/>
      <c r="HH85" s="69"/>
      <c r="HI85" s="69"/>
      <c r="HJ85" s="69"/>
      <c r="HK85" s="69"/>
      <c r="HL85" s="70"/>
      <c r="HM85" s="110"/>
      <c r="HN85" s="100"/>
      <c r="HO85" s="70"/>
      <c r="HP85" s="79"/>
      <c r="HQ85" s="69"/>
      <c r="HR85" s="69"/>
      <c r="HS85" s="69"/>
      <c r="HT85" s="69"/>
      <c r="HU85" s="69"/>
      <c r="HV85" s="69"/>
      <c r="HW85" s="70"/>
      <c r="HX85" s="79"/>
      <c r="HY85" s="69"/>
      <c r="HZ85" s="69"/>
      <c r="IA85" s="69"/>
      <c r="IB85" s="69"/>
      <c r="IC85" s="69"/>
      <c r="ID85" s="69"/>
      <c r="IE85" s="97"/>
      <c r="IF85" s="79"/>
      <c r="IG85" s="69"/>
      <c r="IH85" s="69"/>
      <c r="II85" s="69"/>
      <c r="IJ85" s="69"/>
      <c r="IK85" s="69"/>
      <c r="IL85" s="69"/>
      <c r="IM85" s="70"/>
      <c r="IN85" s="79"/>
      <c r="IO85" s="69"/>
      <c r="IP85" s="69"/>
      <c r="IQ85" s="69"/>
      <c r="IR85" s="69"/>
      <c r="IS85" s="69"/>
      <c r="IT85" s="69"/>
      <c r="IU85" s="70"/>
      <c r="IV85" s="110"/>
      <c r="IW85" s="100"/>
      <c r="IX85" s="70"/>
      <c r="IY85" s="79"/>
      <c r="IZ85" s="69"/>
      <c r="JA85" s="69"/>
      <c r="JB85" s="69"/>
      <c r="JC85" s="69"/>
      <c r="JD85" s="69"/>
      <c r="JE85" s="69"/>
      <c r="JF85" s="70"/>
      <c r="JG85" s="79"/>
      <c r="JH85" s="69"/>
      <c r="JI85" s="69"/>
      <c r="JJ85" s="69"/>
      <c r="JK85" s="69"/>
      <c r="JL85" s="69"/>
      <c r="JM85" s="69"/>
      <c r="JN85" s="97"/>
      <c r="JO85" s="79"/>
      <c r="JP85" s="69"/>
      <c r="JQ85" s="69"/>
      <c r="JR85" s="69"/>
      <c r="JS85" s="69"/>
      <c r="JT85" s="69"/>
      <c r="JU85" s="69"/>
      <c r="JV85" s="70"/>
      <c r="JW85" s="79"/>
      <c r="JX85" s="69"/>
      <c r="JY85" s="69"/>
      <c r="JZ85" s="69"/>
      <c r="KA85" s="69"/>
      <c r="KB85" s="69"/>
      <c r="KC85" s="69"/>
      <c r="KD85" s="70"/>
      <c r="KE85" s="110"/>
      <c r="KF85" s="100"/>
      <c r="KG85" s="70"/>
      <c r="KH85" s="79"/>
      <c r="KI85" s="69"/>
      <c r="KJ85" s="69"/>
      <c r="KK85" s="69"/>
      <c r="KL85" s="69"/>
      <c r="KM85" s="69"/>
      <c r="KN85" s="69"/>
      <c r="KO85" s="70"/>
      <c r="KP85" s="79"/>
      <c r="KQ85" s="69"/>
      <c r="KR85" s="69"/>
      <c r="KS85" s="69"/>
      <c r="KT85" s="69"/>
      <c r="KU85" s="69"/>
      <c r="KV85" s="69"/>
      <c r="KW85" s="97"/>
      <c r="KX85" s="79"/>
      <c r="KY85" s="69"/>
      <c r="KZ85" s="69"/>
      <c r="LA85" s="69"/>
      <c r="LB85" s="69"/>
      <c r="LC85" s="69"/>
      <c r="LD85" s="69"/>
      <c r="LE85" s="70"/>
      <c r="LF85" s="79"/>
      <c r="LG85" s="69"/>
      <c r="LH85" s="69"/>
      <c r="LI85" s="69"/>
      <c r="LJ85" s="69"/>
      <c r="LK85" s="69"/>
      <c r="LL85" s="69"/>
      <c r="LM85" s="70"/>
      <c r="LN85" s="110"/>
      <c r="LO85" s="100"/>
      <c r="LP85" s="70"/>
      <c r="LQ85" s="79"/>
      <c r="LR85" s="69"/>
      <c r="LS85" s="69"/>
      <c r="LT85" s="69"/>
      <c r="LU85" s="69"/>
      <c r="LV85" s="69"/>
      <c r="LW85" s="69"/>
      <c r="LX85" s="70"/>
      <c r="LY85" s="79"/>
      <c r="LZ85" s="69"/>
      <c r="MA85" s="69"/>
      <c r="MB85" s="69"/>
      <c r="MC85" s="69"/>
      <c r="MD85" s="69"/>
      <c r="ME85" s="69"/>
      <c r="MF85" s="97"/>
      <c r="MG85" s="79"/>
      <c r="MH85" s="69"/>
      <c r="MI85" s="69"/>
      <c r="MJ85" s="69"/>
      <c r="MK85" s="69"/>
      <c r="ML85" s="69"/>
      <c r="MM85" s="69"/>
      <c r="MN85" s="70"/>
      <c r="MO85" s="79"/>
      <c r="MP85" s="69"/>
      <c r="MQ85" s="69"/>
      <c r="MR85" s="69"/>
      <c r="MS85" s="69"/>
      <c r="MT85" s="69"/>
      <c r="MU85" s="69"/>
      <c r="MV85" s="70"/>
      <c r="MW85" s="110"/>
      <c r="MX85" s="100"/>
      <c r="MY85" s="70"/>
      <c r="MZ85" s="79"/>
      <c r="NA85" s="69"/>
      <c r="NB85" s="69"/>
      <c r="NC85" s="69"/>
      <c r="ND85" s="69"/>
      <c r="NE85" s="69"/>
      <c r="NF85" s="69"/>
      <c r="NG85" s="70"/>
      <c r="NH85" s="79"/>
      <c r="NI85" s="69"/>
      <c r="NJ85" s="69"/>
      <c r="NK85" s="69"/>
      <c r="NL85" s="69"/>
      <c r="NM85" s="69"/>
      <c r="NN85" s="69"/>
      <c r="NO85" s="97"/>
      <c r="NP85" s="79"/>
      <c r="NQ85" s="69"/>
      <c r="NR85" s="69"/>
      <c r="NS85" s="69"/>
      <c r="NT85" s="69"/>
      <c r="NU85" s="69"/>
      <c r="NV85" s="69"/>
      <c r="NW85" s="70"/>
      <c r="NX85" s="79"/>
      <c r="NY85" s="69"/>
      <c r="NZ85" s="69"/>
      <c r="OA85" s="69"/>
      <c r="OB85" s="69"/>
      <c r="OC85" s="69"/>
      <c r="OD85" s="69"/>
      <c r="OE85" s="70"/>
      <c r="OF85" s="110"/>
      <c r="OG85" s="100"/>
      <c r="OH85" s="70"/>
      <c r="OI85" s="79"/>
      <c r="OJ85" s="69"/>
      <c r="OK85" s="69"/>
      <c r="OL85" s="69"/>
      <c r="OM85" s="69"/>
      <c r="ON85" s="69"/>
      <c r="OO85" s="69"/>
      <c r="OP85" s="70"/>
      <c r="OQ85" s="79"/>
      <c r="OR85" s="69"/>
      <c r="OS85" s="69"/>
      <c r="OT85" s="69"/>
      <c r="OU85" s="69"/>
      <c r="OV85" s="69"/>
      <c r="OW85" s="69"/>
      <c r="OX85" s="97"/>
      <c r="OY85" s="79"/>
      <c r="OZ85" s="69"/>
      <c r="PA85" s="69"/>
      <c r="PB85" s="69"/>
      <c r="PC85" s="69"/>
      <c r="PD85" s="69"/>
      <c r="PE85" s="69"/>
      <c r="PF85" s="70"/>
      <c r="PG85" s="79"/>
      <c r="PH85" s="69"/>
      <c r="PI85" s="69"/>
      <c r="PJ85" s="69"/>
      <c r="PK85" s="69"/>
      <c r="PL85" s="69"/>
      <c r="PM85" s="69"/>
      <c r="PN85" s="70"/>
      <c r="PO85" s="110"/>
      <c r="PP85" s="100"/>
      <c r="PQ85" s="70"/>
      <c r="PR85" s="79"/>
      <c r="PS85" s="69"/>
      <c r="PT85" s="69"/>
      <c r="PU85" s="69"/>
      <c r="PV85" s="69"/>
      <c r="PW85" s="69"/>
      <c r="PX85" s="69"/>
      <c r="PY85" s="70"/>
      <c r="PZ85" s="79"/>
      <c r="QA85" s="69"/>
      <c r="QB85" s="69"/>
      <c r="QC85" s="69"/>
      <c r="QD85" s="69"/>
      <c r="QE85" s="69"/>
      <c r="QF85" s="69"/>
      <c r="QG85" s="97"/>
      <c r="QH85" s="79"/>
      <c r="QI85" s="69"/>
      <c r="QJ85" s="69"/>
      <c r="QK85" s="69"/>
      <c r="QL85" s="69"/>
      <c r="QM85" s="69"/>
      <c r="QN85" s="69"/>
      <c r="QO85" s="70"/>
      <c r="QP85" s="79"/>
      <c r="QQ85" s="69"/>
      <c r="QR85" s="69"/>
      <c r="QS85" s="69"/>
      <c r="QT85" s="69"/>
      <c r="QU85" s="69"/>
      <c r="QV85" s="69"/>
      <c r="QW85" s="70"/>
      <c r="QX85" s="110"/>
      <c r="QY85" s="100"/>
      <c r="QZ85" s="70"/>
    </row>
    <row r="86" spans="1:468" ht="13" x14ac:dyDescent="0.3">
      <c r="A86" s="164"/>
      <c r="B86" s="62"/>
      <c r="C86" s="50"/>
      <c r="D86" s="50"/>
      <c r="E86" s="50"/>
      <c r="F86" s="50"/>
      <c r="G86" s="63"/>
      <c r="H86" s="63"/>
      <c r="I86" s="50"/>
      <c r="J86" s="50"/>
      <c r="K86" s="64"/>
      <c r="L86" s="50"/>
      <c r="M86" s="77"/>
      <c r="N86" s="55"/>
      <c r="O86" s="51"/>
      <c r="P86" s="51"/>
      <c r="Q86" s="51"/>
      <c r="R86" s="51"/>
      <c r="S86" s="51"/>
      <c r="T86" s="51"/>
      <c r="U86" s="56"/>
      <c r="V86" s="55"/>
      <c r="W86" s="51"/>
      <c r="X86" s="51"/>
      <c r="Y86" s="51"/>
      <c r="Z86" s="51"/>
      <c r="AA86" s="51"/>
      <c r="AB86" s="51"/>
      <c r="AC86" s="86"/>
      <c r="AD86" s="55"/>
      <c r="AE86" s="51"/>
      <c r="AF86" s="51"/>
      <c r="AG86" s="51"/>
      <c r="AH86" s="51"/>
      <c r="AI86" s="51"/>
      <c r="AJ86" s="51"/>
      <c r="AK86" s="56"/>
      <c r="AL86" s="55"/>
      <c r="AM86" s="51"/>
      <c r="AN86" s="51"/>
      <c r="AO86" s="51"/>
      <c r="AP86" s="51"/>
      <c r="AQ86" s="51"/>
      <c r="AR86" s="51"/>
      <c r="AS86" s="56"/>
      <c r="AT86" s="92"/>
      <c r="AU86" s="49"/>
      <c r="AV86" s="56"/>
      <c r="AW86" s="55"/>
      <c r="AX86" s="51"/>
      <c r="AY86" s="51"/>
      <c r="AZ86" s="51"/>
      <c r="BA86" s="51"/>
      <c r="BB86" s="51"/>
      <c r="BC86" s="51"/>
      <c r="BD86" s="56"/>
      <c r="BE86" s="55"/>
      <c r="BF86" s="51"/>
      <c r="BG86" s="51"/>
      <c r="BH86" s="51"/>
      <c r="BI86" s="51"/>
      <c r="BJ86" s="51"/>
      <c r="BK86" s="51"/>
      <c r="BL86" s="86"/>
      <c r="BM86" s="55"/>
      <c r="BN86" s="51"/>
      <c r="BO86" s="51"/>
      <c r="BP86" s="51"/>
      <c r="BQ86" s="51"/>
      <c r="BR86" s="51"/>
      <c r="BS86" s="51"/>
      <c r="BT86" s="56"/>
      <c r="BU86" s="55"/>
      <c r="BV86" s="51"/>
      <c r="BW86" s="51"/>
      <c r="BX86" s="51"/>
      <c r="BY86" s="51"/>
      <c r="BZ86" s="51"/>
      <c r="CA86" s="51"/>
      <c r="CB86" s="56"/>
      <c r="CC86" s="92"/>
      <c r="CD86" s="49"/>
      <c r="CE86" s="56"/>
      <c r="CF86" s="55"/>
      <c r="CG86" s="51"/>
      <c r="CH86" s="51"/>
      <c r="CI86" s="51"/>
      <c r="CJ86" s="51"/>
      <c r="CK86" s="51"/>
      <c r="CL86" s="51"/>
      <c r="CM86" s="56"/>
      <c r="CN86" s="55"/>
      <c r="CO86" s="51"/>
      <c r="CP86" s="51"/>
      <c r="CQ86" s="51"/>
      <c r="CR86" s="51"/>
      <c r="CS86" s="51"/>
      <c r="CT86" s="51"/>
      <c r="CU86" s="86"/>
      <c r="CV86" s="55"/>
      <c r="CW86" s="51"/>
      <c r="CX86" s="51"/>
      <c r="CY86" s="51"/>
      <c r="CZ86" s="51"/>
      <c r="DA86" s="51"/>
      <c r="DB86" s="51"/>
      <c r="DC86" s="56"/>
      <c r="DD86" s="55"/>
      <c r="DE86" s="51"/>
      <c r="DF86" s="51"/>
      <c r="DG86" s="51"/>
      <c r="DH86" s="51"/>
      <c r="DI86" s="51"/>
      <c r="DJ86" s="51"/>
      <c r="DK86" s="56"/>
      <c r="DL86" s="92"/>
      <c r="DM86" s="49"/>
      <c r="DN86" s="56"/>
      <c r="DO86" s="55"/>
      <c r="DP86" s="51"/>
      <c r="DQ86" s="51"/>
      <c r="DR86" s="51"/>
      <c r="DS86" s="51"/>
      <c r="DT86" s="51"/>
      <c r="DU86" s="51"/>
      <c r="DV86" s="56"/>
      <c r="DW86" s="55"/>
      <c r="DX86" s="51"/>
      <c r="DY86" s="51"/>
      <c r="DZ86" s="51"/>
      <c r="EA86" s="51"/>
      <c r="EB86" s="51"/>
      <c r="EC86" s="51"/>
      <c r="ED86" s="86"/>
      <c r="EE86" s="55"/>
      <c r="EF86" s="51"/>
      <c r="EG86" s="51"/>
      <c r="EH86" s="51"/>
      <c r="EI86" s="51"/>
      <c r="EJ86" s="51"/>
      <c r="EK86" s="51"/>
      <c r="EL86" s="56"/>
      <c r="EM86" s="55"/>
      <c r="EN86" s="51"/>
      <c r="EO86" s="51"/>
      <c r="EP86" s="51"/>
      <c r="EQ86" s="51"/>
      <c r="ER86" s="51"/>
      <c r="ES86" s="51"/>
      <c r="ET86" s="56"/>
      <c r="EU86" s="92"/>
      <c r="EV86" s="49"/>
      <c r="EW86" s="56"/>
      <c r="EX86" s="55"/>
      <c r="EY86" s="51"/>
      <c r="EZ86" s="51"/>
      <c r="FA86" s="51"/>
      <c r="FB86" s="51"/>
      <c r="FC86" s="51"/>
      <c r="FD86" s="51"/>
      <c r="FE86" s="56"/>
      <c r="FF86" s="55"/>
      <c r="FG86" s="51"/>
      <c r="FH86" s="51"/>
      <c r="FI86" s="51"/>
      <c r="FJ86" s="51"/>
      <c r="FK86" s="51"/>
      <c r="FL86" s="51"/>
      <c r="FM86" s="86"/>
      <c r="FN86" s="55"/>
      <c r="FO86" s="51"/>
      <c r="FP86" s="51"/>
      <c r="FQ86" s="51"/>
      <c r="FR86" s="51"/>
      <c r="FS86" s="51"/>
      <c r="FT86" s="51"/>
      <c r="FU86" s="56"/>
      <c r="FV86" s="55"/>
      <c r="FW86" s="51"/>
      <c r="FX86" s="51"/>
      <c r="FY86" s="51"/>
      <c r="FZ86" s="51"/>
      <c r="GA86" s="51"/>
      <c r="GB86" s="51"/>
      <c r="GC86" s="56"/>
      <c r="GD86" s="92"/>
      <c r="GE86" s="49"/>
      <c r="GF86" s="56"/>
      <c r="GG86" s="55"/>
      <c r="GH86" s="51"/>
      <c r="GI86" s="51"/>
      <c r="GJ86" s="51"/>
      <c r="GK86" s="51"/>
      <c r="GL86" s="51"/>
      <c r="GM86" s="51"/>
      <c r="GN86" s="56"/>
      <c r="GO86" s="55"/>
      <c r="GP86" s="51"/>
      <c r="GQ86" s="51"/>
      <c r="GR86" s="51"/>
      <c r="GS86" s="51"/>
      <c r="GT86" s="51"/>
      <c r="GU86" s="51"/>
      <c r="GV86" s="86"/>
      <c r="GW86" s="55"/>
      <c r="GX86" s="51"/>
      <c r="GY86" s="51"/>
      <c r="GZ86" s="51"/>
      <c r="HA86" s="51"/>
      <c r="HB86" s="51"/>
      <c r="HC86" s="51"/>
      <c r="HD86" s="56"/>
      <c r="HE86" s="55"/>
      <c r="HF86" s="51"/>
      <c r="HG86" s="51"/>
      <c r="HH86" s="51"/>
      <c r="HI86" s="51"/>
      <c r="HJ86" s="51"/>
      <c r="HK86" s="51"/>
      <c r="HL86" s="56"/>
      <c r="HM86" s="92"/>
      <c r="HN86" s="49"/>
      <c r="HO86" s="56"/>
      <c r="HP86" s="55"/>
      <c r="HQ86" s="51"/>
      <c r="HR86" s="51"/>
      <c r="HS86" s="51"/>
      <c r="HT86" s="51"/>
      <c r="HU86" s="51"/>
      <c r="HV86" s="51"/>
      <c r="HW86" s="56"/>
      <c r="HX86" s="55"/>
      <c r="HY86" s="51"/>
      <c r="HZ86" s="51"/>
      <c r="IA86" s="51"/>
      <c r="IB86" s="51"/>
      <c r="IC86" s="51"/>
      <c r="ID86" s="51"/>
      <c r="IE86" s="86"/>
      <c r="IF86" s="55"/>
      <c r="IG86" s="51"/>
      <c r="IH86" s="51"/>
      <c r="II86" s="51"/>
      <c r="IJ86" s="51"/>
      <c r="IK86" s="51"/>
      <c r="IL86" s="51"/>
      <c r="IM86" s="56"/>
      <c r="IN86" s="55"/>
      <c r="IO86" s="51"/>
      <c r="IP86" s="51"/>
      <c r="IQ86" s="51"/>
      <c r="IR86" s="51"/>
      <c r="IS86" s="51"/>
      <c r="IT86" s="51"/>
      <c r="IU86" s="56"/>
      <c r="IV86" s="92"/>
      <c r="IW86" s="49"/>
      <c r="IX86" s="56"/>
      <c r="IY86" s="55"/>
      <c r="IZ86" s="51"/>
      <c r="JA86" s="51"/>
      <c r="JB86" s="51"/>
      <c r="JC86" s="51"/>
      <c r="JD86" s="51"/>
      <c r="JE86" s="51"/>
      <c r="JF86" s="56"/>
      <c r="JG86" s="55"/>
      <c r="JH86" s="51"/>
      <c r="JI86" s="51"/>
      <c r="JJ86" s="51"/>
      <c r="JK86" s="51"/>
      <c r="JL86" s="51"/>
      <c r="JM86" s="51"/>
      <c r="JN86" s="86"/>
      <c r="JO86" s="55"/>
      <c r="JP86" s="51"/>
      <c r="JQ86" s="51"/>
      <c r="JR86" s="51"/>
      <c r="JS86" s="51"/>
      <c r="JT86" s="51"/>
      <c r="JU86" s="51"/>
      <c r="JV86" s="56"/>
      <c r="JW86" s="55"/>
      <c r="JX86" s="51"/>
      <c r="JY86" s="51"/>
      <c r="JZ86" s="51"/>
      <c r="KA86" s="51"/>
      <c r="KB86" s="51"/>
      <c r="KC86" s="51"/>
      <c r="KD86" s="56"/>
      <c r="KE86" s="92"/>
      <c r="KF86" s="49"/>
      <c r="KG86" s="56"/>
      <c r="KH86" s="55"/>
      <c r="KI86" s="51"/>
      <c r="KJ86" s="51"/>
      <c r="KK86" s="51"/>
      <c r="KL86" s="51"/>
      <c r="KM86" s="51"/>
      <c r="KN86" s="51"/>
      <c r="KO86" s="56"/>
      <c r="KP86" s="55"/>
      <c r="KQ86" s="51"/>
      <c r="KR86" s="51"/>
      <c r="KS86" s="51"/>
      <c r="KT86" s="51"/>
      <c r="KU86" s="51"/>
      <c r="KV86" s="51"/>
      <c r="KW86" s="86"/>
      <c r="KX86" s="55"/>
      <c r="KY86" s="51"/>
      <c r="KZ86" s="51"/>
      <c r="LA86" s="51"/>
      <c r="LB86" s="51"/>
      <c r="LC86" s="51"/>
      <c r="LD86" s="51"/>
      <c r="LE86" s="56"/>
      <c r="LF86" s="55"/>
      <c r="LG86" s="51"/>
      <c r="LH86" s="51"/>
      <c r="LI86" s="51"/>
      <c r="LJ86" s="51"/>
      <c r="LK86" s="51"/>
      <c r="LL86" s="51"/>
      <c r="LM86" s="56"/>
      <c r="LN86" s="92"/>
      <c r="LO86" s="49"/>
      <c r="LP86" s="56"/>
      <c r="LQ86" s="55"/>
      <c r="LR86" s="51"/>
      <c r="LS86" s="51"/>
      <c r="LT86" s="51"/>
      <c r="LU86" s="51"/>
      <c r="LV86" s="51"/>
      <c r="LW86" s="51"/>
      <c r="LX86" s="56"/>
      <c r="LY86" s="55"/>
      <c r="LZ86" s="51"/>
      <c r="MA86" s="51"/>
      <c r="MB86" s="51"/>
      <c r="MC86" s="51"/>
      <c r="MD86" s="51"/>
      <c r="ME86" s="51"/>
      <c r="MF86" s="86"/>
      <c r="MG86" s="55"/>
      <c r="MH86" s="51"/>
      <c r="MI86" s="51"/>
      <c r="MJ86" s="51"/>
      <c r="MK86" s="51"/>
      <c r="ML86" s="51"/>
      <c r="MM86" s="51"/>
      <c r="MN86" s="56"/>
      <c r="MO86" s="55"/>
      <c r="MP86" s="51"/>
      <c r="MQ86" s="51"/>
      <c r="MR86" s="51"/>
      <c r="MS86" s="51"/>
      <c r="MT86" s="51"/>
      <c r="MU86" s="51"/>
      <c r="MV86" s="56"/>
      <c r="MW86" s="92"/>
      <c r="MX86" s="49"/>
      <c r="MY86" s="56"/>
      <c r="MZ86" s="55"/>
      <c r="NA86" s="51"/>
      <c r="NB86" s="51"/>
      <c r="NC86" s="51"/>
      <c r="ND86" s="51"/>
      <c r="NE86" s="51"/>
      <c r="NF86" s="51"/>
      <c r="NG86" s="56"/>
      <c r="NH86" s="55"/>
      <c r="NI86" s="51"/>
      <c r="NJ86" s="51"/>
      <c r="NK86" s="51"/>
      <c r="NL86" s="51"/>
      <c r="NM86" s="51"/>
      <c r="NN86" s="51"/>
      <c r="NO86" s="86"/>
      <c r="NP86" s="55"/>
      <c r="NQ86" s="51"/>
      <c r="NR86" s="51"/>
      <c r="NS86" s="51"/>
      <c r="NT86" s="51"/>
      <c r="NU86" s="51"/>
      <c r="NV86" s="51"/>
      <c r="NW86" s="56"/>
      <c r="NX86" s="55"/>
      <c r="NY86" s="51"/>
      <c r="NZ86" s="51"/>
      <c r="OA86" s="51"/>
      <c r="OB86" s="51"/>
      <c r="OC86" s="51"/>
      <c r="OD86" s="51"/>
      <c r="OE86" s="56"/>
      <c r="OF86" s="92"/>
      <c r="OG86" s="49"/>
      <c r="OH86" s="56"/>
      <c r="OI86" s="55"/>
      <c r="OJ86" s="51"/>
      <c r="OK86" s="51"/>
      <c r="OL86" s="51"/>
      <c r="OM86" s="51"/>
      <c r="ON86" s="51"/>
      <c r="OO86" s="51"/>
      <c r="OP86" s="56"/>
      <c r="OQ86" s="55"/>
      <c r="OR86" s="51"/>
      <c r="OS86" s="51"/>
      <c r="OT86" s="51"/>
      <c r="OU86" s="51"/>
      <c r="OV86" s="51"/>
      <c r="OW86" s="51"/>
      <c r="OX86" s="86"/>
      <c r="OY86" s="55"/>
      <c r="OZ86" s="51"/>
      <c r="PA86" s="51"/>
      <c r="PB86" s="51"/>
      <c r="PC86" s="51"/>
      <c r="PD86" s="51"/>
      <c r="PE86" s="51"/>
      <c r="PF86" s="56"/>
      <c r="PG86" s="55"/>
      <c r="PH86" s="51"/>
      <c r="PI86" s="51"/>
      <c r="PJ86" s="51"/>
      <c r="PK86" s="51"/>
      <c r="PL86" s="51"/>
      <c r="PM86" s="51"/>
      <c r="PN86" s="56"/>
      <c r="PO86" s="92"/>
      <c r="PP86" s="49"/>
      <c r="PQ86" s="56"/>
      <c r="PR86" s="55"/>
      <c r="PS86" s="51"/>
      <c r="PT86" s="51"/>
      <c r="PU86" s="51"/>
      <c r="PV86" s="51"/>
      <c r="PW86" s="51"/>
      <c r="PX86" s="51"/>
      <c r="PY86" s="56"/>
      <c r="PZ86" s="55"/>
      <c r="QA86" s="51"/>
      <c r="QB86" s="51"/>
      <c r="QC86" s="51"/>
      <c r="QD86" s="51"/>
      <c r="QE86" s="51"/>
      <c r="QF86" s="51"/>
      <c r="QG86" s="86"/>
      <c r="QH86" s="55"/>
      <c r="QI86" s="51"/>
      <c r="QJ86" s="51"/>
      <c r="QK86" s="51"/>
      <c r="QL86" s="51"/>
      <c r="QM86" s="51"/>
      <c r="QN86" s="51"/>
      <c r="QO86" s="56"/>
      <c r="QP86" s="55"/>
      <c r="QQ86" s="51"/>
      <c r="QR86" s="51"/>
      <c r="QS86" s="51"/>
      <c r="QT86" s="51"/>
      <c r="QU86" s="51"/>
      <c r="QV86" s="51"/>
      <c r="QW86" s="56"/>
      <c r="QX86" s="92"/>
      <c r="QY86" s="49"/>
      <c r="QZ86" s="56"/>
    </row>
    <row r="87" spans="1:468" s="72" customFormat="1" ht="13" x14ac:dyDescent="0.3">
      <c r="A87" s="164"/>
      <c r="B87" s="65"/>
      <c r="C87" s="66"/>
      <c r="D87" s="66"/>
      <c r="E87" s="66"/>
      <c r="F87" s="66"/>
      <c r="G87" s="67"/>
      <c r="H87" s="67"/>
      <c r="I87" s="66"/>
      <c r="J87" s="66"/>
      <c r="K87" s="68"/>
      <c r="L87" s="66"/>
      <c r="M87" s="78"/>
      <c r="N87" s="79"/>
      <c r="O87" s="69"/>
      <c r="P87" s="69"/>
      <c r="Q87" s="69"/>
      <c r="R87" s="69"/>
      <c r="S87" s="69"/>
      <c r="T87" s="69"/>
      <c r="U87" s="70"/>
      <c r="V87" s="79"/>
      <c r="W87" s="69"/>
      <c r="X87" s="69"/>
      <c r="Y87" s="69"/>
      <c r="Z87" s="69"/>
      <c r="AA87" s="69"/>
      <c r="AB87" s="69"/>
      <c r="AC87" s="97"/>
      <c r="AD87" s="79"/>
      <c r="AE87" s="69"/>
      <c r="AF87" s="69"/>
      <c r="AG87" s="69"/>
      <c r="AH87" s="69"/>
      <c r="AI87" s="69"/>
      <c r="AJ87" s="69"/>
      <c r="AK87" s="70"/>
      <c r="AL87" s="79"/>
      <c r="AM87" s="69"/>
      <c r="AN87" s="69"/>
      <c r="AO87" s="69"/>
      <c r="AP87" s="69"/>
      <c r="AQ87" s="69"/>
      <c r="AR87" s="69"/>
      <c r="AS87" s="70"/>
      <c r="AT87" s="110"/>
      <c r="AU87" s="100"/>
      <c r="AV87" s="70"/>
      <c r="AW87" s="79"/>
      <c r="AX87" s="69"/>
      <c r="AY87" s="69"/>
      <c r="AZ87" s="69"/>
      <c r="BA87" s="69"/>
      <c r="BB87" s="69"/>
      <c r="BC87" s="69"/>
      <c r="BD87" s="70"/>
      <c r="BE87" s="79"/>
      <c r="BF87" s="69"/>
      <c r="BG87" s="69"/>
      <c r="BH87" s="69"/>
      <c r="BI87" s="69"/>
      <c r="BJ87" s="69"/>
      <c r="BK87" s="69"/>
      <c r="BL87" s="97"/>
      <c r="BM87" s="79"/>
      <c r="BN87" s="69"/>
      <c r="BO87" s="69"/>
      <c r="BP87" s="69"/>
      <c r="BQ87" s="69"/>
      <c r="BR87" s="69"/>
      <c r="BS87" s="69"/>
      <c r="BT87" s="70"/>
      <c r="BU87" s="79"/>
      <c r="BV87" s="69"/>
      <c r="BW87" s="69"/>
      <c r="BX87" s="69"/>
      <c r="BY87" s="69"/>
      <c r="BZ87" s="69"/>
      <c r="CA87" s="69"/>
      <c r="CB87" s="70"/>
      <c r="CC87" s="110"/>
      <c r="CD87" s="100"/>
      <c r="CE87" s="70"/>
      <c r="CF87" s="79"/>
      <c r="CG87" s="69"/>
      <c r="CH87" s="69"/>
      <c r="CI87" s="69"/>
      <c r="CJ87" s="69"/>
      <c r="CK87" s="69"/>
      <c r="CL87" s="69"/>
      <c r="CM87" s="70"/>
      <c r="CN87" s="79"/>
      <c r="CO87" s="69"/>
      <c r="CP87" s="69"/>
      <c r="CQ87" s="69"/>
      <c r="CR87" s="69"/>
      <c r="CS87" s="69"/>
      <c r="CT87" s="69"/>
      <c r="CU87" s="97"/>
      <c r="CV87" s="79"/>
      <c r="CW87" s="69"/>
      <c r="CX87" s="69"/>
      <c r="CY87" s="69"/>
      <c r="CZ87" s="69"/>
      <c r="DA87" s="69"/>
      <c r="DB87" s="69"/>
      <c r="DC87" s="70"/>
      <c r="DD87" s="79"/>
      <c r="DE87" s="69"/>
      <c r="DF87" s="69"/>
      <c r="DG87" s="69"/>
      <c r="DH87" s="69"/>
      <c r="DI87" s="69"/>
      <c r="DJ87" s="69"/>
      <c r="DK87" s="70"/>
      <c r="DL87" s="110"/>
      <c r="DM87" s="100"/>
      <c r="DN87" s="70"/>
      <c r="DO87" s="79"/>
      <c r="DP87" s="69"/>
      <c r="DQ87" s="69"/>
      <c r="DR87" s="69"/>
      <c r="DS87" s="69"/>
      <c r="DT87" s="69"/>
      <c r="DU87" s="69"/>
      <c r="DV87" s="70"/>
      <c r="DW87" s="79"/>
      <c r="DX87" s="69"/>
      <c r="DY87" s="69"/>
      <c r="DZ87" s="69"/>
      <c r="EA87" s="69"/>
      <c r="EB87" s="69"/>
      <c r="EC87" s="69"/>
      <c r="ED87" s="97"/>
      <c r="EE87" s="79"/>
      <c r="EF87" s="69"/>
      <c r="EG87" s="69"/>
      <c r="EH87" s="69"/>
      <c r="EI87" s="69"/>
      <c r="EJ87" s="69"/>
      <c r="EK87" s="69"/>
      <c r="EL87" s="70"/>
      <c r="EM87" s="79"/>
      <c r="EN87" s="69"/>
      <c r="EO87" s="69"/>
      <c r="EP87" s="69"/>
      <c r="EQ87" s="69"/>
      <c r="ER87" s="69"/>
      <c r="ES87" s="69"/>
      <c r="ET87" s="70"/>
      <c r="EU87" s="110"/>
      <c r="EV87" s="100"/>
      <c r="EW87" s="70"/>
      <c r="EX87" s="79"/>
      <c r="EY87" s="69"/>
      <c r="EZ87" s="69"/>
      <c r="FA87" s="69"/>
      <c r="FB87" s="69"/>
      <c r="FC87" s="69"/>
      <c r="FD87" s="69"/>
      <c r="FE87" s="70"/>
      <c r="FF87" s="79"/>
      <c r="FG87" s="69"/>
      <c r="FH87" s="69"/>
      <c r="FI87" s="69"/>
      <c r="FJ87" s="69"/>
      <c r="FK87" s="69"/>
      <c r="FL87" s="69"/>
      <c r="FM87" s="97"/>
      <c r="FN87" s="79"/>
      <c r="FO87" s="69"/>
      <c r="FP87" s="69"/>
      <c r="FQ87" s="69"/>
      <c r="FR87" s="69"/>
      <c r="FS87" s="69"/>
      <c r="FT87" s="69"/>
      <c r="FU87" s="70"/>
      <c r="FV87" s="79"/>
      <c r="FW87" s="69"/>
      <c r="FX87" s="69"/>
      <c r="FY87" s="69"/>
      <c r="FZ87" s="69"/>
      <c r="GA87" s="69"/>
      <c r="GB87" s="69"/>
      <c r="GC87" s="70"/>
      <c r="GD87" s="110"/>
      <c r="GE87" s="100"/>
      <c r="GF87" s="70"/>
      <c r="GG87" s="79"/>
      <c r="GH87" s="69"/>
      <c r="GI87" s="69"/>
      <c r="GJ87" s="69"/>
      <c r="GK87" s="69"/>
      <c r="GL87" s="69"/>
      <c r="GM87" s="69"/>
      <c r="GN87" s="70"/>
      <c r="GO87" s="79"/>
      <c r="GP87" s="69"/>
      <c r="GQ87" s="69"/>
      <c r="GR87" s="69"/>
      <c r="GS87" s="69"/>
      <c r="GT87" s="69"/>
      <c r="GU87" s="69"/>
      <c r="GV87" s="97"/>
      <c r="GW87" s="79"/>
      <c r="GX87" s="69"/>
      <c r="GY87" s="69"/>
      <c r="GZ87" s="69"/>
      <c r="HA87" s="69"/>
      <c r="HB87" s="69"/>
      <c r="HC87" s="69"/>
      <c r="HD87" s="70"/>
      <c r="HE87" s="79"/>
      <c r="HF87" s="69"/>
      <c r="HG87" s="69"/>
      <c r="HH87" s="69"/>
      <c r="HI87" s="69"/>
      <c r="HJ87" s="69"/>
      <c r="HK87" s="69"/>
      <c r="HL87" s="70"/>
      <c r="HM87" s="110"/>
      <c r="HN87" s="100"/>
      <c r="HO87" s="70"/>
      <c r="HP87" s="79"/>
      <c r="HQ87" s="69"/>
      <c r="HR87" s="69"/>
      <c r="HS87" s="69"/>
      <c r="HT87" s="69"/>
      <c r="HU87" s="69"/>
      <c r="HV87" s="69"/>
      <c r="HW87" s="70"/>
      <c r="HX87" s="79"/>
      <c r="HY87" s="69"/>
      <c r="HZ87" s="69"/>
      <c r="IA87" s="69"/>
      <c r="IB87" s="69"/>
      <c r="IC87" s="69"/>
      <c r="ID87" s="69"/>
      <c r="IE87" s="97"/>
      <c r="IF87" s="79"/>
      <c r="IG87" s="69"/>
      <c r="IH87" s="69"/>
      <c r="II87" s="69"/>
      <c r="IJ87" s="69"/>
      <c r="IK87" s="69"/>
      <c r="IL87" s="69"/>
      <c r="IM87" s="70"/>
      <c r="IN87" s="79"/>
      <c r="IO87" s="69"/>
      <c r="IP87" s="69"/>
      <c r="IQ87" s="69"/>
      <c r="IR87" s="69"/>
      <c r="IS87" s="69"/>
      <c r="IT87" s="69"/>
      <c r="IU87" s="70"/>
      <c r="IV87" s="110"/>
      <c r="IW87" s="100"/>
      <c r="IX87" s="70"/>
      <c r="IY87" s="79"/>
      <c r="IZ87" s="69"/>
      <c r="JA87" s="69"/>
      <c r="JB87" s="69"/>
      <c r="JC87" s="69"/>
      <c r="JD87" s="69"/>
      <c r="JE87" s="69"/>
      <c r="JF87" s="70"/>
      <c r="JG87" s="79"/>
      <c r="JH87" s="69"/>
      <c r="JI87" s="69"/>
      <c r="JJ87" s="69"/>
      <c r="JK87" s="69"/>
      <c r="JL87" s="69"/>
      <c r="JM87" s="69"/>
      <c r="JN87" s="97"/>
      <c r="JO87" s="79"/>
      <c r="JP87" s="69"/>
      <c r="JQ87" s="69"/>
      <c r="JR87" s="69"/>
      <c r="JS87" s="69"/>
      <c r="JT87" s="69"/>
      <c r="JU87" s="69"/>
      <c r="JV87" s="70"/>
      <c r="JW87" s="79"/>
      <c r="JX87" s="69"/>
      <c r="JY87" s="69"/>
      <c r="JZ87" s="69"/>
      <c r="KA87" s="69"/>
      <c r="KB87" s="69"/>
      <c r="KC87" s="69"/>
      <c r="KD87" s="70"/>
      <c r="KE87" s="110"/>
      <c r="KF87" s="100"/>
      <c r="KG87" s="70"/>
      <c r="KH87" s="79"/>
      <c r="KI87" s="69"/>
      <c r="KJ87" s="69"/>
      <c r="KK87" s="69"/>
      <c r="KL87" s="69"/>
      <c r="KM87" s="69"/>
      <c r="KN87" s="69"/>
      <c r="KO87" s="70"/>
      <c r="KP87" s="79"/>
      <c r="KQ87" s="69"/>
      <c r="KR87" s="69"/>
      <c r="KS87" s="69"/>
      <c r="KT87" s="69"/>
      <c r="KU87" s="69"/>
      <c r="KV87" s="69"/>
      <c r="KW87" s="97"/>
      <c r="KX87" s="79"/>
      <c r="KY87" s="69"/>
      <c r="KZ87" s="69"/>
      <c r="LA87" s="69"/>
      <c r="LB87" s="69"/>
      <c r="LC87" s="69"/>
      <c r="LD87" s="69"/>
      <c r="LE87" s="70"/>
      <c r="LF87" s="79"/>
      <c r="LG87" s="69"/>
      <c r="LH87" s="69"/>
      <c r="LI87" s="69"/>
      <c r="LJ87" s="69"/>
      <c r="LK87" s="69"/>
      <c r="LL87" s="69"/>
      <c r="LM87" s="70"/>
      <c r="LN87" s="110"/>
      <c r="LO87" s="100"/>
      <c r="LP87" s="70"/>
      <c r="LQ87" s="79"/>
      <c r="LR87" s="69"/>
      <c r="LS87" s="69"/>
      <c r="LT87" s="69"/>
      <c r="LU87" s="69"/>
      <c r="LV87" s="69"/>
      <c r="LW87" s="69"/>
      <c r="LX87" s="70"/>
      <c r="LY87" s="79"/>
      <c r="LZ87" s="69"/>
      <c r="MA87" s="69"/>
      <c r="MB87" s="69"/>
      <c r="MC87" s="69"/>
      <c r="MD87" s="69"/>
      <c r="ME87" s="69"/>
      <c r="MF87" s="97"/>
      <c r="MG87" s="79"/>
      <c r="MH87" s="69"/>
      <c r="MI87" s="69"/>
      <c r="MJ87" s="69"/>
      <c r="MK87" s="69"/>
      <c r="ML87" s="69"/>
      <c r="MM87" s="69"/>
      <c r="MN87" s="70"/>
      <c r="MO87" s="79"/>
      <c r="MP87" s="69"/>
      <c r="MQ87" s="69"/>
      <c r="MR87" s="69"/>
      <c r="MS87" s="69"/>
      <c r="MT87" s="69"/>
      <c r="MU87" s="69"/>
      <c r="MV87" s="70"/>
      <c r="MW87" s="110"/>
      <c r="MX87" s="100"/>
      <c r="MY87" s="70"/>
      <c r="MZ87" s="79"/>
      <c r="NA87" s="69"/>
      <c r="NB87" s="69"/>
      <c r="NC87" s="69"/>
      <c r="ND87" s="69"/>
      <c r="NE87" s="69"/>
      <c r="NF87" s="69"/>
      <c r="NG87" s="70"/>
      <c r="NH87" s="79"/>
      <c r="NI87" s="69"/>
      <c r="NJ87" s="69"/>
      <c r="NK87" s="69"/>
      <c r="NL87" s="69"/>
      <c r="NM87" s="69"/>
      <c r="NN87" s="69"/>
      <c r="NO87" s="97"/>
      <c r="NP87" s="79"/>
      <c r="NQ87" s="69"/>
      <c r="NR87" s="69"/>
      <c r="NS87" s="69"/>
      <c r="NT87" s="69"/>
      <c r="NU87" s="69"/>
      <c r="NV87" s="69"/>
      <c r="NW87" s="70"/>
      <c r="NX87" s="79"/>
      <c r="NY87" s="69"/>
      <c r="NZ87" s="69"/>
      <c r="OA87" s="69"/>
      <c r="OB87" s="69"/>
      <c r="OC87" s="69"/>
      <c r="OD87" s="69"/>
      <c r="OE87" s="70"/>
      <c r="OF87" s="110"/>
      <c r="OG87" s="100"/>
      <c r="OH87" s="70"/>
      <c r="OI87" s="79"/>
      <c r="OJ87" s="69"/>
      <c r="OK87" s="69"/>
      <c r="OL87" s="69"/>
      <c r="OM87" s="69"/>
      <c r="ON87" s="69"/>
      <c r="OO87" s="69"/>
      <c r="OP87" s="70"/>
      <c r="OQ87" s="79"/>
      <c r="OR87" s="69"/>
      <c r="OS87" s="69"/>
      <c r="OT87" s="69"/>
      <c r="OU87" s="69"/>
      <c r="OV87" s="69"/>
      <c r="OW87" s="69"/>
      <c r="OX87" s="97"/>
      <c r="OY87" s="79"/>
      <c r="OZ87" s="69"/>
      <c r="PA87" s="69"/>
      <c r="PB87" s="69"/>
      <c r="PC87" s="69"/>
      <c r="PD87" s="69"/>
      <c r="PE87" s="69"/>
      <c r="PF87" s="70"/>
      <c r="PG87" s="79"/>
      <c r="PH87" s="69"/>
      <c r="PI87" s="69"/>
      <c r="PJ87" s="69"/>
      <c r="PK87" s="69"/>
      <c r="PL87" s="69"/>
      <c r="PM87" s="69"/>
      <c r="PN87" s="70"/>
      <c r="PO87" s="110"/>
      <c r="PP87" s="100"/>
      <c r="PQ87" s="70"/>
      <c r="PR87" s="79"/>
      <c r="PS87" s="69"/>
      <c r="PT87" s="69"/>
      <c r="PU87" s="69"/>
      <c r="PV87" s="69"/>
      <c r="PW87" s="69"/>
      <c r="PX87" s="69"/>
      <c r="PY87" s="70"/>
      <c r="PZ87" s="79"/>
      <c r="QA87" s="69"/>
      <c r="QB87" s="69"/>
      <c r="QC87" s="69"/>
      <c r="QD87" s="69"/>
      <c r="QE87" s="69"/>
      <c r="QF87" s="69"/>
      <c r="QG87" s="97"/>
      <c r="QH87" s="79"/>
      <c r="QI87" s="69"/>
      <c r="QJ87" s="69"/>
      <c r="QK87" s="69"/>
      <c r="QL87" s="69"/>
      <c r="QM87" s="69"/>
      <c r="QN87" s="69"/>
      <c r="QO87" s="70"/>
      <c r="QP87" s="79"/>
      <c r="QQ87" s="69"/>
      <c r="QR87" s="69"/>
      <c r="QS87" s="69"/>
      <c r="QT87" s="69"/>
      <c r="QU87" s="69"/>
      <c r="QV87" s="69"/>
      <c r="QW87" s="70"/>
      <c r="QX87" s="110"/>
      <c r="QY87" s="100"/>
      <c r="QZ87" s="70"/>
    </row>
    <row r="88" spans="1:468" ht="13" x14ac:dyDescent="0.3">
      <c r="A88" s="164"/>
      <c r="B88" s="62"/>
      <c r="C88" s="50"/>
      <c r="D88" s="50"/>
      <c r="E88" s="50"/>
      <c r="F88" s="50"/>
      <c r="G88" s="63"/>
      <c r="H88" s="63"/>
      <c r="I88" s="50"/>
      <c r="J88" s="50"/>
      <c r="K88" s="64"/>
      <c r="L88" s="50"/>
      <c r="M88" s="77"/>
      <c r="N88" s="55"/>
      <c r="O88" s="51"/>
      <c r="P88" s="51"/>
      <c r="Q88" s="51"/>
      <c r="R88" s="51"/>
      <c r="S88" s="51"/>
      <c r="T88" s="51"/>
      <c r="U88" s="56"/>
      <c r="V88" s="55"/>
      <c r="W88" s="51"/>
      <c r="X88" s="51"/>
      <c r="Y88" s="51"/>
      <c r="Z88" s="51"/>
      <c r="AA88" s="51"/>
      <c r="AB88" s="51"/>
      <c r="AC88" s="86"/>
      <c r="AD88" s="55"/>
      <c r="AE88" s="51"/>
      <c r="AF88" s="51"/>
      <c r="AG88" s="51"/>
      <c r="AH88" s="51"/>
      <c r="AI88" s="51"/>
      <c r="AJ88" s="51"/>
      <c r="AK88" s="56"/>
      <c r="AL88" s="55"/>
      <c r="AM88" s="51"/>
      <c r="AN88" s="51"/>
      <c r="AO88" s="51"/>
      <c r="AP88" s="51"/>
      <c r="AQ88" s="51"/>
      <c r="AR88" s="51"/>
      <c r="AS88" s="56"/>
      <c r="AT88" s="92"/>
      <c r="AU88" s="49"/>
      <c r="AV88" s="56"/>
      <c r="AW88" s="55"/>
      <c r="AX88" s="51"/>
      <c r="AY88" s="51"/>
      <c r="AZ88" s="51"/>
      <c r="BA88" s="51"/>
      <c r="BB88" s="51"/>
      <c r="BC88" s="51"/>
      <c r="BD88" s="56"/>
      <c r="BE88" s="55"/>
      <c r="BF88" s="51"/>
      <c r="BG88" s="51"/>
      <c r="BH88" s="51"/>
      <c r="BI88" s="51"/>
      <c r="BJ88" s="51"/>
      <c r="BK88" s="51"/>
      <c r="BL88" s="86"/>
      <c r="BM88" s="55"/>
      <c r="BN88" s="51"/>
      <c r="BO88" s="51"/>
      <c r="BP88" s="51"/>
      <c r="BQ88" s="51"/>
      <c r="BR88" s="51"/>
      <c r="BS88" s="51"/>
      <c r="BT88" s="56"/>
      <c r="BU88" s="55"/>
      <c r="BV88" s="51"/>
      <c r="BW88" s="51"/>
      <c r="BX88" s="51"/>
      <c r="BY88" s="51"/>
      <c r="BZ88" s="51"/>
      <c r="CA88" s="51"/>
      <c r="CB88" s="56"/>
      <c r="CC88" s="92"/>
      <c r="CD88" s="49"/>
      <c r="CE88" s="56"/>
      <c r="CF88" s="55"/>
      <c r="CG88" s="51"/>
      <c r="CH88" s="51"/>
      <c r="CI88" s="51"/>
      <c r="CJ88" s="51"/>
      <c r="CK88" s="51"/>
      <c r="CL88" s="51"/>
      <c r="CM88" s="56"/>
      <c r="CN88" s="55"/>
      <c r="CO88" s="51"/>
      <c r="CP88" s="51"/>
      <c r="CQ88" s="51"/>
      <c r="CR88" s="51"/>
      <c r="CS88" s="51"/>
      <c r="CT88" s="51"/>
      <c r="CU88" s="86"/>
      <c r="CV88" s="55"/>
      <c r="CW88" s="51"/>
      <c r="CX88" s="51"/>
      <c r="CY88" s="51"/>
      <c r="CZ88" s="51"/>
      <c r="DA88" s="51"/>
      <c r="DB88" s="51"/>
      <c r="DC88" s="56"/>
      <c r="DD88" s="55"/>
      <c r="DE88" s="51"/>
      <c r="DF88" s="51"/>
      <c r="DG88" s="51"/>
      <c r="DH88" s="51"/>
      <c r="DI88" s="51"/>
      <c r="DJ88" s="51"/>
      <c r="DK88" s="56"/>
      <c r="DL88" s="92"/>
      <c r="DM88" s="49"/>
      <c r="DN88" s="56"/>
      <c r="DO88" s="55"/>
      <c r="DP88" s="51"/>
      <c r="DQ88" s="51"/>
      <c r="DR88" s="51"/>
      <c r="DS88" s="51"/>
      <c r="DT88" s="51"/>
      <c r="DU88" s="51"/>
      <c r="DV88" s="56"/>
      <c r="DW88" s="55"/>
      <c r="DX88" s="51"/>
      <c r="DY88" s="51"/>
      <c r="DZ88" s="51"/>
      <c r="EA88" s="51"/>
      <c r="EB88" s="51"/>
      <c r="EC88" s="51"/>
      <c r="ED88" s="86"/>
      <c r="EE88" s="55"/>
      <c r="EF88" s="51"/>
      <c r="EG88" s="51"/>
      <c r="EH88" s="51"/>
      <c r="EI88" s="51"/>
      <c r="EJ88" s="51"/>
      <c r="EK88" s="51"/>
      <c r="EL88" s="56"/>
      <c r="EM88" s="55"/>
      <c r="EN88" s="51"/>
      <c r="EO88" s="51"/>
      <c r="EP88" s="51"/>
      <c r="EQ88" s="51"/>
      <c r="ER88" s="51"/>
      <c r="ES88" s="51"/>
      <c r="ET88" s="56"/>
      <c r="EU88" s="92"/>
      <c r="EV88" s="49"/>
      <c r="EW88" s="56"/>
      <c r="EX88" s="55"/>
      <c r="EY88" s="51"/>
      <c r="EZ88" s="51"/>
      <c r="FA88" s="51"/>
      <c r="FB88" s="51"/>
      <c r="FC88" s="51"/>
      <c r="FD88" s="51"/>
      <c r="FE88" s="56"/>
      <c r="FF88" s="55"/>
      <c r="FG88" s="51"/>
      <c r="FH88" s="51"/>
      <c r="FI88" s="51"/>
      <c r="FJ88" s="51"/>
      <c r="FK88" s="51"/>
      <c r="FL88" s="51"/>
      <c r="FM88" s="86"/>
      <c r="FN88" s="55"/>
      <c r="FO88" s="51"/>
      <c r="FP88" s="51"/>
      <c r="FQ88" s="51"/>
      <c r="FR88" s="51"/>
      <c r="FS88" s="51"/>
      <c r="FT88" s="51"/>
      <c r="FU88" s="56"/>
      <c r="FV88" s="55"/>
      <c r="FW88" s="51"/>
      <c r="FX88" s="51"/>
      <c r="FY88" s="51"/>
      <c r="FZ88" s="51"/>
      <c r="GA88" s="51"/>
      <c r="GB88" s="51"/>
      <c r="GC88" s="56"/>
      <c r="GD88" s="92"/>
      <c r="GE88" s="49"/>
      <c r="GF88" s="56"/>
      <c r="GG88" s="55"/>
      <c r="GH88" s="51"/>
      <c r="GI88" s="51"/>
      <c r="GJ88" s="51"/>
      <c r="GK88" s="51"/>
      <c r="GL88" s="51"/>
      <c r="GM88" s="51"/>
      <c r="GN88" s="56"/>
      <c r="GO88" s="55"/>
      <c r="GP88" s="51"/>
      <c r="GQ88" s="51"/>
      <c r="GR88" s="51"/>
      <c r="GS88" s="51"/>
      <c r="GT88" s="51"/>
      <c r="GU88" s="51"/>
      <c r="GV88" s="86"/>
      <c r="GW88" s="55"/>
      <c r="GX88" s="51"/>
      <c r="GY88" s="51"/>
      <c r="GZ88" s="51"/>
      <c r="HA88" s="51"/>
      <c r="HB88" s="51"/>
      <c r="HC88" s="51"/>
      <c r="HD88" s="56"/>
      <c r="HE88" s="55"/>
      <c r="HF88" s="51"/>
      <c r="HG88" s="51"/>
      <c r="HH88" s="51"/>
      <c r="HI88" s="51"/>
      <c r="HJ88" s="51"/>
      <c r="HK88" s="51"/>
      <c r="HL88" s="56"/>
      <c r="HM88" s="92"/>
      <c r="HN88" s="49"/>
      <c r="HO88" s="56"/>
      <c r="HP88" s="55"/>
      <c r="HQ88" s="51"/>
      <c r="HR88" s="51"/>
      <c r="HS88" s="51"/>
      <c r="HT88" s="51"/>
      <c r="HU88" s="51"/>
      <c r="HV88" s="51"/>
      <c r="HW88" s="56"/>
      <c r="HX88" s="55"/>
      <c r="HY88" s="51"/>
      <c r="HZ88" s="51"/>
      <c r="IA88" s="51"/>
      <c r="IB88" s="51"/>
      <c r="IC88" s="51"/>
      <c r="ID88" s="51"/>
      <c r="IE88" s="86"/>
      <c r="IF88" s="55"/>
      <c r="IG88" s="51"/>
      <c r="IH88" s="51"/>
      <c r="II88" s="51"/>
      <c r="IJ88" s="51"/>
      <c r="IK88" s="51"/>
      <c r="IL88" s="51"/>
      <c r="IM88" s="56"/>
      <c r="IN88" s="55"/>
      <c r="IO88" s="51"/>
      <c r="IP88" s="51"/>
      <c r="IQ88" s="51"/>
      <c r="IR88" s="51"/>
      <c r="IS88" s="51"/>
      <c r="IT88" s="51"/>
      <c r="IU88" s="56"/>
      <c r="IV88" s="92"/>
      <c r="IW88" s="49"/>
      <c r="IX88" s="56"/>
      <c r="IY88" s="55"/>
      <c r="IZ88" s="51"/>
      <c r="JA88" s="51"/>
      <c r="JB88" s="51"/>
      <c r="JC88" s="51"/>
      <c r="JD88" s="51"/>
      <c r="JE88" s="51"/>
      <c r="JF88" s="56"/>
      <c r="JG88" s="55"/>
      <c r="JH88" s="51"/>
      <c r="JI88" s="51"/>
      <c r="JJ88" s="51"/>
      <c r="JK88" s="51"/>
      <c r="JL88" s="51"/>
      <c r="JM88" s="51"/>
      <c r="JN88" s="86"/>
      <c r="JO88" s="55"/>
      <c r="JP88" s="51"/>
      <c r="JQ88" s="51"/>
      <c r="JR88" s="51"/>
      <c r="JS88" s="51"/>
      <c r="JT88" s="51"/>
      <c r="JU88" s="51"/>
      <c r="JV88" s="56"/>
      <c r="JW88" s="55"/>
      <c r="JX88" s="51"/>
      <c r="JY88" s="51"/>
      <c r="JZ88" s="51"/>
      <c r="KA88" s="51"/>
      <c r="KB88" s="51"/>
      <c r="KC88" s="51"/>
      <c r="KD88" s="56"/>
      <c r="KE88" s="92"/>
      <c r="KF88" s="49"/>
      <c r="KG88" s="56"/>
      <c r="KH88" s="55"/>
      <c r="KI88" s="51"/>
      <c r="KJ88" s="51"/>
      <c r="KK88" s="51"/>
      <c r="KL88" s="51"/>
      <c r="KM88" s="51"/>
      <c r="KN88" s="51"/>
      <c r="KO88" s="56"/>
      <c r="KP88" s="55"/>
      <c r="KQ88" s="51"/>
      <c r="KR88" s="51"/>
      <c r="KS88" s="51"/>
      <c r="KT88" s="51"/>
      <c r="KU88" s="51"/>
      <c r="KV88" s="51"/>
      <c r="KW88" s="86"/>
      <c r="KX88" s="55"/>
      <c r="KY88" s="51"/>
      <c r="KZ88" s="51"/>
      <c r="LA88" s="51"/>
      <c r="LB88" s="51"/>
      <c r="LC88" s="51"/>
      <c r="LD88" s="51"/>
      <c r="LE88" s="56"/>
      <c r="LF88" s="55"/>
      <c r="LG88" s="51"/>
      <c r="LH88" s="51"/>
      <c r="LI88" s="51"/>
      <c r="LJ88" s="51"/>
      <c r="LK88" s="51"/>
      <c r="LL88" s="51"/>
      <c r="LM88" s="56"/>
      <c r="LN88" s="92"/>
      <c r="LO88" s="49"/>
      <c r="LP88" s="56"/>
      <c r="LQ88" s="55"/>
      <c r="LR88" s="51"/>
      <c r="LS88" s="51"/>
      <c r="LT88" s="51"/>
      <c r="LU88" s="51"/>
      <c r="LV88" s="51"/>
      <c r="LW88" s="51"/>
      <c r="LX88" s="56"/>
      <c r="LY88" s="55"/>
      <c r="LZ88" s="51"/>
      <c r="MA88" s="51"/>
      <c r="MB88" s="51"/>
      <c r="MC88" s="51"/>
      <c r="MD88" s="51"/>
      <c r="ME88" s="51"/>
      <c r="MF88" s="86"/>
      <c r="MG88" s="55"/>
      <c r="MH88" s="51"/>
      <c r="MI88" s="51"/>
      <c r="MJ88" s="51"/>
      <c r="MK88" s="51"/>
      <c r="ML88" s="51"/>
      <c r="MM88" s="51"/>
      <c r="MN88" s="56"/>
      <c r="MO88" s="55"/>
      <c r="MP88" s="51"/>
      <c r="MQ88" s="51"/>
      <c r="MR88" s="51"/>
      <c r="MS88" s="51"/>
      <c r="MT88" s="51"/>
      <c r="MU88" s="51"/>
      <c r="MV88" s="56"/>
      <c r="MW88" s="92"/>
      <c r="MX88" s="49"/>
      <c r="MY88" s="56"/>
      <c r="MZ88" s="55"/>
      <c r="NA88" s="51"/>
      <c r="NB88" s="51"/>
      <c r="NC88" s="51"/>
      <c r="ND88" s="51"/>
      <c r="NE88" s="51"/>
      <c r="NF88" s="51"/>
      <c r="NG88" s="56"/>
      <c r="NH88" s="55"/>
      <c r="NI88" s="51"/>
      <c r="NJ88" s="51"/>
      <c r="NK88" s="51"/>
      <c r="NL88" s="51"/>
      <c r="NM88" s="51"/>
      <c r="NN88" s="51"/>
      <c r="NO88" s="86"/>
      <c r="NP88" s="55"/>
      <c r="NQ88" s="51"/>
      <c r="NR88" s="51"/>
      <c r="NS88" s="51"/>
      <c r="NT88" s="51"/>
      <c r="NU88" s="51"/>
      <c r="NV88" s="51"/>
      <c r="NW88" s="56"/>
      <c r="NX88" s="55"/>
      <c r="NY88" s="51"/>
      <c r="NZ88" s="51"/>
      <c r="OA88" s="51"/>
      <c r="OB88" s="51"/>
      <c r="OC88" s="51"/>
      <c r="OD88" s="51"/>
      <c r="OE88" s="56"/>
      <c r="OF88" s="92"/>
      <c r="OG88" s="49"/>
      <c r="OH88" s="56"/>
      <c r="OI88" s="55"/>
      <c r="OJ88" s="51"/>
      <c r="OK88" s="51"/>
      <c r="OL88" s="51"/>
      <c r="OM88" s="51"/>
      <c r="ON88" s="51"/>
      <c r="OO88" s="51"/>
      <c r="OP88" s="56"/>
      <c r="OQ88" s="55"/>
      <c r="OR88" s="51"/>
      <c r="OS88" s="51"/>
      <c r="OT88" s="51"/>
      <c r="OU88" s="51"/>
      <c r="OV88" s="51"/>
      <c r="OW88" s="51"/>
      <c r="OX88" s="86"/>
      <c r="OY88" s="55"/>
      <c r="OZ88" s="51"/>
      <c r="PA88" s="51"/>
      <c r="PB88" s="51"/>
      <c r="PC88" s="51"/>
      <c r="PD88" s="51"/>
      <c r="PE88" s="51"/>
      <c r="PF88" s="56"/>
      <c r="PG88" s="55"/>
      <c r="PH88" s="51"/>
      <c r="PI88" s="51"/>
      <c r="PJ88" s="51"/>
      <c r="PK88" s="51"/>
      <c r="PL88" s="51"/>
      <c r="PM88" s="51"/>
      <c r="PN88" s="56"/>
      <c r="PO88" s="92"/>
      <c r="PP88" s="49"/>
      <c r="PQ88" s="56"/>
      <c r="PR88" s="55"/>
      <c r="PS88" s="51"/>
      <c r="PT88" s="51"/>
      <c r="PU88" s="51"/>
      <c r="PV88" s="51"/>
      <c r="PW88" s="51"/>
      <c r="PX88" s="51"/>
      <c r="PY88" s="56"/>
      <c r="PZ88" s="55"/>
      <c r="QA88" s="51"/>
      <c r="QB88" s="51"/>
      <c r="QC88" s="51"/>
      <c r="QD88" s="51"/>
      <c r="QE88" s="51"/>
      <c r="QF88" s="51"/>
      <c r="QG88" s="86"/>
      <c r="QH88" s="55"/>
      <c r="QI88" s="51"/>
      <c r="QJ88" s="51"/>
      <c r="QK88" s="51"/>
      <c r="QL88" s="51"/>
      <c r="QM88" s="51"/>
      <c r="QN88" s="51"/>
      <c r="QO88" s="56"/>
      <c r="QP88" s="55"/>
      <c r="QQ88" s="51"/>
      <c r="QR88" s="51"/>
      <c r="QS88" s="51"/>
      <c r="QT88" s="51"/>
      <c r="QU88" s="51"/>
      <c r="QV88" s="51"/>
      <c r="QW88" s="56"/>
      <c r="QX88" s="92"/>
      <c r="QY88" s="49"/>
      <c r="QZ88" s="56"/>
    </row>
    <row r="89" spans="1:468" s="72" customFormat="1" ht="13" x14ac:dyDescent="0.3">
      <c r="A89" s="164"/>
      <c r="B89" s="65"/>
      <c r="C89" s="66"/>
      <c r="D89" s="66"/>
      <c r="E89" s="66"/>
      <c r="F89" s="66"/>
      <c r="G89" s="67"/>
      <c r="H89" s="67"/>
      <c r="I89" s="66"/>
      <c r="J89" s="66"/>
      <c r="K89" s="68"/>
      <c r="L89" s="66"/>
      <c r="M89" s="78"/>
      <c r="N89" s="79"/>
      <c r="O89" s="69"/>
      <c r="P89" s="69"/>
      <c r="Q89" s="69"/>
      <c r="R89" s="69"/>
      <c r="S89" s="69"/>
      <c r="T89" s="69"/>
      <c r="U89" s="70"/>
      <c r="V89" s="79"/>
      <c r="W89" s="69"/>
      <c r="X89" s="69"/>
      <c r="Y89" s="69"/>
      <c r="Z89" s="69"/>
      <c r="AA89" s="69"/>
      <c r="AB89" s="69"/>
      <c r="AC89" s="97"/>
      <c r="AD89" s="79"/>
      <c r="AE89" s="69"/>
      <c r="AF89" s="69"/>
      <c r="AG89" s="69"/>
      <c r="AH89" s="69"/>
      <c r="AI89" s="69"/>
      <c r="AJ89" s="69"/>
      <c r="AK89" s="70"/>
      <c r="AL89" s="79"/>
      <c r="AM89" s="69"/>
      <c r="AN89" s="69"/>
      <c r="AO89" s="69"/>
      <c r="AP89" s="69"/>
      <c r="AQ89" s="69"/>
      <c r="AR89" s="69"/>
      <c r="AS89" s="70"/>
      <c r="AT89" s="110"/>
      <c r="AU89" s="100"/>
      <c r="AV89" s="70"/>
      <c r="AW89" s="79"/>
      <c r="AX89" s="69"/>
      <c r="AY89" s="69"/>
      <c r="AZ89" s="69"/>
      <c r="BA89" s="69"/>
      <c r="BB89" s="69"/>
      <c r="BC89" s="69"/>
      <c r="BD89" s="70"/>
      <c r="BE89" s="79"/>
      <c r="BF89" s="69"/>
      <c r="BG89" s="69"/>
      <c r="BH89" s="69"/>
      <c r="BI89" s="69"/>
      <c r="BJ89" s="69"/>
      <c r="BK89" s="69"/>
      <c r="BL89" s="97"/>
      <c r="BM89" s="79"/>
      <c r="BN89" s="69"/>
      <c r="BO89" s="69"/>
      <c r="BP89" s="69"/>
      <c r="BQ89" s="69"/>
      <c r="BR89" s="69"/>
      <c r="BS89" s="69"/>
      <c r="BT89" s="70"/>
      <c r="BU89" s="79"/>
      <c r="BV89" s="69"/>
      <c r="BW89" s="69"/>
      <c r="BX89" s="69"/>
      <c r="BY89" s="69"/>
      <c r="BZ89" s="69"/>
      <c r="CA89" s="69"/>
      <c r="CB89" s="70"/>
      <c r="CC89" s="110"/>
      <c r="CD89" s="100"/>
      <c r="CE89" s="70"/>
      <c r="CF89" s="79"/>
      <c r="CG89" s="69"/>
      <c r="CH89" s="69"/>
      <c r="CI89" s="69"/>
      <c r="CJ89" s="69"/>
      <c r="CK89" s="69"/>
      <c r="CL89" s="69"/>
      <c r="CM89" s="70"/>
      <c r="CN89" s="79"/>
      <c r="CO89" s="69"/>
      <c r="CP89" s="69"/>
      <c r="CQ89" s="69"/>
      <c r="CR89" s="69"/>
      <c r="CS89" s="69"/>
      <c r="CT89" s="69"/>
      <c r="CU89" s="97"/>
      <c r="CV89" s="79"/>
      <c r="CW89" s="69"/>
      <c r="CX89" s="69"/>
      <c r="CY89" s="69"/>
      <c r="CZ89" s="69"/>
      <c r="DA89" s="69"/>
      <c r="DB89" s="69"/>
      <c r="DC89" s="70"/>
      <c r="DD89" s="79"/>
      <c r="DE89" s="69"/>
      <c r="DF89" s="69"/>
      <c r="DG89" s="69"/>
      <c r="DH89" s="69"/>
      <c r="DI89" s="69"/>
      <c r="DJ89" s="69"/>
      <c r="DK89" s="70"/>
      <c r="DL89" s="110"/>
      <c r="DM89" s="100"/>
      <c r="DN89" s="70"/>
      <c r="DO89" s="79"/>
      <c r="DP89" s="69"/>
      <c r="DQ89" s="69"/>
      <c r="DR89" s="69"/>
      <c r="DS89" s="69"/>
      <c r="DT89" s="69"/>
      <c r="DU89" s="69"/>
      <c r="DV89" s="70"/>
      <c r="DW89" s="79"/>
      <c r="DX89" s="69"/>
      <c r="DY89" s="69"/>
      <c r="DZ89" s="69"/>
      <c r="EA89" s="69"/>
      <c r="EB89" s="69"/>
      <c r="EC89" s="69"/>
      <c r="ED89" s="97"/>
      <c r="EE89" s="79"/>
      <c r="EF89" s="69"/>
      <c r="EG89" s="69"/>
      <c r="EH89" s="69"/>
      <c r="EI89" s="69"/>
      <c r="EJ89" s="69"/>
      <c r="EK89" s="69"/>
      <c r="EL89" s="70"/>
      <c r="EM89" s="79"/>
      <c r="EN89" s="69"/>
      <c r="EO89" s="69"/>
      <c r="EP89" s="69"/>
      <c r="EQ89" s="69"/>
      <c r="ER89" s="69"/>
      <c r="ES89" s="69"/>
      <c r="ET89" s="70"/>
      <c r="EU89" s="110"/>
      <c r="EV89" s="100"/>
      <c r="EW89" s="70"/>
      <c r="EX89" s="79"/>
      <c r="EY89" s="69"/>
      <c r="EZ89" s="69"/>
      <c r="FA89" s="69"/>
      <c r="FB89" s="69"/>
      <c r="FC89" s="69"/>
      <c r="FD89" s="69"/>
      <c r="FE89" s="70"/>
      <c r="FF89" s="79"/>
      <c r="FG89" s="69"/>
      <c r="FH89" s="69"/>
      <c r="FI89" s="69"/>
      <c r="FJ89" s="69"/>
      <c r="FK89" s="69"/>
      <c r="FL89" s="69"/>
      <c r="FM89" s="97"/>
      <c r="FN89" s="79"/>
      <c r="FO89" s="69"/>
      <c r="FP89" s="69"/>
      <c r="FQ89" s="69"/>
      <c r="FR89" s="69"/>
      <c r="FS89" s="69"/>
      <c r="FT89" s="69"/>
      <c r="FU89" s="70"/>
      <c r="FV89" s="79"/>
      <c r="FW89" s="69"/>
      <c r="FX89" s="69"/>
      <c r="FY89" s="69"/>
      <c r="FZ89" s="69"/>
      <c r="GA89" s="69"/>
      <c r="GB89" s="69"/>
      <c r="GC89" s="70"/>
      <c r="GD89" s="110"/>
      <c r="GE89" s="100"/>
      <c r="GF89" s="70"/>
      <c r="GG89" s="79"/>
      <c r="GH89" s="69"/>
      <c r="GI89" s="69"/>
      <c r="GJ89" s="69"/>
      <c r="GK89" s="69"/>
      <c r="GL89" s="69"/>
      <c r="GM89" s="69"/>
      <c r="GN89" s="70"/>
      <c r="GO89" s="79"/>
      <c r="GP89" s="69"/>
      <c r="GQ89" s="69"/>
      <c r="GR89" s="69"/>
      <c r="GS89" s="69"/>
      <c r="GT89" s="69"/>
      <c r="GU89" s="69"/>
      <c r="GV89" s="97"/>
      <c r="GW89" s="79"/>
      <c r="GX89" s="69"/>
      <c r="GY89" s="69"/>
      <c r="GZ89" s="69"/>
      <c r="HA89" s="69"/>
      <c r="HB89" s="69"/>
      <c r="HC89" s="69"/>
      <c r="HD89" s="70"/>
      <c r="HE89" s="79"/>
      <c r="HF89" s="69"/>
      <c r="HG89" s="69"/>
      <c r="HH89" s="69"/>
      <c r="HI89" s="69"/>
      <c r="HJ89" s="69"/>
      <c r="HK89" s="69"/>
      <c r="HL89" s="70"/>
      <c r="HM89" s="110"/>
      <c r="HN89" s="100"/>
      <c r="HO89" s="70"/>
      <c r="HP89" s="79"/>
      <c r="HQ89" s="69"/>
      <c r="HR89" s="69"/>
      <c r="HS89" s="69"/>
      <c r="HT89" s="69"/>
      <c r="HU89" s="69"/>
      <c r="HV89" s="69"/>
      <c r="HW89" s="70"/>
      <c r="HX89" s="79"/>
      <c r="HY89" s="69"/>
      <c r="HZ89" s="69"/>
      <c r="IA89" s="69"/>
      <c r="IB89" s="69"/>
      <c r="IC89" s="69"/>
      <c r="ID89" s="69"/>
      <c r="IE89" s="97"/>
      <c r="IF89" s="79"/>
      <c r="IG89" s="69"/>
      <c r="IH89" s="69"/>
      <c r="II89" s="69"/>
      <c r="IJ89" s="69"/>
      <c r="IK89" s="69"/>
      <c r="IL89" s="69"/>
      <c r="IM89" s="70"/>
      <c r="IN89" s="79"/>
      <c r="IO89" s="69"/>
      <c r="IP89" s="69"/>
      <c r="IQ89" s="69"/>
      <c r="IR89" s="69"/>
      <c r="IS89" s="69"/>
      <c r="IT89" s="69"/>
      <c r="IU89" s="70"/>
      <c r="IV89" s="110"/>
      <c r="IW89" s="100"/>
      <c r="IX89" s="70"/>
      <c r="IY89" s="79"/>
      <c r="IZ89" s="69"/>
      <c r="JA89" s="69"/>
      <c r="JB89" s="69"/>
      <c r="JC89" s="69"/>
      <c r="JD89" s="69"/>
      <c r="JE89" s="69"/>
      <c r="JF89" s="70"/>
      <c r="JG89" s="79"/>
      <c r="JH89" s="69"/>
      <c r="JI89" s="69"/>
      <c r="JJ89" s="69"/>
      <c r="JK89" s="69"/>
      <c r="JL89" s="69"/>
      <c r="JM89" s="69"/>
      <c r="JN89" s="97"/>
      <c r="JO89" s="79"/>
      <c r="JP89" s="69"/>
      <c r="JQ89" s="69"/>
      <c r="JR89" s="69"/>
      <c r="JS89" s="69"/>
      <c r="JT89" s="69"/>
      <c r="JU89" s="69"/>
      <c r="JV89" s="70"/>
      <c r="JW89" s="79"/>
      <c r="JX89" s="69"/>
      <c r="JY89" s="69"/>
      <c r="JZ89" s="69"/>
      <c r="KA89" s="69"/>
      <c r="KB89" s="69"/>
      <c r="KC89" s="69"/>
      <c r="KD89" s="70"/>
      <c r="KE89" s="110"/>
      <c r="KF89" s="100"/>
      <c r="KG89" s="70"/>
      <c r="KH89" s="79"/>
      <c r="KI89" s="69"/>
      <c r="KJ89" s="69"/>
      <c r="KK89" s="69"/>
      <c r="KL89" s="69"/>
      <c r="KM89" s="69"/>
      <c r="KN89" s="69"/>
      <c r="KO89" s="70"/>
      <c r="KP89" s="79"/>
      <c r="KQ89" s="69"/>
      <c r="KR89" s="69"/>
      <c r="KS89" s="69"/>
      <c r="KT89" s="69"/>
      <c r="KU89" s="69"/>
      <c r="KV89" s="69"/>
      <c r="KW89" s="97"/>
      <c r="KX89" s="79"/>
      <c r="KY89" s="69"/>
      <c r="KZ89" s="69"/>
      <c r="LA89" s="69"/>
      <c r="LB89" s="69"/>
      <c r="LC89" s="69"/>
      <c r="LD89" s="69"/>
      <c r="LE89" s="70"/>
      <c r="LF89" s="79"/>
      <c r="LG89" s="69"/>
      <c r="LH89" s="69"/>
      <c r="LI89" s="69"/>
      <c r="LJ89" s="69"/>
      <c r="LK89" s="69"/>
      <c r="LL89" s="69"/>
      <c r="LM89" s="70"/>
      <c r="LN89" s="110"/>
      <c r="LO89" s="100"/>
      <c r="LP89" s="70"/>
      <c r="LQ89" s="79"/>
      <c r="LR89" s="69"/>
      <c r="LS89" s="69"/>
      <c r="LT89" s="69"/>
      <c r="LU89" s="69"/>
      <c r="LV89" s="69"/>
      <c r="LW89" s="69"/>
      <c r="LX89" s="70"/>
      <c r="LY89" s="79"/>
      <c r="LZ89" s="69"/>
      <c r="MA89" s="69"/>
      <c r="MB89" s="69"/>
      <c r="MC89" s="69"/>
      <c r="MD89" s="69"/>
      <c r="ME89" s="69"/>
      <c r="MF89" s="97"/>
      <c r="MG89" s="79"/>
      <c r="MH89" s="69"/>
      <c r="MI89" s="69"/>
      <c r="MJ89" s="69"/>
      <c r="MK89" s="69"/>
      <c r="ML89" s="69"/>
      <c r="MM89" s="69"/>
      <c r="MN89" s="70"/>
      <c r="MO89" s="79"/>
      <c r="MP89" s="69"/>
      <c r="MQ89" s="69"/>
      <c r="MR89" s="69"/>
      <c r="MS89" s="69"/>
      <c r="MT89" s="69"/>
      <c r="MU89" s="69"/>
      <c r="MV89" s="70"/>
      <c r="MW89" s="110"/>
      <c r="MX89" s="100"/>
      <c r="MY89" s="70"/>
      <c r="MZ89" s="79"/>
      <c r="NA89" s="69"/>
      <c r="NB89" s="69"/>
      <c r="NC89" s="69"/>
      <c r="ND89" s="69"/>
      <c r="NE89" s="69"/>
      <c r="NF89" s="69"/>
      <c r="NG89" s="70"/>
      <c r="NH89" s="79"/>
      <c r="NI89" s="69"/>
      <c r="NJ89" s="69"/>
      <c r="NK89" s="69"/>
      <c r="NL89" s="69"/>
      <c r="NM89" s="69"/>
      <c r="NN89" s="69"/>
      <c r="NO89" s="97"/>
      <c r="NP89" s="79"/>
      <c r="NQ89" s="69"/>
      <c r="NR89" s="69"/>
      <c r="NS89" s="69"/>
      <c r="NT89" s="69"/>
      <c r="NU89" s="69"/>
      <c r="NV89" s="69"/>
      <c r="NW89" s="70"/>
      <c r="NX89" s="79"/>
      <c r="NY89" s="69"/>
      <c r="NZ89" s="69"/>
      <c r="OA89" s="69"/>
      <c r="OB89" s="69"/>
      <c r="OC89" s="69"/>
      <c r="OD89" s="69"/>
      <c r="OE89" s="70"/>
      <c r="OF89" s="110"/>
      <c r="OG89" s="100"/>
      <c r="OH89" s="70"/>
      <c r="OI89" s="79"/>
      <c r="OJ89" s="69"/>
      <c r="OK89" s="69"/>
      <c r="OL89" s="69"/>
      <c r="OM89" s="69"/>
      <c r="ON89" s="69"/>
      <c r="OO89" s="69"/>
      <c r="OP89" s="70"/>
      <c r="OQ89" s="79"/>
      <c r="OR89" s="69"/>
      <c r="OS89" s="69"/>
      <c r="OT89" s="69"/>
      <c r="OU89" s="69"/>
      <c r="OV89" s="69"/>
      <c r="OW89" s="69"/>
      <c r="OX89" s="97"/>
      <c r="OY89" s="79"/>
      <c r="OZ89" s="69"/>
      <c r="PA89" s="69"/>
      <c r="PB89" s="69"/>
      <c r="PC89" s="69"/>
      <c r="PD89" s="69"/>
      <c r="PE89" s="69"/>
      <c r="PF89" s="70"/>
      <c r="PG89" s="79"/>
      <c r="PH89" s="69"/>
      <c r="PI89" s="69"/>
      <c r="PJ89" s="69"/>
      <c r="PK89" s="69"/>
      <c r="PL89" s="69"/>
      <c r="PM89" s="69"/>
      <c r="PN89" s="70"/>
      <c r="PO89" s="110"/>
      <c r="PP89" s="100"/>
      <c r="PQ89" s="70"/>
      <c r="PR89" s="79"/>
      <c r="PS89" s="69"/>
      <c r="PT89" s="69"/>
      <c r="PU89" s="69"/>
      <c r="PV89" s="69"/>
      <c r="PW89" s="69"/>
      <c r="PX89" s="69"/>
      <c r="PY89" s="70"/>
      <c r="PZ89" s="79"/>
      <c r="QA89" s="69"/>
      <c r="QB89" s="69"/>
      <c r="QC89" s="69"/>
      <c r="QD89" s="69"/>
      <c r="QE89" s="69"/>
      <c r="QF89" s="69"/>
      <c r="QG89" s="97"/>
      <c r="QH89" s="79"/>
      <c r="QI89" s="69"/>
      <c r="QJ89" s="69"/>
      <c r="QK89" s="69"/>
      <c r="QL89" s="69"/>
      <c r="QM89" s="69"/>
      <c r="QN89" s="69"/>
      <c r="QO89" s="70"/>
      <c r="QP89" s="79"/>
      <c r="QQ89" s="69"/>
      <c r="QR89" s="69"/>
      <c r="QS89" s="69"/>
      <c r="QT89" s="69"/>
      <c r="QU89" s="69"/>
      <c r="QV89" s="69"/>
      <c r="QW89" s="70"/>
      <c r="QX89" s="110"/>
      <c r="QY89" s="100"/>
      <c r="QZ89" s="70"/>
    </row>
    <row r="90" spans="1:468" ht="13" x14ac:dyDescent="0.3">
      <c r="A90" s="164"/>
      <c r="B90" s="62"/>
      <c r="C90" s="50"/>
      <c r="D90" s="50"/>
      <c r="E90" s="50"/>
      <c r="F90" s="50"/>
      <c r="G90" s="63"/>
      <c r="H90" s="63"/>
      <c r="I90" s="50"/>
      <c r="J90" s="50"/>
      <c r="K90" s="64"/>
      <c r="L90" s="50"/>
      <c r="M90" s="77"/>
      <c r="N90" s="55"/>
      <c r="O90" s="51"/>
      <c r="P90" s="51"/>
      <c r="Q90" s="51"/>
      <c r="R90" s="51"/>
      <c r="S90" s="51"/>
      <c r="T90" s="51"/>
      <c r="U90" s="56"/>
      <c r="V90" s="55"/>
      <c r="W90" s="51"/>
      <c r="X90" s="51"/>
      <c r="Y90" s="51"/>
      <c r="Z90" s="51"/>
      <c r="AA90" s="51"/>
      <c r="AB90" s="51"/>
      <c r="AC90" s="86"/>
      <c r="AD90" s="55"/>
      <c r="AE90" s="51"/>
      <c r="AF90" s="51"/>
      <c r="AG90" s="51"/>
      <c r="AH90" s="51"/>
      <c r="AI90" s="51"/>
      <c r="AJ90" s="51"/>
      <c r="AK90" s="56"/>
      <c r="AL90" s="55"/>
      <c r="AM90" s="51"/>
      <c r="AN90" s="51"/>
      <c r="AO90" s="51"/>
      <c r="AP90" s="51"/>
      <c r="AQ90" s="51"/>
      <c r="AR90" s="51"/>
      <c r="AS90" s="56"/>
      <c r="AT90" s="92"/>
      <c r="AU90" s="49"/>
      <c r="AV90" s="56"/>
      <c r="AW90" s="55"/>
      <c r="AX90" s="51"/>
      <c r="AY90" s="51"/>
      <c r="AZ90" s="51"/>
      <c r="BA90" s="51"/>
      <c r="BB90" s="51"/>
      <c r="BC90" s="51"/>
      <c r="BD90" s="56"/>
      <c r="BE90" s="55"/>
      <c r="BF90" s="51"/>
      <c r="BG90" s="51"/>
      <c r="BH90" s="51"/>
      <c r="BI90" s="51"/>
      <c r="BJ90" s="51"/>
      <c r="BK90" s="51"/>
      <c r="BL90" s="86"/>
      <c r="BM90" s="55"/>
      <c r="BN90" s="51"/>
      <c r="BO90" s="51"/>
      <c r="BP90" s="51"/>
      <c r="BQ90" s="51"/>
      <c r="BR90" s="51"/>
      <c r="BS90" s="51"/>
      <c r="BT90" s="56"/>
      <c r="BU90" s="55"/>
      <c r="BV90" s="51"/>
      <c r="BW90" s="51"/>
      <c r="BX90" s="51"/>
      <c r="BY90" s="51"/>
      <c r="BZ90" s="51"/>
      <c r="CA90" s="51"/>
      <c r="CB90" s="56"/>
      <c r="CC90" s="92"/>
      <c r="CD90" s="49"/>
      <c r="CE90" s="56"/>
      <c r="CF90" s="55"/>
      <c r="CG90" s="51"/>
      <c r="CH90" s="51"/>
      <c r="CI90" s="51"/>
      <c r="CJ90" s="51"/>
      <c r="CK90" s="51"/>
      <c r="CL90" s="51"/>
      <c r="CM90" s="56"/>
      <c r="CN90" s="55"/>
      <c r="CO90" s="51"/>
      <c r="CP90" s="51"/>
      <c r="CQ90" s="51"/>
      <c r="CR90" s="51"/>
      <c r="CS90" s="51"/>
      <c r="CT90" s="51"/>
      <c r="CU90" s="86"/>
      <c r="CV90" s="55"/>
      <c r="CW90" s="51"/>
      <c r="CX90" s="51"/>
      <c r="CY90" s="51"/>
      <c r="CZ90" s="51"/>
      <c r="DA90" s="51"/>
      <c r="DB90" s="51"/>
      <c r="DC90" s="56"/>
      <c r="DD90" s="55"/>
      <c r="DE90" s="51"/>
      <c r="DF90" s="51"/>
      <c r="DG90" s="51"/>
      <c r="DH90" s="51"/>
      <c r="DI90" s="51"/>
      <c r="DJ90" s="51"/>
      <c r="DK90" s="56"/>
      <c r="DL90" s="92"/>
      <c r="DM90" s="49"/>
      <c r="DN90" s="56"/>
      <c r="DO90" s="55"/>
      <c r="DP90" s="51"/>
      <c r="DQ90" s="51"/>
      <c r="DR90" s="51"/>
      <c r="DS90" s="51"/>
      <c r="DT90" s="51"/>
      <c r="DU90" s="51"/>
      <c r="DV90" s="56"/>
      <c r="DW90" s="55"/>
      <c r="DX90" s="51"/>
      <c r="DY90" s="51"/>
      <c r="DZ90" s="51"/>
      <c r="EA90" s="51"/>
      <c r="EB90" s="51"/>
      <c r="EC90" s="51"/>
      <c r="ED90" s="86"/>
      <c r="EE90" s="55"/>
      <c r="EF90" s="51"/>
      <c r="EG90" s="51"/>
      <c r="EH90" s="51"/>
      <c r="EI90" s="51"/>
      <c r="EJ90" s="51"/>
      <c r="EK90" s="51"/>
      <c r="EL90" s="56"/>
      <c r="EM90" s="55"/>
      <c r="EN90" s="51"/>
      <c r="EO90" s="51"/>
      <c r="EP90" s="51"/>
      <c r="EQ90" s="51"/>
      <c r="ER90" s="51"/>
      <c r="ES90" s="51"/>
      <c r="ET90" s="56"/>
      <c r="EU90" s="92"/>
      <c r="EV90" s="49"/>
      <c r="EW90" s="56"/>
      <c r="EX90" s="55"/>
      <c r="EY90" s="51"/>
      <c r="EZ90" s="51"/>
      <c r="FA90" s="51"/>
      <c r="FB90" s="51"/>
      <c r="FC90" s="51"/>
      <c r="FD90" s="51"/>
      <c r="FE90" s="56"/>
      <c r="FF90" s="55"/>
      <c r="FG90" s="51"/>
      <c r="FH90" s="51"/>
      <c r="FI90" s="51"/>
      <c r="FJ90" s="51"/>
      <c r="FK90" s="51"/>
      <c r="FL90" s="51"/>
      <c r="FM90" s="86"/>
      <c r="FN90" s="55"/>
      <c r="FO90" s="51"/>
      <c r="FP90" s="51"/>
      <c r="FQ90" s="51"/>
      <c r="FR90" s="51"/>
      <c r="FS90" s="51"/>
      <c r="FT90" s="51"/>
      <c r="FU90" s="56"/>
      <c r="FV90" s="55"/>
      <c r="FW90" s="51"/>
      <c r="FX90" s="51"/>
      <c r="FY90" s="51"/>
      <c r="FZ90" s="51"/>
      <c r="GA90" s="51"/>
      <c r="GB90" s="51"/>
      <c r="GC90" s="56"/>
      <c r="GD90" s="92"/>
      <c r="GE90" s="49"/>
      <c r="GF90" s="56"/>
      <c r="GG90" s="55"/>
      <c r="GH90" s="51"/>
      <c r="GI90" s="51"/>
      <c r="GJ90" s="51"/>
      <c r="GK90" s="51"/>
      <c r="GL90" s="51"/>
      <c r="GM90" s="51"/>
      <c r="GN90" s="56"/>
      <c r="GO90" s="55"/>
      <c r="GP90" s="51"/>
      <c r="GQ90" s="51"/>
      <c r="GR90" s="51"/>
      <c r="GS90" s="51"/>
      <c r="GT90" s="51"/>
      <c r="GU90" s="51"/>
      <c r="GV90" s="86"/>
      <c r="GW90" s="55"/>
      <c r="GX90" s="51"/>
      <c r="GY90" s="51"/>
      <c r="GZ90" s="51"/>
      <c r="HA90" s="51"/>
      <c r="HB90" s="51"/>
      <c r="HC90" s="51"/>
      <c r="HD90" s="56"/>
      <c r="HE90" s="55"/>
      <c r="HF90" s="51"/>
      <c r="HG90" s="51"/>
      <c r="HH90" s="51"/>
      <c r="HI90" s="51"/>
      <c r="HJ90" s="51"/>
      <c r="HK90" s="51"/>
      <c r="HL90" s="56"/>
      <c r="HM90" s="92"/>
      <c r="HN90" s="49"/>
      <c r="HO90" s="56"/>
      <c r="HP90" s="55"/>
      <c r="HQ90" s="51"/>
      <c r="HR90" s="51"/>
      <c r="HS90" s="51"/>
      <c r="HT90" s="51"/>
      <c r="HU90" s="51"/>
      <c r="HV90" s="51"/>
      <c r="HW90" s="56"/>
      <c r="HX90" s="55"/>
      <c r="HY90" s="51"/>
      <c r="HZ90" s="51"/>
      <c r="IA90" s="51"/>
      <c r="IB90" s="51"/>
      <c r="IC90" s="51"/>
      <c r="ID90" s="51"/>
      <c r="IE90" s="86"/>
      <c r="IF90" s="55"/>
      <c r="IG90" s="51"/>
      <c r="IH90" s="51"/>
      <c r="II90" s="51"/>
      <c r="IJ90" s="51"/>
      <c r="IK90" s="51"/>
      <c r="IL90" s="51"/>
      <c r="IM90" s="56"/>
      <c r="IN90" s="55"/>
      <c r="IO90" s="51"/>
      <c r="IP90" s="51"/>
      <c r="IQ90" s="51"/>
      <c r="IR90" s="51"/>
      <c r="IS90" s="51"/>
      <c r="IT90" s="51"/>
      <c r="IU90" s="56"/>
      <c r="IV90" s="92"/>
      <c r="IW90" s="49"/>
      <c r="IX90" s="56"/>
      <c r="IY90" s="55"/>
      <c r="IZ90" s="51"/>
      <c r="JA90" s="51"/>
      <c r="JB90" s="51"/>
      <c r="JC90" s="51"/>
      <c r="JD90" s="51"/>
      <c r="JE90" s="51"/>
      <c r="JF90" s="56"/>
      <c r="JG90" s="55"/>
      <c r="JH90" s="51"/>
      <c r="JI90" s="51"/>
      <c r="JJ90" s="51"/>
      <c r="JK90" s="51"/>
      <c r="JL90" s="51"/>
      <c r="JM90" s="51"/>
      <c r="JN90" s="86"/>
      <c r="JO90" s="55"/>
      <c r="JP90" s="51"/>
      <c r="JQ90" s="51"/>
      <c r="JR90" s="51"/>
      <c r="JS90" s="51"/>
      <c r="JT90" s="51"/>
      <c r="JU90" s="51"/>
      <c r="JV90" s="56"/>
      <c r="JW90" s="55"/>
      <c r="JX90" s="51"/>
      <c r="JY90" s="51"/>
      <c r="JZ90" s="51"/>
      <c r="KA90" s="51"/>
      <c r="KB90" s="51"/>
      <c r="KC90" s="51"/>
      <c r="KD90" s="56"/>
      <c r="KE90" s="92"/>
      <c r="KF90" s="49"/>
      <c r="KG90" s="56"/>
      <c r="KH90" s="55"/>
      <c r="KI90" s="51"/>
      <c r="KJ90" s="51"/>
      <c r="KK90" s="51"/>
      <c r="KL90" s="51"/>
      <c r="KM90" s="51"/>
      <c r="KN90" s="51"/>
      <c r="KO90" s="56"/>
      <c r="KP90" s="55"/>
      <c r="KQ90" s="51"/>
      <c r="KR90" s="51"/>
      <c r="KS90" s="51"/>
      <c r="KT90" s="51"/>
      <c r="KU90" s="51"/>
      <c r="KV90" s="51"/>
      <c r="KW90" s="86"/>
      <c r="KX90" s="55"/>
      <c r="KY90" s="51"/>
      <c r="KZ90" s="51"/>
      <c r="LA90" s="51"/>
      <c r="LB90" s="51"/>
      <c r="LC90" s="51"/>
      <c r="LD90" s="51"/>
      <c r="LE90" s="56"/>
      <c r="LF90" s="55"/>
      <c r="LG90" s="51"/>
      <c r="LH90" s="51"/>
      <c r="LI90" s="51"/>
      <c r="LJ90" s="51"/>
      <c r="LK90" s="51"/>
      <c r="LL90" s="51"/>
      <c r="LM90" s="56"/>
      <c r="LN90" s="92"/>
      <c r="LO90" s="49"/>
      <c r="LP90" s="56"/>
      <c r="LQ90" s="55"/>
      <c r="LR90" s="51"/>
      <c r="LS90" s="51"/>
      <c r="LT90" s="51"/>
      <c r="LU90" s="51"/>
      <c r="LV90" s="51"/>
      <c r="LW90" s="51"/>
      <c r="LX90" s="56"/>
      <c r="LY90" s="55"/>
      <c r="LZ90" s="51"/>
      <c r="MA90" s="51"/>
      <c r="MB90" s="51"/>
      <c r="MC90" s="51"/>
      <c r="MD90" s="51"/>
      <c r="ME90" s="51"/>
      <c r="MF90" s="86"/>
      <c r="MG90" s="55"/>
      <c r="MH90" s="51"/>
      <c r="MI90" s="51"/>
      <c r="MJ90" s="51"/>
      <c r="MK90" s="51"/>
      <c r="ML90" s="51"/>
      <c r="MM90" s="51"/>
      <c r="MN90" s="56"/>
      <c r="MO90" s="55"/>
      <c r="MP90" s="51"/>
      <c r="MQ90" s="51"/>
      <c r="MR90" s="51"/>
      <c r="MS90" s="51"/>
      <c r="MT90" s="51"/>
      <c r="MU90" s="51"/>
      <c r="MV90" s="56"/>
      <c r="MW90" s="92"/>
      <c r="MX90" s="49"/>
      <c r="MY90" s="56"/>
      <c r="MZ90" s="55"/>
      <c r="NA90" s="51"/>
      <c r="NB90" s="51"/>
      <c r="NC90" s="51"/>
      <c r="ND90" s="51"/>
      <c r="NE90" s="51"/>
      <c r="NF90" s="51"/>
      <c r="NG90" s="56"/>
      <c r="NH90" s="55"/>
      <c r="NI90" s="51"/>
      <c r="NJ90" s="51"/>
      <c r="NK90" s="51"/>
      <c r="NL90" s="51"/>
      <c r="NM90" s="51"/>
      <c r="NN90" s="51"/>
      <c r="NO90" s="86"/>
      <c r="NP90" s="55"/>
      <c r="NQ90" s="51"/>
      <c r="NR90" s="51"/>
      <c r="NS90" s="51"/>
      <c r="NT90" s="51"/>
      <c r="NU90" s="51"/>
      <c r="NV90" s="51"/>
      <c r="NW90" s="56"/>
      <c r="NX90" s="55"/>
      <c r="NY90" s="51"/>
      <c r="NZ90" s="51"/>
      <c r="OA90" s="51"/>
      <c r="OB90" s="51"/>
      <c r="OC90" s="51"/>
      <c r="OD90" s="51"/>
      <c r="OE90" s="56"/>
      <c r="OF90" s="92"/>
      <c r="OG90" s="49"/>
      <c r="OH90" s="56"/>
      <c r="OI90" s="55"/>
      <c r="OJ90" s="51"/>
      <c r="OK90" s="51"/>
      <c r="OL90" s="51"/>
      <c r="OM90" s="51"/>
      <c r="ON90" s="51"/>
      <c r="OO90" s="51"/>
      <c r="OP90" s="56"/>
      <c r="OQ90" s="55"/>
      <c r="OR90" s="51"/>
      <c r="OS90" s="51"/>
      <c r="OT90" s="51"/>
      <c r="OU90" s="51"/>
      <c r="OV90" s="51"/>
      <c r="OW90" s="51"/>
      <c r="OX90" s="86"/>
      <c r="OY90" s="55"/>
      <c r="OZ90" s="51"/>
      <c r="PA90" s="51"/>
      <c r="PB90" s="51"/>
      <c r="PC90" s="51"/>
      <c r="PD90" s="51"/>
      <c r="PE90" s="51"/>
      <c r="PF90" s="56"/>
      <c r="PG90" s="55"/>
      <c r="PH90" s="51"/>
      <c r="PI90" s="51"/>
      <c r="PJ90" s="51"/>
      <c r="PK90" s="51"/>
      <c r="PL90" s="51"/>
      <c r="PM90" s="51"/>
      <c r="PN90" s="56"/>
      <c r="PO90" s="92"/>
      <c r="PP90" s="49"/>
      <c r="PQ90" s="56"/>
      <c r="PR90" s="55"/>
      <c r="PS90" s="51"/>
      <c r="PT90" s="51"/>
      <c r="PU90" s="51"/>
      <c r="PV90" s="51"/>
      <c r="PW90" s="51"/>
      <c r="PX90" s="51"/>
      <c r="PY90" s="56"/>
      <c r="PZ90" s="55"/>
      <c r="QA90" s="51"/>
      <c r="QB90" s="51"/>
      <c r="QC90" s="51"/>
      <c r="QD90" s="51"/>
      <c r="QE90" s="51"/>
      <c r="QF90" s="51"/>
      <c r="QG90" s="86"/>
      <c r="QH90" s="55"/>
      <c r="QI90" s="51"/>
      <c r="QJ90" s="51"/>
      <c r="QK90" s="51"/>
      <c r="QL90" s="51"/>
      <c r="QM90" s="51"/>
      <c r="QN90" s="51"/>
      <c r="QO90" s="56"/>
      <c r="QP90" s="55"/>
      <c r="QQ90" s="51"/>
      <c r="QR90" s="51"/>
      <c r="QS90" s="51"/>
      <c r="QT90" s="51"/>
      <c r="QU90" s="51"/>
      <c r="QV90" s="51"/>
      <c r="QW90" s="56"/>
      <c r="QX90" s="92"/>
      <c r="QY90" s="49"/>
      <c r="QZ90" s="56"/>
    </row>
    <row r="91" spans="1:468" s="72" customFormat="1" ht="13" x14ac:dyDescent="0.3">
      <c r="A91" s="164"/>
      <c r="B91" s="65"/>
      <c r="C91" s="66"/>
      <c r="D91" s="66"/>
      <c r="E91" s="66"/>
      <c r="F91" s="66"/>
      <c r="G91" s="67"/>
      <c r="H91" s="67"/>
      <c r="I91" s="66"/>
      <c r="J91" s="66"/>
      <c r="K91" s="68"/>
      <c r="L91" s="66"/>
      <c r="M91" s="78"/>
      <c r="N91" s="79"/>
      <c r="O91" s="69"/>
      <c r="P91" s="69"/>
      <c r="Q91" s="69"/>
      <c r="R91" s="69"/>
      <c r="S91" s="69"/>
      <c r="T91" s="69"/>
      <c r="U91" s="70"/>
      <c r="V91" s="79"/>
      <c r="W91" s="69"/>
      <c r="X91" s="69"/>
      <c r="Y91" s="69"/>
      <c r="Z91" s="69"/>
      <c r="AA91" s="69"/>
      <c r="AB91" s="69"/>
      <c r="AC91" s="97"/>
      <c r="AD91" s="79"/>
      <c r="AE91" s="69"/>
      <c r="AF91" s="69"/>
      <c r="AG91" s="69"/>
      <c r="AH91" s="69"/>
      <c r="AI91" s="69"/>
      <c r="AJ91" s="69"/>
      <c r="AK91" s="70"/>
      <c r="AL91" s="79"/>
      <c r="AM91" s="69"/>
      <c r="AN91" s="69"/>
      <c r="AO91" s="69"/>
      <c r="AP91" s="69"/>
      <c r="AQ91" s="69"/>
      <c r="AR91" s="69"/>
      <c r="AS91" s="70"/>
      <c r="AT91" s="110"/>
      <c r="AU91" s="100"/>
      <c r="AV91" s="70"/>
      <c r="AW91" s="79"/>
      <c r="AX91" s="69"/>
      <c r="AY91" s="69"/>
      <c r="AZ91" s="69"/>
      <c r="BA91" s="69"/>
      <c r="BB91" s="69"/>
      <c r="BC91" s="69"/>
      <c r="BD91" s="70"/>
      <c r="BE91" s="79"/>
      <c r="BF91" s="69"/>
      <c r="BG91" s="69"/>
      <c r="BH91" s="69"/>
      <c r="BI91" s="69"/>
      <c r="BJ91" s="69"/>
      <c r="BK91" s="69"/>
      <c r="BL91" s="97"/>
      <c r="BM91" s="79"/>
      <c r="BN91" s="69"/>
      <c r="BO91" s="69"/>
      <c r="BP91" s="69"/>
      <c r="BQ91" s="69"/>
      <c r="BR91" s="69"/>
      <c r="BS91" s="69"/>
      <c r="BT91" s="70"/>
      <c r="BU91" s="79"/>
      <c r="BV91" s="69"/>
      <c r="BW91" s="69"/>
      <c r="BX91" s="69"/>
      <c r="BY91" s="69"/>
      <c r="BZ91" s="69"/>
      <c r="CA91" s="69"/>
      <c r="CB91" s="70"/>
      <c r="CC91" s="110"/>
      <c r="CD91" s="100"/>
      <c r="CE91" s="70"/>
      <c r="CF91" s="79"/>
      <c r="CG91" s="69"/>
      <c r="CH91" s="69"/>
      <c r="CI91" s="69"/>
      <c r="CJ91" s="69"/>
      <c r="CK91" s="69"/>
      <c r="CL91" s="69"/>
      <c r="CM91" s="70"/>
      <c r="CN91" s="79"/>
      <c r="CO91" s="69"/>
      <c r="CP91" s="69"/>
      <c r="CQ91" s="69"/>
      <c r="CR91" s="69"/>
      <c r="CS91" s="69"/>
      <c r="CT91" s="69"/>
      <c r="CU91" s="97"/>
      <c r="CV91" s="79"/>
      <c r="CW91" s="69"/>
      <c r="CX91" s="69"/>
      <c r="CY91" s="69"/>
      <c r="CZ91" s="69"/>
      <c r="DA91" s="69"/>
      <c r="DB91" s="69"/>
      <c r="DC91" s="70"/>
      <c r="DD91" s="79"/>
      <c r="DE91" s="69"/>
      <c r="DF91" s="69"/>
      <c r="DG91" s="69"/>
      <c r="DH91" s="69"/>
      <c r="DI91" s="69"/>
      <c r="DJ91" s="69"/>
      <c r="DK91" s="70"/>
      <c r="DL91" s="110"/>
      <c r="DM91" s="100"/>
      <c r="DN91" s="70"/>
      <c r="DO91" s="79"/>
      <c r="DP91" s="69"/>
      <c r="DQ91" s="69"/>
      <c r="DR91" s="69"/>
      <c r="DS91" s="69"/>
      <c r="DT91" s="69"/>
      <c r="DU91" s="69"/>
      <c r="DV91" s="70"/>
      <c r="DW91" s="79"/>
      <c r="DX91" s="69"/>
      <c r="DY91" s="69"/>
      <c r="DZ91" s="69"/>
      <c r="EA91" s="69"/>
      <c r="EB91" s="69"/>
      <c r="EC91" s="69"/>
      <c r="ED91" s="97"/>
      <c r="EE91" s="79"/>
      <c r="EF91" s="69"/>
      <c r="EG91" s="69"/>
      <c r="EH91" s="69"/>
      <c r="EI91" s="69"/>
      <c r="EJ91" s="69"/>
      <c r="EK91" s="69"/>
      <c r="EL91" s="70"/>
      <c r="EM91" s="79"/>
      <c r="EN91" s="69"/>
      <c r="EO91" s="69"/>
      <c r="EP91" s="69"/>
      <c r="EQ91" s="69"/>
      <c r="ER91" s="69"/>
      <c r="ES91" s="69"/>
      <c r="ET91" s="70"/>
      <c r="EU91" s="110"/>
      <c r="EV91" s="100"/>
      <c r="EW91" s="70"/>
      <c r="EX91" s="79"/>
      <c r="EY91" s="69"/>
      <c r="EZ91" s="69"/>
      <c r="FA91" s="69"/>
      <c r="FB91" s="69"/>
      <c r="FC91" s="69"/>
      <c r="FD91" s="69"/>
      <c r="FE91" s="70"/>
      <c r="FF91" s="79"/>
      <c r="FG91" s="69"/>
      <c r="FH91" s="69"/>
      <c r="FI91" s="69"/>
      <c r="FJ91" s="69"/>
      <c r="FK91" s="69"/>
      <c r="FL91" s="69"/>
      <c r="FM91" s="97"/>
      <c r="FN91" s="79"/>
      <c r="FO91" s="69"/>
      <c r="FP91" s="69"/>
      <c r="FQ91" s="69"/>
      <c r="FR91" s="69"/>
      <c r="FS91" s="69"/>
      <c r="FT91" s="69"/>
      <c r="FU91" s="70"/>
      <c r="FV91" s="79"/>
      <c r="FW91" s="69"/>
      <c r="FX91" s="69"/>
      <c r="FY91" s="69"/>
      <c r="FZ91" s="69"/>
      <c r="GA91" s="69"/>
      <c r="GB91" s="69"/>
      <c r="GC91" s="70"/>
      <c r="GD91" s="110"/>
      <c r="GE91" s="100"/>
      <c r="GF91" s="70"/>
      <c r="GG91" s="79"/>
      <c r="GH91" s="69"/>
      <c r="GI91" s="69"/>
      <c r="GJ91" s="69"/>
      <c r="GK91" s="69"/>
      <c r="GL91" s="69"/>
      <c r="GM91" s="69"/>
      <c r="GN91" s="70"/>
      <c r="GO91" s="79"/>
      <c r="GP91" s="69"/>
      <c r="GQ91" s="69"/>
      <c r="GR91" s="69"/>
      <c r="GS91" s="69"/>
      <c r="GT91" s="69"/>
      <c r="GU91" s="69"/>
      <c r="GV91" s="97"/>
      <c r="GW91" s="79"/>
      <c r="GX91" s="69"/>
      <c r="GY91" s="69"/>
      <c r="GZ91" s="69"/>
      <c r="HA91" s="69"/>
      <c r="HB91" s="69"/>
      <c r="HC91" s="69"/>
      <c r="HD91" s="70"/>
      <c r="HE91" s="79"/>
      <c r="HF91" s="69"/>
      <c r="HG91" s="69"/>
      <c r="HH91" s="69"/>
      <c r="HI91" s="69"/>
      <c r="HJ91" s="69"/>
      <c r="HK91" s="69"/>
      <c r="HL91" s="70"/>
      <c r="HM91" s="110"/>
      <c r="HN91" s="100"/>
      <c r="HO91" s="70"/>
      <c r="HP91" s="79"/>
      <c r="HQ91" s="69"/>
      <c r="HR91" s="69"/>
      <c r="HS91" s="69"/>
      <c r="HT91" s="69"/>
      <c r="HU91" s="69"/>
      <c r="HV91" s="69"/>
      <c r="HW91" s="70"/>
      <c r="HX91" s="79"/>
      <c r="HY91" s="69"/>
      <c r="HZ91" s="69"/>
      <c r="IA91" s="69"/>
      <c r="IB91" s="69"/>
      <c r="IC91" s="69"/>
      <c r="ID91" s="69"/>
      <c r="IE91" s="97"/>
      <c r="IF91" s="79"/>
      <c r="IG91" s="69"/>
      <c r="IH91" s="69"/>
      <c r="II91" s="69"/>
      <c r="IJ91" s="69"/>
      <c r="IK91" s="69"/>
      <c r="IL91" s="69"/>
      <c r="IM91" s="70"/>
      <c r="IN91" s="79"/>
      <c r="IO91" s="69"/>
      <c r="IP91" s="69"/>
      <c r="IQ91" s="69"/>
      <c r="IR91" s="69"/>
      <c r="IS91" s="69"/>
      <c r="IT91" s="69"/>
      <c r="IU91" s="70"/>
      <c r="IV91" s="110"/>
      <c r="IW91" s="100"/>
      <c r="IX91" s="70"/>
      <c r="IY91" s="79"/>
      <c r="IZ91" s="69"/>
      <c r="JA91" s="69"/>
      <c r="JB91" s="69"/>
      <c r="JC91" s="69"/>
      <c r="JD91" s="69"/>
      <c r="JE91" s="69"/>
      <c r="JF91" s="70"/>
      <c r="JG91" s="79"/>
      <c r="JH91" s="69"/>
      <c r="JI91" s="69"/>
      <c r="JJ91" s="69"/>
      <c r="JK91" s="69"/>
      <c r="JL91" s="69"/>
      <c r="JM91" s="69"/>
      <c r="JN91" s="97"/>
      <c r="JO91" s="79"/>
      <c r="JP91" s="69"/>
      <c r="JQ91" s="69"/>
      <c r="JR91" s="69"/>
      <c r="JS91" s="69"/>
      <c r="JT91" s="69"/>
      <c r="JU91" s="69"/>
      <c r="JV91" s="70"/>
      <c r="JW91" s="79"/>
      <c r="JX91" s="69"/>
      <c r="JY91" s="69"/>
      <c r="JZ91" s="69"/>
      <c r="KA91" s="69"/>
      <c r="KB91" s="69"/>
      <c r="KC91" s="69"/>
      <c r="KD91" s="70"/>
      <c r="KE91" s="110"/>
      <c r="KF91" s="100"/>
      <c r="KG91" s="70"/>
      <c r="KH91" s="79"/>
      <c r="KI91" s="69"/>
      <c r="KJ91" s="69"/>
      <c r="KK91" s="69"/>
      <c r="KL91" s="69"/>
      <c r="KM91" s="69"/>
      <c r="KN91" s="69"/>
      <c r="KO91" s="70"/>
      <c r="KP91" s="79"/>
      <c r="KQ91" s="69"/>
      <c r="KR91" s="69"/>
      <c r="KS91" s="69"/>
      <c r="KT91" s="69"/>
      <c r="KU91" s="69"/>
      <c r="KV91" s="69"/>
      <c r="KW91" s="97"/>
      <c r="KX91" s="79"/>
      <c r="KY91" s="69"/>
      <c r="KZ91" s="69"/>
      <c r="LA91" s="69"/>
      <c r="LB91" s="69"/>
      <c r="LC91" s="69"/>
      <c r="LD91" s="69"/>
      <c r="LE91" s="70"/>
      <c r="LF91" s="79"/>
      <c r="LG91" s="69"/>
      <c r="LH91" s="69"/>
      <c r="LI91" s="69"/>
      <c r="LJ91" s="69"/>
      <c r="LK91" s="69"/>
      <c r="LL91" s="69"/>
      <c r="LM91" s="70"/>
      <c r="LN91" s="110"/>
      <c r="LO91" s="100"/>
      <c r="LP91" s="70"/>
      <c r="LQ91" s="79"/>
      <c r="LR91" s="69"/>
      <c r="LS91" s="69"/>
      <c r="LT91" s="69"/>
      <c r="LU91" s="69"/>
      <c r="LV91" s="69"/>
      <c r="LW91" s="69"/>
      <c r="LX91" s="70"/>
      <c r="LY91" s="79"/>
      <c r="LZ91" s="69"/>
      <c r="MA91" s="69"/>
      <c r="MB91" s="69"/>
      <c r="MC91" s="69"/>
      <c r="MD91" s="69"/>
      <c r="ME91" s="69"/>
      <c r="MF91" s="97"/>
      <c r="MG91" s="79"/>
      <c r="MH91" s="69"/>
      <c r="MI91" s="69"/>
      <c r="MJ91" s="69"/>
      <c r="MK91" s="69"/>
      <c r="ML91" s="69"/>
      <c r="MM91" s="69"/>
      <c r="MN91" s="70"/>
      <c r="MO91" s="79"/>
      <c r="MP91" s="69"/>
      <c r="MQ91" s="69"/>
      <c r="MR91" s="69"/>
      <c r="MS91" s="69"/>
      <c r="MT91" s="69"/>
      <c r="MU91" s="69"/>
      <c r="MV91" s="70"/>
      <c r="MW91" s="110"/>
      <c r="MX91" s="100"/>
      <c r="MY91" s="70"/>
      <c r="MZ91" s="79"/>
      <c r="NA91" s="69"/>
      <c r="NB91" s="69"/>
      <c r="NC91" s="69"/>
      <c r="ND91" s="69"/>
      <c r="NE91" s="69"/>
      <c r="NF91" s="69"/>
      <c r="NG91" s="70"/>
      <c r="NH91" s="79"/>
      <c r="NI91" s="69"/>
      <c r="NJ91" s="69"/>
      <c r="NK91" s="69"/>
      <c r="NL91" s="69"/>
      <c r="NM91" s="69"/>
      <c r="NN91" s="69"/>
      <c r="NO91" s="97"/>
      <c r="NP91" s="79"/>
      <c r="NQ91" s="69"/>
      <c r="NR91" s="69"/>
      <c r="NS91" s="69"/>
      <c r="NT91" s="69"/>
      <c r="NU91" s="69"/>
      <c r="NV91" s="69"/>
      <c r="NW91" s="70"/>
      <c r="NX91" s="79"/>
      <c r="NY91" s="69"/>
      <c r="NZ91" s="69"/>
      <c r="OA91" s="69"/>
      <c r="OB91" s="69"/>
      <c r="OC91" s="69"/>
      <c r="OD91" s="69"/>
      <c r="OE91" s="70"/>
      <c r="OF91" s="110"/>
      <c r="OG91" s="100"/>
      <c r="OH91" s="70"/>
      <c r="OI91" s="79"/>
      <c r="OJ91" s="69"/>
      <c r="OK91" s="69"/>
      <c r="OL91" s="69"/>
      <c r="OM91" s="69"/>
      <c r="ON91" s="69"/>
      <c r="OO91" s="69"/>
      <c r="OP91" s="70"/>
      <c r="OQ91" s="79"/>
      <c r="OR91" s="69"/>
      <c r="OS91" s="69"/>
      <c r="OT91" s="69"/>
      <c r="OU91" s="69"/>
      <c r="OV91" s="69"/>
      <c r="OW91" s="69"/>
      <c r="OX91" s="97"/>
      <c r="OY91" s="79"/>
      <c r="OZ91" s="69"/>
      <c r="PA91" s="69"/>
      <c r="PB91" s="69"/>
      <c r="PC91" s="69"/>
      <c r="PD91" s="69"/>
      <c r="PE91" s="69"/>
      <c r="PF91" s="70"/>
      <c r="PG91" s="79"/>
      <c r="PH91" s="69"/>
      <c r="PI91" s="69"/>
      <c r="PJ91" s="69"/>
      <c r="PK91" s="69"/>
      <c r="PL91" s="69"/>
      <c r="PM91" s="69"/>
      <c r="PN91" s="70"/>
      <c r="PO91" s="110"/>
      <c r="PP91" s="100"/>
      <c r="PQ91" s="70"/>
      <c r="PR91" s="79"/>
      <c r="PS91" s="69"/>
      <c r="PT91" s="69"/>
      <c r="PU91" s="69"/>
      <c r="PV91" s="69"/>
      <c r="PW91" s="69"/>
      <c r="PX91" s="69"/>
      <c r="PY91" s="70"/>
      <c r="PZ91" s="79"/>
      <c r="QA91" s="69"/>
      <c r="QB91" s="69"/>
      <c r="QC91" s="69"/>
      <c r="QD91" s="69"/>
      <c r="QE91" s="69"/>
      <c r="QF91" s="69"/>
      <c r="QG91" s="97"/>
      <c r="QH91" s="79"/>
      <c r="QI91" s="69"/>
      <c r="QJ91" s="69"/>
      <c r="QK91" s="69"/>
      <c r="QL91" s="69"/>
      <c r="QM91" s="69"/>
      <c r="QN91" s="69"/>
      <c r="QO91" s="70"/>
      <c r="QP91" s="79"/>
      <c r="QQ91" s="69"/>
      <c r="QR91" s="69"/>
      <c r="QS91" s="69"/>
      <c r="QT91" s="69"/>
      <c r="QU91" s="69"/>
      <c r="QV91" s="69"/>
      <c r="QW91" s="70"/>
      <c r="QX91" s="110"/>
      <c r="QY91" s="100"/>
      <c r="QZ91" s="70"/>
    </row>
    <row r="92" spans="1:468" ht="13" x14ac:dyDescent="0.3">
      <c r="A92" s="164"/>
      <c r="B92" s="62"/>
      <c r="C92" s="50"/>
      <c r="D92" s="50"/>
      <c r="E92" s="50"/>
      <c r="F92" s="50"/>
      <c r="G92" s="63"/>
      <c r="H92" s="63"/>
      <c r="I92" s="50"/>
      <c r="J92" s="50"/>
      <c r="K92" s="64"/>
      <c r="L92" s="50"/>
      <c r="M92" s="77"/>
      <c r="N92" s="55"/>
      <c r="O92" s="51"/>
      <c r="P92" s="51"/>
      <c r="Q92" s="51"/>
      <c r="R92" s="51"/>
      <c r="S92" s="51"/>
      <c r="T92" s="51"/>
      <c r="U92" s="56"/>
      <c r="V92" s="55"/>
      <c r="W92" s="51"/>
      <c r="X92" s="51"/>
      <c r="Y92" s="51"/>
      <c r="Z92" s="51"/>
      <c r="AA92" s="51"/>
      <c r="AB92" s="51"/>
      <c r="AC92" s="86"/>
      <c r="AD92" s="55"/>
      <c r="AE92" s="51"/>
      <c r="AF92" s="51"/>
      <c r="AG92" s="51"/>
      <c r="AH92" s="51"/>
      <c r="AI92" s="51"/>
      <c r="AJ92" s="51"/>
      <c r="AK92" s="56"/>
      <c r="AL92" s="55"/>
      <c r="AM92" s="51"/>
      <c r="AN92" s="51"/>
      <c r="AO92" s="51"/>
      <c r="AP92" s="51"/>
      <c r="AQ92" s="51"/>
      <c r="AR92" s="51"/>
      <c r="AS92" s="56"/>
      <c r="AT92" s="92"/>
      <c r="AU92" s="49"/>
      <c r="AV92" s="56"/>
      <c r="AW92" s="55"/>
      <c r="AX92" s="51"/>
      <c r="AY92" s="51"/>
      <c r="AZ92" s="51"/>
      <c r="BA92" s="51"/>
      <c r="BB92" s="51"/>
      <c r="BC92" s="51"/>
      <c r="BD92" s="56"/>
      <c r="BE92" s="55"/>
      <c r="BF92" s="51"/>
      <c r="BG92" s="51"/>
      <c r="BH92" s="51"/>
      <c r="BI92" s="51"/>
      <c r="BJ92" s="51"/>
      <c r="BK92" s="51"/>
      <c r="BL92" s="86"/>
      <c r="BM92" s="55"/>
      <c r="BN92" s="51"/>
      <c r="BO92" s="51"/>
      <c r="BP92" s="51"/>
      <c r="BQ92" s="51"/>
      <c r="BR92" s="51"/>
      <c r="BS92" s="51"/>
      <c r="BT92" s="56"/>
      <c r="BU92" s="55"/>
      <c r="BV92" s="51"/>
      <c r="BW92" s="51"/>
      <c r="BX92" s="51"/>
      <c r="BY92" s="51"/>
      <c r="BZ92" s="51"/>
      <c r="CA92" s="51"/>
      <c r="CB92" s="56"/>
      <c r="CC92" s="92"/>
      <c r="CD92" s="49"/>
      <c r="CE92" s="56"/>
      <c r="CF92" s="55"/>
      <c r="CG92" s="51"/>
      <c r="CH92" s="51"/>
      <c r="CI92" s="51"/>
      <c r="CJ92" s="51"/>
      <c r="CK92" s="51"/>
      <c r="CL92" s="51"/>
      <c r="CM92" s="56"/>
      <c r="CN92" s="55"/>
      <c r="CO92" s="51"/>
      <c r="CP92" s="51"/>
      <c r="CQ92" s="51"/>
      <c r="CR92" s="51"/>
      <c r="CS92" s="51"/>
      <c r="CT92" s="51"/>
      <c r="CU92" s="86"/>
      <c r="CV92" s="55"/>
      <c r="CW92" s="51"/>
      <c r="CX92" s="51"/>
      <c r="CY92" s="51"/>
      <c r="CZ92" s="51"/>
      <c r="DA92" s="51"/>
      <c r="DB92" s="51"/>
      <c r="DC92" s="56"/>
      <c r="DD92" s="55"/>
      <c r="DE92" s="51"/>
      <c r="DF92" s="51"/>
      <c r="DG92" s="51"/>
      <c r="DH92" s="51"/>
      <c r="DI92" s="51"/>
      <c r="DJ92" s="51"/>
      <c r="DK92" s="56"/>
      <c r="DL92" s="92"/>
      <c r="DM92" s="49"/>
      <c r="DN92" s="56"/>
      <c r="DO92" s="55"/>
      <c r="DP92" s="51"/>
      <c r="DQ92" s="51"/>
      <c r="DR92" s="51"/>
      <c r="DS92" s="51"/>
      <c r="DT92" s="51"/>
      <c r="DU92" s="51"/>
      <c r="DV92" s="56"/>
      <c r="DW92" s="55"/>
      <c r="DX92" s="51"/>
      <c r="DY92" s="51"/>
      <c r="DZ92" s="51"/>
      <c r="EA92" s="51"/>
      <c r="EB92" s="51"/>
      <c r="EC92" s="51"/>
      <c r="ED92" s="86"/>
      <c r="EE92" s="55"/>
      <c r="EF92" s="51"/>
      <c r="EG92" s="51"/>
      <c r="EH92" s="51"/>
      <c r="EI92" s="51"/>
      <c r="EJ92" s="51"/>
      <c r="EK92" s="51"/>
      <c r="EL92" s="56"/>
      <c r="EM92" s="55"/>
      <c r="EN92" s="51"/>
      <c r="EO92" s="51"/>
      <c r="EP92" s="51"/>
      <c r="EQ92" s="51"/>
      <c r="ER92" s="51"/>
      <c r="ES92" s="51"/>
      <c r="ET92" s="56"/>
      <c r="EU92" s="92"/>
      <c r="EV92" s="49"/>
      <c r="EW92" s="56"/>
      <c r="EX92" s="55"/>
      <c r="EY92" s="51"/>
      <c r="EZ92" s="51"/>
      <c r="FA92" s="51"/>
      <c r="FB92" s="51"/>
      <c r="FC92" s="51"/>
      <c r="FD92" s="51"/>
      <c r="FE92" s="56"/>
      <c r="FF92" s="55"/>
      <c r="FG92" s="51"/>
      <c r="FH92" s="51"/>
      <c r="FI92" s="51"/>
      <c r="FJ92" s="51"/>
      <c r="FK92" s="51"/>
      <c r="FL92" s="51"/>
      <c r="FM92" s="86"/>
      <c r="FN92" s="55"/>
      <c r="FO92" s="51"/>
      <c r="FP92" s="51"/>
      <c r="FQ92" s="51"/>
      <c r="FR92" s="51"/>
      <c r="FS92" s="51"/>
      <c r="FT92" s="51"/>
      <c r="FU92" s="56"/>
      <c r="FV92" s="55"/>
      <c r="FW92" s="51"/>
      <c r="FX92" s="51"/>
      <c r="FY92" s="51"/>
      <c r="FZ92" s="51"/>
      <c r="GA92" s="51"/>
      <c r="GB92" s="51"/>
      <c r="GC92" s="56"/>
      <c r="GD92" s="92"/>
      <c r="GE92" s="49"/>
      <c r="GF92" s="56"/>
      <c r="GG92" s="55"/>
      <c r="GH92" s="51"/>
      <c r="GI92" s="51"/>
      <c r="GJ92" s="51"/>
      <c r="GK92" s="51"/>
      <c r="GL92" s="51"/>
      <c r="GM92" s="51"/>
      <c r="GN92" s="56"/>
      <c r="GO92" s="55"/>
      <c r="GP92" s="51"/>
      <c r="GQ92" s="51"/>
      <c r="GR92" s="51"/>
      <c r="GS92" s="51"/>
      <c r="GT92" s="51"/>
      <c r="GU92" s="51"/>
      <c r="GV92" s="86"/>
      <c r="GW92" s="55"/>
      <c r="GX92" s="51"/>
      <c r="GY92" s="51"/>
      <c r="GZ92" s="51"/>
      <c r="HA92" s="51"/>
      <c r="HB92" s="51"/>
      <c r="HC92" s="51"/>
      <c r="HD92" s="56"/>
      <c r="HE92" s="55"/>
      <c r="HF92" s="51"/>
      <c r="HG92" s="51"/>
      <c r="HH92" s="51"/>
      <c r="HI92" s="51"/>
      <c r="HJ92" s="51"/>
      <c r="HK92" s="51"/>
      <c r="HL92" s="56"/>
      <c r="HM92" s="92"/>
      <c r="HN92" s="49"/>
      <c r="HO92" s="56"/>
      <c r="HP92" s="55"/>
      <c r="HQ92" s="51"/>
      <c r="HR92" s="51"/>
      <c r="HS92" s="51"/>
      <c r="HT92" s="51"/>
      <c r="HU92" s="51"/>
      <c r="HV92" s="51"/>
      <c r="HW92" s="56"/>
      <c r="HX92" s="55"/>
      <c r="HY92" s="51"/>
      <c r="HZ92" s="51"/>
      <c r="IA92" s="51"/>
      <c r="IB92" s="51"/>
      <c r="IC92" s="51"/>
      <c r="ID92" s="51"/>
      <c r="IE92" s="86"/>
      <c r="IF92" s="55"/>
      <c r="IG92" s="51"/>
      <c r="IH92" s="51"/>
      <c r="II92" s="51"/>
      <c r="IJ92" s="51"/>
      <c r="IK92" s="51"/>
      <c r="IL92" s="51"/>
      <c r="IM92" s="56"/>
      <c r="IN92" s="55"/>
      <c r="IO92" s="51"/>
      <c r="IP92" s="51"/>
      <c r="IQ92" s="51"/>
      <c r="IR92" s="51"/>
      <c r="IS92" s="51"/>
      <c r="IT92" s="51"/>
      <c r="IU92" s="56"/>
      <c r="IV92" s="92"/>
      <c r="IW92" s="49"/>
      <c r="IX92" s="56"/>
      <c r="IY92" s="55"/>
      <c r="IZ92" s="51"/>
      <c r="JA92" s="51"/>
      <c r="JB92" s="51"/>
      <c r="JC92" s="51"/>
      <c r="JD92" s="51"/>
      <c r="JE92" s="51"/>
      <c r="JF92" s="56"/>
      <c r="JG92" s="55"/>
      <c r="JH92" s="51"/>
      <c r="JI92" s="51"/>
      <c r="JJ92" s="51"/>
      <c r="JK92" s="51"/>
      <c r="JL92" s="51"/>
      <c r="JM92" s="51"/>
      <c r="JN92" s="86"/>
      <c r="JO92" s="55"/>
      <c r="JP92" s="51"/>
      <c r="JQ92" s="51"/>
      <c r="JR92" s="51"/>
      <c r="JS92" s="51"/>
      <c r="JT92" s="51"/>
      <c r="JU92" s="51"/>
      <c r="JV92" s="56"/>
      <c r="JW92" s="55"/>
      <c r="JX92" s="51"/>
      <c r="JY92" s="51"/>
      <c r="JZ92" s="51"/>
      <c r="KA92" s="51"/>
      <c r="KB92" s="51"/>
      <c r="KC92" s="51"/>
      <c r="KD92" s="56"/>
      <c r="KE92" s="92"/>
      <c r="KF92" s="49"/>
      <c r="KG92" s="56"/>
      <c r="KH92" s="55"/>
      <c r="KI92" s="51"/>
      <c r="KJ92" s="51"/>
      <c r="KK92" s="51"/>
      <c r="KL92" s="51"/>
      <c r="KM92" s="51"/>
      <c r="KN92" s="51"/>
      <c r="KO92" s="56"/>
      <c r="KP92" s="55"/>
      <c r="KQ92" s="51"/>
      <c r="KR92" s="51"/>
      <c r="KS92" s="51"/>
      <c r="KT92" s="51"/>
      <c r="KU92" s="51"/>
      <c r="KV92" s="51"/>
      <c r="KW92" s="86"/>
      <c r="KX92" s="55"/>
      <c r="KY92" s="51"/>
      <c r="KZ92" s="51"/>
      <c r="LA92" s="51"/>
      <c r="LB92" s="51"/>
      <c r="LC92" s="51"/>
      <c r="LD92" s="51"/>
      <c r="LE92" s="56"/>
      <c r="LF92" s="55"/>
      <c r="LG92" s="51"/>
      <c r="LH92" s="51"/>
      <c r="LI92" s="51"/>
      <c r="LJ92" s="51"/>
      <c r="LK92" s="51"/>
      <c r="LL92" s="51"/>
      <c r="LM92" s="56"/>
      <c r="LN92" s="92"/>
      <c r="LO92" s="49"/>
      <c r="LP92" s="56"/>
      <c r="LQ92" s="55"/>
      <c r="LR92" s="51"/>
      <c r="LS92" s="51"/>
      <c r="LT92" s="51"/>
      <c r="LU92" s="51"/>
      <c r="LV92" s="51"/>
      <c r="LW92" s="51"/>
      <c r="LX92" s="56"/>
      <c r="LY92" s="55"/>
      <c r="LZ92" s="51"/>
      <c r="MA92" s="51"/>
      <c r="MB92" s="51"/>
      <c r="MC92" s="51"/>
      <c r="MD92" s="51"/>
      <c r="ME92" s="51"/>
      <c r="MF92" s="86"/>
      <c r="MG92" s="55"/>
      <c r="MH92" s="51"/>
      <c r="MI92" s="51"/>
      <c r="MJ92" s="51"/>
      <c r="MK92" s="51"/>
      <c r="ML92" s="51"/>
      <c r="MM92" s="51"/>
      <c r="MN92" s="56"/>
      <c r="MO92" s="55"/>
      <c r="MP92" s="51"/>
      <c r="MQ92" s="51"/>
      <c r="MR92" s="51"/>
      <c r="MS92" s="51"/>
      <c r="MT92" s="51"/>
      <c r="MU92" s="51"/>
      <c r="MV92" s="56"/>
      <c r="MW92" s="92"/>
      <c r="MX92" s="49"/>
      <c r="MY92" s="56"/>
      <c r="MZ92" s="55"/>
      <c r="NA92" s="51"/>
      <c r="NB92" s="51"/>
      <c r="NC92" s="51"/>
      <c r="ND92" s="51"/>
      <c r="NE92" s="51"/>
      <c r="NF92" s="51"/>
      <c r="NG92" s="56"/>
      <c r="NH92" s="55"/>
      <c r="NI92" s="51"/>
      <c r="NJ92" s="51"/>
      <c r="NK92" s="51"/>
      <c r="NL92" s="51"/>
      <c r="NM92" s="51"/>
      <c r="NN92" s="51"/>
      <c r="NO92" s="86"/>
      <c r="NP92" s="55"/>
      <c r="NQ92" s="51"/>
      <c r="NR92" s="51"/>
      <c r="NS92" s="51"/>
      <c r="NT92" s="51"/>
      <c r="NU92" s="51"/>
      <c r="NV92" s="51"/>
      <c r="NW92" s="56"/>
      <c r="NX92" s="55"/>
      <c r="NY92" s="51"/>
      <c r="NZ92" s="51"/>
      <c r="OA92" s="51"/>
      <c r="OB92" s="51"/>
      <c r="OC92" s="51"/>
      <c r="OD92" s="51"/>
      <c r="OE92" s="56"/>
      <c r="OF92" s="92"/>
      <c r="OG92" s="49"/>
      <c r="OH92" s="56"/>
      <c r="OI92" s="55"/>
      <c r="OJ92" s="51"/>
      <c r="OK92" s="51"/>
      <c r="OL92" s="51"/>
      <c r="OM92" s="51"/>
      <c r="ON92" s="51"/>
      <c r="OO92" s="51"/>
      <c r="OP92" s="56"/>
      <c r="OQ92" s="55"/>
      <c r="OR92" s="51"/>
      <c r="OS92" s="51"/>
      <c r="OT92" s="51"/>
      <c r="OU92" s="51"/>
      <c r="OV92" s="51"/>
      <c r="OW92" s="51"/>
      <c r="OX92" s="86"/>
      <c r="OY92" s="55"/>
      <c r="OZ92" s="51"/>
      <c r="PA92" s="51"/>
      <c r="PB92" s="51"/>
      <c r="PC92" s="51"/>
      <c r="PD92" s="51"/>
      <c r="PE92" s="51"/>
      <c r="PF92" s="56"/>
      <c r="PG92" s="55"/>
      <c r="PH92" s="51"/>
      <c r="PI92" s="51"/>
      <c r="PJ92" s="51"/>
      <c r="PK92" s="51"/>
      <c r="PL92" s="51"/>
      <c r="PM92" s="51"/>
      <c r="PN92" s="56"/>
      <c r="PO92" s="92"/>
      <c r="PP92" s="49"/>
      <c r="PQ92" s="56"/>
      <c r="PR92" s="55"/>
      <c r="PS92" s="51"/>
      <c r="PT92" s="51"/>
      <c r="PU92" s="51"/>
      <c r="PV92" s="51"/>
      <c r="PW92" s="51"/>
      <c r="PX92" s="51"/>
      <c r="PY92" s="56"/>
      <c r="PZ92" s="55"/>
      <c r="QA92" s="51"/>
      <c r="QB92" s="51"/>
      <c r="QC92" s="51"/>
      <c r="QD92" s="51"/>
      <c r="QE92" s="51"/>
      <c r="QF92" s="51"/>
      <c r="QG92" s="86"/>
      <c r="QH92" s="55"/>
      <c r="QI92" s="51"/>
      <c r="QJ92" s="51"/>
      <c r="QK92" s="51"/>
      <c r="QL92" s="51"/>
      <c r="QM92" s="51"/>
      <c r="QN92" s="51"/>
      <c r="QO92" s="56"/>
      <c r="QP92" s="55"/>
      <c r="QQ92" s="51"/>
      <c r="QR92" s="51"/>
      <c r="QS92" s="51"/>
      <c r="QT92" s="51"/>
      <c r="QU92" s="51"/>
      <c r="QV92" s="51"/>
      <c r="QW92" s="56"/>
      <c r="QX92" s="92"/>
      <c r="QY92" s="49"/>
      <c r="QZ92" s="56"/>
    </row>
    <row r="93" spans="1:468" s="72" customFormat="1" ht="13" x14ac:dyDescent="0.3">
      <c r="A93" s="164"/>
      <c r="B93" s="65"/>
      <c r="C93" s="66"/>
      <c r="D93" s="66"/>
      <c r="E93" s="66"/>
      <c r="F93" s="66"/>
      <c r="G93" s="67"/>
      <c r="H93" s="67"/>
      <c r="I93" s="66"/>
      <c r="J93" s="66"/>
      <c r="K93" s="68"/>
      <c r="L93" s="66"/>
      <c r="M93" s="78"/>
      <c r="N93" s="79"/>
      <c r="O93" s="69"/>
      <c r="P93" s="69"/>
      <c r="Q93" s="69"/>
      <c r="R93" s="69"/>
      <c r="S93" s="69"/>
      <c r="T93" s="69"/>
      <c r="U93" s="70"/>
      <c r="V93" s="79"/>
      <c r="W93" s="69"/>
      <c r="X93" s="69"/>
      <c r="Y93" s="69"/>
      <c r="Z93" s="69"/>
      <c r="AA93" s="69"/>
      <c r="AB93" s="69"/>
      <c r="AC93" s="97"/>
      <c r="AD93" s="79"/>
      <c r="AE93" s="69"/>
      <c r="AF93" s="69"/>
      <c r="AG93" s="69"/>
      <c r="AH93" s="69"/>
      <c r="AI93" s="69"/>
      <c r="AJ93" s="69"/>
      <c r="AK93" s="70"/>
      <c r="AL93" s="79"/>
      <c r="AM93" s="69"/>
      <c r="AN93" s="69"/>
      <c r="AO93" s="69"/>
      <c r="AP93" s="69"/>
      <c r="AQ93" s="69"/>
      <c r="AR93" s="69"/>
      <c r="AS93" s="70"/>
      <c r="AT93" s="110"/>
      <c r="AU93" s="100"/>
      <c r="AV93" s="70"/>
      <c r="AW93" s="79"/>
      <c r="AX93" s="69"/>
      <c r="AY93" s="69"/>
      <c r="AZ93" s="69"/>
      <c r="BA93" s="69"/>
      <c r="BB93" s="69"/>
      <c r="BC93" s="69"/>
      <c r="BD93" s="70"/>
      <c r="BE93" s="79"/>
      <c r="BF93" s="69"/>
      <c r="BG93" s="69"/>
      <c r="BH93" s="69"/>
      <c r="BI93" s="69"/>
      <c r="BJ93" s="69"/>
      <c r="BK93" s="69"/>
      <c r="BL93" s="97"/>
      <c r="BM93" s="79"/>
      <c r="BN93" s="69"/>
      <c r="BO93" s="69"/>
      <c r="BP93" s="69"/>
      <c r="BQ93" s="69"/>
      <c r="BR93" s="69"/>
      <c r="BS93" s="69"/>
      <c r="BT93" s="70"/>
      <c r="BU93" s="79"/>
      <c r="BV93" s="69"/>
      <c r="BW93" s="69"/>
      <c r="BX93" s="69"/>
      <c r="BY93" s="69"/>
      <c r="BZ93" s="69"/>
      <c r="CA93" s="69"/>
      <c r="CB93" s="70"/>
      <c r="CC93" s="110"/>
      <c r="CD93" s="100"/>
      <c r="CE93" s="70"/>
      <c r="CF93" s="79"/>
      <c r="CG93" s="69"/>
      <c r="CH93" s="69"/>
      <c r="CI93" s="69"/>
      <c r="CJ93" s="69"/>
      <c r="CK93" s="69"/>
      <c r="CL93" s="69"/>
      <c r="CM93" s="70"/>
      <c r="CN93" s="79"/>
      <c r="CO93" s="69"/>
      <c r="CP93" s="69"/>
      <c r="CQ93" s="69"/>
      <c r="CR93" s="69"/>
      <c r="CS93" s="69"/>
      <c r="CT93" s="69"/>
      <c r="CU93" s="97"/>
      <c r="CV93" s="79"/>
      <c r="CW93" s="69"/>
      <c r="CX93" s="69"/>
      <c r="CY93" s="69"/>
      <c r="CZ93" s="69"/>
      <c r="DA93" s="69"/>
      <c r="DB93" s="69"/>
      <c r="DC93" s="70"/>
      <c r="DD93" s="79"/>
      <c r="DE93" s="69"/>
      <c r="DF93" s="69"/>
      <c r="DG93" s="69"/>
      <c r="DH93" s="69"/>
      <c r="DI93" s="69"/>
      <c r="DJ93" s="69"/>
      <c r="DK93" s="70"/>
      <c r="DL93" s="110"/>
      <c r="DM93" s="100"/>
      <c r="DN93" s="70"/>
      <c r="DO93" s="79"/>
      <c r="DP93" s="69"/>
      <c r="DQ93" s="69"/>
      <c r="DR93" s="69"/>
      <c r="DS93" s="69"/>
      <c r="DT93" s="69"/>
      <c r="DU93" s="69"/>
      <c r="DV93" s="70"/>
      <c r="DW93" s="79"/>
      <c r="DX93" s="69"/>
      <c r="DY93" s="69"/>
      <c r="DZ93" s="69"/>
      <c r="EA93" s="69"/>
      <c r="EB93" s="69"/>
      <c r="EC93" s="69"/>
      <c r="ED93" s="97"/>
      <c r="EE93" s="79"/>
      <c r="EF93" s="69"/>
      <c r="EG93" s="69"/>
      <c r="EH93" s="69"/>
      <c r="EI93" s="69"/>
      <c r="EJ93" s="69"/>
      <c r="EK93" s="69"/>
      <c r="EL93" s="70"/>
      <c r="EM93" s="79"/>
      <c r="EN93" s="69"/>
      <c r="EO93" s="69"/>
      <c r="EP93" s="69"/>
      <c r="EQ93" s="69"/>
      <c r="ER93" s="69"/>
      <c r="ES93" s="69"/>
      <c r="ET93" s="70"/>
      <c r="EU93" s="110"/>
      <c r="EV93" s="100"/>
      <c r="EW93" s="70"/>
      <c r="EX93" s="79"/>
      <c r="EY93" s="69"/>
      <c r="EZ93" s="69"/>
      <c r="FA93" s="69"/>
      <c r="FB93" s="69"/>
      <c r="FC93" s="69"/>
      <c r="FD93" s="69"/>
      <c r="FE93" s="70"/>
      <c r="FF93" s="79"/>
      <c r="FG93" s="69"/>
      <c r="FH93" s="69"/>
      <c r="FI93" s="69"/>
      <c r="FJ93" s="69"/>
      <c r="FK93" s="69"/>
      <c r="FL93" s="69"/>
      <c r="FM93" s="97"/>
      <c r="FN93" s="79"/>
      <c r="FO93" s="69"/>
      <c r="FP93" s="69"/>
      <c r="FQ93" s="69"/>
      <c r="FR93" s="69"/>
      <c r="FS93" s="69"/>
      <c r="FT93" s="69"/>
      <c r="FU93" s="70"/>
      <c r="FV93" s="79"/>
      <c r="FW93" s="69"/>
      <c r="FX93" s="69"/>
      <c r="FY93" s="69"/>
      <c r="FZ93" s="69"/>
      <c r="GA93" s="69"/>
      <c r="GB93" s="69"/>
      <c r="GC93" s="70"/>
      <c r="GD93" s="110"/>
      <c r="GE93" s="100"/>
      <c r="GF93" s="70"/>
      <c r="GG93" s="79"/>
      <c r="GH93" s="69"/>
      <c r="GI93" s="69"/>
      <c r="GJ93" s="69"/>
      <c r="GK93" s="69"/>
      <c r="GL93" s="69"/>
      <c r="GM93" s="69"/>
      <c r="GN93" s="70"/>
      <c r="GO93" s="79"/>
      <c r="GP93" s="69"/>
      <c r="GQ93" s="69"/>
      <c r="GR93" s="69"/>
      <c r="GS93" s="69"/>
      <c r="GT93" s="69"/>
      <c r="GU93" s="69"/>
      <c r="GV93" s="97"/>
      <c r="GW93" s="79"/>
      <c r="GX93" s="69"/>
      <c r="GY93" s="69"/>
      <c r="GZ93" s="69"/>
      <c r="HA93" s="69"/>
      <c r="HB93" s="69"/>
      <c r="HC93" s="69"/>
      <c r="HD93" s="70"/>
      <c r="HE93" s="79"/>
      <c r="HF93" s="69"/>
      <c r="HG93" s="69"/>
      <c r="HH93" s="69"/>
      <c r="HI93" s="69"/>
      <c r="HJ93" s="69"/>
      <c r="HK93" s="69"/>
      <c r="HL93" s="70"/>
      <c r="HM93" s="110"/>
      <c r="HN93" s="100"/>
      <c r="HO93" s="70"/>
      <c r="HP93" s="79"/>
      <c r="HQ93" s="69"/>
      <c r="HR93" s="69"/>
      <c r="HS93" s="69"/>
      <c r="HT93" s="69"/>
      <c r="HU93" s="69"/>
      <c r="HV93" s="69"/>
      <c r="HW93" s="70"/>
      <c r="HX93" s="79"/>
      <c r="HY93" s="69"/>
      <c r="HZ93" s="69"/>
      <c r="IA93" s="69"/>
      <c r="IB93" s="69"/>
      <c r="IC93" s="69"/>
      <c r="ID93" s="69"/>
      <c r="IE93" s="97"/>
      <c r="IF93" s="79"/>
      <c r="IG93" s="69"/>
      <c r="IH93" s="69"/>
      <c r="II93" s="69"/>
      <c r="IJ93" s="69"/>
      <c r="IK93" s="69"/>
      <c r="IL93" s="69"/>
      <c r="IM93" s="70"/>
      <c r="IN93" s="79"/>
      <c r="IO93" s="69"/>
      <c r="IP93" s="69"/>
      <c r="IQ93" s="69"/>
      <c r="IR93" s="69"/>
      <c r="IS93" s="69"/>
      <c r="IT93" s="69"/>
      <c r="IU93" s="70"/>
      <c r="IV93" s="110"/>
      <c r="IW93" s="100"/>
      <c r="IX93" s="70"/>
      <c r="IY93" s="79"/>
      <c r="IZ93" s="69"/>
      <c r="JA93" s="69"/>
      <c r="JB93" s="69"/>
      <c r="JC93" s="69"/>
      <c r="JD93" s="69"/>
      <c r="JE93" s="69"/>
      <c r="JF93" s="70"/>
      <c r="JG93" s="79"/>
      <c r="JH93" s="69"/>
      <c r="JI93" s="69"/>
      <c r="JJ93" s="69"/>
      <c r="JK93" s="69"/>
      <c r="JL93" s="69"/>
      <c r="JM93" s="69"/>
      <c r="JN93" s="97"/>
      <c r="JO93" s="79"/>
      <c r="JP93" s="69"/>
      <c r="JQ93" s="69"/>
      <c r="JR93" s="69"/>
      <c r="JS93" s="69"/>
      <c r="JT93" s="69"/>
      <c r="JU93" s="69"/>
      <c r="JV93" s="70"/>
      <c r="JW93" s="79"/>
      <c r="JX93" s="69"/>
      <c r="JY93" s="69"/>
      <c r="JZ93" s="69"/>
      <c r="KA93" s="69"/>
      <c r="KB93" s="69"/>
      <c r="KC93" s="69"/>
      <c r="KD93" s="70"/>
      <c r="KE93" s="110"/>
      <c r="KF93" s="100"/>
      <c r="KG93" s="70"/>
      <c r="KH93" s="79"/>
      <c r="KI93" s="69"/>
      <c r="KJ93" s="69"/>
      <c r="KK93" s="69"/>
      <c r="KL93" s="69"/>
      <c r="KM93" s="69"/>
      <c r="KN93" s="69"/>
      <c r="KO93" s="70"/>
      <c r="KP93" s="79"/>
      <c r="KQ93" s="69"/>
      <c r="KR93" s="69"/>
      <c r="KS93" s="69"/>
      <c r="KT93" s="69"/>
      <c r="KU93" s="69"/>
      <c r="KV93" s="69"/>
      <c r="KW93" s="97"/>
      <c r="KX93" s="79"/>
      <c r="KY93" s="69"/>
      <c r="KZ93" s="69"/>
      <c r="LA93" s="69"/>
      <c r="LB93" s="69"/>
      <c r="LC93" s="69"/>
      <c r="LD93" s="69"/>
      <c r="LE93" s="70"/>
      <c r="LF93" s="79"/>
      <c r="LG93" s="69"/>
      <c r="LH93" s="69"/>
      <c r="LI93" s="69"/>
      <c r="LJ93" s="69"/>
      <c r="LK93" s="69"/>
      <c r="LL93" s="69"/>
      <c r="LM93" s="70"/>
      <c r="LN93" s="110"/>
      <c r="LO93" s="100"/>
      <c r="LP93" s="70"/>
      <c r="LQ93" s="79"/>
      <c r="LR93" s="69"/>
      <c r="LS93" s="69"/>
      <c r="LT93" s="69"/>
      <c r="LU93" s="69"/>
      <c r="LV93" s="69"/>
      <c r="LW93" s="69"/>
      <c r="LX93" s="70"/>
      <c r="LY93" s="79"/>
      <c r="LZ93" s="69"/>
      <c r="MA93" s="69"/>
      <c r="MB93" s="69"/>
      <c r="MC93" s="69"/>
      <c r="MD93" s="69"/>
      <c r="ME93" s="69"/>
      <c r="MF93" s="97"/>
      <c r="MG93" s="79"/>
      <c r="MH93" s="69"/>
      <c r="MI93" s="69"/>
      <c r="MJ93" s="69"/>
      <c r="MK93" s="69"/>
      <c r="ML93" s="69"/>
      <c r="MM93" s="69"/>
      <c r="MN93" s="70"/>
      <c r="MO93" s="79"/>
      <c r="MP93" s="69"/>
      <c r="MQ93" s="69"/>
      <c r="MR93" s="69"/>
      <c r="MS93" s="69"/>
      <c r="MT93" s="69"/>
      <c r="MU93" s="69"/>
      <c r="MV93" s="70"/>
      <c r="MW93" s="110"/>
      <c r="MX93" s="100"/>
      <c r="MY93" s="70"/>
      <c r="MZ93" s="79"/>
      <c r="NA93" s="69"/>
      <c r="NB93" s="69"/>
      <c r="NC93" s="69"/>
      <c r="ND93" s="69"/>
      <c r="NE93" s="69"/>
      <c r="NF93" s="69"/>
      <c r="NG93" s="70"/>
      <c r="NH93" s="79"/>
      <c r="NI93" s="69"/>
      <c r="NJ93" s="69"/>
      <c r="NK93" s="69"/>
      <c r="NL93" s="69"/>
      <c r="NM93" s="69"/>
      <c r="NN93" s="69"/>
      <c r="NO93" s="97"/>
      <c r="NP93" s="79"/>
      <c r="NQ93" s="69"/>
      <c r="NR93" s="69"/>
      <c r="NS93" s="69"/>
      <c r="NT93" s="69"/>
      <c r="NU93" s="69"/>
      <c r="NV93" s="69"/>
      <c r="NW93" s="70"/>
      <c r="NX93" s="79"/>
      <c r="NY93" s="69"/>
      <c r="NZ93" s="69"/>
      <c r="OA93" s="69"/>
      <c r="OB93" s="69"/>
      <c r="OC93" s="69"/>
      <c r="OD93" s="69"/>
      <c r="OE93" s="70"/>
      <c r="OF93" s="110"/>
      <c r="OG93" s="100"/>
      <c r="OH93" s="70"/>
      <c r="OI93" s="79"/>
      <c r="OJ93" s="69"/>
      <c r="OK93" s="69"/>
      <c r="OL93" s="69"/>
      <c r="OM93" s="69"/>
      <c r="ON93" s="69"/>
      <c r="OO93" s="69"/>
      <c r="OP93" s="70"/>
      <c r="OQ93" s="79"/>
      <c r="OR93" s="69"/>
      <c r="OS93" s="69"/>
      <c r="OT93" s="69"/>
      <c r="OU93" s="69"/>
      <c r="OV93" s="69"/>
      <c r="OW93" s="69"/>
      <c r="OX93" s="97"/>
      <c r="OY93" s="79"/>
      <c r="OZ93" s="69"/>
      <c r="PA93" s="69"/>
      <c r="PB93" s="69"/>
      <c r="PC93" s="69"/>
      <c r="PD93" s="69"/>
      <c r="PE93" s="69"/>
      <c r="PF93" s="70"/>
      <c r="PG93" s="79"/>
      <c r="PH93" s="69"/>
      <c r="PI93" s="69"/>
      <c r="PJ93" s="69"/>
      <c r="PK93" s="69"/>
      <c r="PL93" s="69"/>
      <c r="PM93" s="69"/>
      <c r="PN93" s="70"/>
      <c r="PO93" s="110"/>
      <c r="PP93" s="100"/>
      <c r="PQ93" s="70"/>
      <c r="PR93" s="79"/>
      <c r="PS93" s="69"/>
      <c r="PT93" s="69"/>
      <c r="PU93" s="69"/>
      <c r="PV93" s="69"/>
      <c r="PW93" s="69"/>
      <c r="PX93" s="69"/>
      <c r="PY93" s="70"/>
      <c r="PZ93" s="79"/>
      <c r="QA93" s="69"/>
      <c r="QB93" s="69"/>
      <c r="QC93" s="69"/>
      <c r="QD93" s="69"/>
      <c r="QE93" s="69"/>
      <c r="QF93" s="69"/>
      <c r="QG93" s="97"/>
      <c r="QH93" s="79"/>
      <c r="QI93" s="69"/>
      <c r="QJ93" s="69"/>
      <c r="QK93" s="69"/>
      <c r="QL93" s="69"/>
      <c r="QM93" s="69"/>
      <c r="QN93" s="69"/>
      <c r="QO93" s="70"/>
      <c r="QP93" s="79"/>
      <c r="QQ93" s="69"/>
      <c r="QR93" s="69"/>
      <c r="QS93" s="69"/>
      <c r="QT93" s="69"/>
      <c r="QU93" s="69"/>
      <c r="QV93" s="69"/>
      <c r="QW93" s="70"/>
      <c r="QX93" s="110"/>
      <c r="QY93" s="100"/>
      <c r="QZ93" s="70"/>
    </row>
    <row r="94" spans="1:468" ht="13" x14ac:dyDescent="0.3">
      <c r="A94" s="164"/>
      <c r="B94" s="62"/>
      <c r="C94" s="50"/>
      <c r="D94" s="50"/>
      <c r="E94" s="50"/>
      <c r="F94" s="50"/>
      <c r="G94" s="63"/>
      <c r="H94" s="63"/>
      <c r="I94" s="50"/>
      <c r="J94" s="50"/>
      <c r="K94" s="64"/>
      <c r="L94" s="50"/>
      <c r="M94" s="77"/>
      <c r="N94" s="55"/>
      <c r="O94" s="51"/>
      <c r="P94" s="51"/>
      <c r="Q94" s="51"/>
      <c r="R94" s="51"/>
      <c r="S94" s="51"/>
      <c r="T94" s="51"/>
      <c r="U94" s="56"/>
      <c r="V94" s="55"/>
      <c r="W94" s="51"/>
      <c r="X94" s="51"/>
      <c r="Y94" s="51"/>
      <c r="Z94" s="51"/>
      <c r="AA94" s="51"/>
      <c r="AB94" s="51"/>
      <c r="AC94" s="86"/>
      <c r="AD94" s="55"/>
      <c r="AE94" s="51"/>
      <c r="AF94" s="51"/>
      <c r="AG94" s="51"/>
      <c r="AH94" s="51"/>
      <c r="AI94" s="51"/>
      <c r="AJ94" s="51"/>
      <c r="AK94" s="56"/>
      <c r="AL94" s="55"/>
      <c r="AM94" s="51"/>
      <c r="AN94" s="51"/>
      <c r="AO94" s="51"/>
      <c r="AP94" s="51"/>
      <c r="AQ94" s="51"/>
      <c r="AR94" s="51"/>
      <c r="AS94" s="56"/>
      <c r="AT94" s="92"/>
      <c r="AU94" s="49"/>
      <c r="AV94" s="56"/>
      <c r="AW94" s="55"/>
      <c r="AX94" s="51"/>
      <c r="AY94" s="51"/>
      <c r="AZ94" s="51"/>
      <c r="BA94" s="51"/>
      <c r="BB94" s="51"/>
      <c r="BC94" s="51"/>
      <c r="BD94" s="56"/>
      <c r="BE94" s="55"/>
      <c r="BF94" s="51"/>
      <c r="BG94" s="51"/>
      <c r="BH94" s="51"/>
      <c r="BI94" s="51"/>
      <c r="BJ94" s="51"/>
      <c r="BK94" s="51"/>
      <c r="BL94" s="86"/>
      <c r="BM94" s="55"/>
      <c r="BN94" s="51"/>
      <c r="BO94" s="51"/>
      <c r="BP94" s="51"/>
      <c r="BQ94" s="51"/>
      <c r="BR94" s="51"/>
      <c r="BS94" s="51"/>
      <c r="BT94" s="56"/>
      <c r="BU94" s="55"/>
      <c r="BV94" s="51"/>
      <c r="BW94" s="51"/>
      <c r="BX94" s="51"/>
      <c r="BY94" s="51"/>
      <c r="BZ94" s="51"/>
      <c r="CA94" s="51"/>
      <c r="CB94" s="56"/>
      <c r="CC94" s="92"/>
      <c r="CD94" s="49"/>
      <c r="CE94" s="56"/>
      <c r="CF94" s="55"/>
      <c r="CG94" s="51"/>
      <c r="CH94" s="51"/>
      <c r="CI94" s="51"/>
      <c r="CJ94" s="51"/>
      <c r="CK94" s="51"/>
      <c r="CL94" s="51"/>
      <c r="CM94" s="56"/>
      <c r="CN94" s="55"/>
      <c r="CO94" s="51"/>
      <c r="CP94" s="51"/>
      <c r="CQ94" s="51"/>
      <c r="CR94" s="51"/>
      <c r="CS94" s="51"/>
      <c r="CT94" s="51"/>
      <c r="CU94" s="86"/>
      <c r="CV94" s="55"/>
      <c r="CW94" s="51"/>
      <c r="CX94" s="51"/>
      <c r="CY94" s="51"/>
      <c r="CZ94" s="51"/>
      <c r="DA94" s="51"/>
      <c r="DB94" s="51"/>
      <c r="DC94" s="56"/>
      <c r="DD94" s="55"/>
      <c r="DE94" s="51"/>
      <c r="DF94" s="51"/>
      <c r="DG94" s="51"/>
      <c r="DH94" s="51"/>
      <c r="DI94" s="51"/>
      <c r="DJ94" s="51"/>
      <c r="DK94" s="56"/>
      <c r="DL94" s="92"/>
      <c r="DM94" s="49"/>
      <c r="DN94" s="56"/>
      <c r="DO94" s="55"/>
      <c r="DP94" s="51"/>
      <c r="DQ94" s="51"/>
      <c r="DR94" s="51"/>
      <c r="DS94" s="51"/>
      <c r="DT94" s="51"/>
      <c r="DU94" s="51"/>
      <c r="DV94" s="56"/>
      <c r="DW94" s="55"/>
      <c r="DX94" s="51"/>
      <c r="DY94" s="51"/>
      <c r="DZ94" s="51"/>
      <c r="EA94" s="51"/>
      <c r="EB94" s="51"/>
      <c r="EC94" s="51"/>
      <c r="ED94" s="86"/>
      <c r="EE94" s="55"/>
      <c r="EF94" s="51"/>
      <c r="EG94" s="51"/>
      <c r="EH94" s="51"/>
      <c r="EI94" s="51"/>
      <c r="EJ94" s="51"/>
      <c r="EK94" s="51"/>
      <c r="EL94" s="56"/>
      <c r="EM94" s="55"/>
      <c r="EN94" s="51"/>
      <c r="EO94" s="51"/>
      <c r="EP94" s="51"/>
      <c r="EQ94" s="51"/>
      <c r="ER94" s="51"/>
      <c r="ES94" s="51"/>
      <c r="ET94" s="56"/>
      <c r="EU94" s="92"/>
      <c r="EV94" s="49"/>
      <c r="EW94" s="56"/>
      <c r="EX94" s="55"/>
      <c r="EY94" s="51"/>
      <c r="EZ94" s="51"/>
      <c r="FA94" s="51"/>
      <c r="FB94" s="51"/>
      <c r="FC94" s="51"/>
      <c r="FD94" s="51"/>
      <c r="FE94" s="56"/>
      <c r="FF94" s="55"/>
      <c r="FG94" s="51"/>
      <c r="FH94" s="51"/>
      <c r="FI94" s="51"/>
      <c r="FJ94" s="51"/>
      <c r="FK94" s="51"/>
      <c r="FL94" s="51"/>
      <c r="FM94" s="86"/>
      <c r="FN94" s="55"/>
      <c r="FO94" s="51"/>
      <c r="FP94" s="51"/>
      <c r="FQ94" s="51"/>
      <c r="FR94" s="51"/>
      <c r="FS94" s="51"/>
      <c r="FT94" s="51"/>
      <c r="FU94" s="56"/>
      <c r="FV94" s="55"/>
      <c r="FW94" s="51"/>
      <c r="FX94" s="51"/>
      <c r="FY94" s="51"/>
      <c r="FZ94" s="51"/>
      <c r="GA94" s="51"/>
      <c r="GB94" s="51"/>
      <c r="GC94" s="56"/>
      <c r="GD94" s="92"/>
      <c r="GE94" s="49"/>
      <c r="GF94" s="56"/>
      <c r="GG94" s="55"/>
      <c r="GH94" s="51"/>
      <c r="GI94" s="51"/>
      <c r="GJ94" s="51"/>
      <c r="GK94" s="51"/>
      <c r="GL94" s="51"/>
      <c r="GM94" s="51"/>
      <c r="GN94" s="56"/>
      <c r="GO94" s="55"/>
      <c r="GP94" s="51"/>
      <c r="GQ94" s="51"/>
      <c r="GR94" s="51"/>
      <c r="GS94" s="51"/>
      <c r="GT94" s="51"/>
      <c r="GU94" s="51"/>
      <c r="GV94" s="86"/>
      <c r="GW94" s="55"/>
      <c r="GX94" s="51"/>
      <c r="GY94" s="51"/>
      <c r="GZ94" s="51"/>
      <c r="HA94" s="51"/>
      <c r="HB94" s="51"/>
      <c r="HC94" s="51"/>
      <c r="HD94" s="56"/>
      <c r="HE94" s="55"/>
      <c r="HF94" s="51"/>
      <c r="HG94" s="51"/>
      <c r="HH94" s="51"/>
      <c r="HI94" s="51"/>
      <c r="HJ94" s="51"/>
      <c r="HK94" s="51"/>
      <c r="HL94" s="56"/>
      <c r="HM94" s="92"/>
      <c r="HN94" s="49"/>
      <c r="HO94" s="56"/>
      <c r="HP94" s="55"/>
      <c r="HQ94" s="51"/>
      <c r="HR94" s="51"/>
      <c r="HS94" s="51"/>
      <c r="HT94" s="51"/>
      <c r="HU94" s="51"/>
      <c r="HV94" s="51"/>
      <c r="HW94" s="56"/>
      <c r="HX94" s="55"/>
      <c r="HY94" s="51"/>
      <c r="HZ94" s="51"/>
      <c r="IA94" s="51"/>
      <c r="IB94" s="51"/>
      <c r="IC94" s="51"/>
      <c r="ID94" s="51"/>
      <c r="IE94" s="86"/>
      <c r="IF94" s="55"/>
      <c r="IG94" s="51"/>
      <c r="IH94" s="51"/>
      <c r="II94" s="51"/>
      <c r="IJ94" s="51"/>
      <c r="IK94" s="51"/>
      <c r="IL94" s="51"/>
      <c r="IM94" s="56"/>
      <c r="IN94" s="55"/>
      <c r="IO94" s="51"/>
      <c r="IP94" s="51"/>
      <c r="IQ94" s="51"/>
      <c r="IR94" s="51"/>
      <c r="IS94" s="51"/>
      <c r="IT94" s="51"/>
      <c r="IU94" s="56"/>
      <c r="IV94" s="92"/>
      <c r="IW94" s="49"/>
      <c r="IX94" s="56"/>
      <c r="IY94" s="55"/>
      <c r="IZ94" s="51"/>
      <c r="JA94" s="51"/>
      <c r="JB94" s="51"/>
      <c r="JC94" s="51"/>
      <c r="JD94" s="51"/>
      <c r="JE94" s="51"/>
      <c r="JF94" s="56"/>
      <c r="JG94" s="55"/>
      <c r="JH94" s="51"/>
      <c r="JI94" s="51"/>
      <c r="JJ94" s="51"/>
      <c r="JK94" s="51"/>
      <c r="JL94" s="51"/>
      <c r="JM94" s="51"/>
      <c r="JN94" s="86"/>
      <c r="JO94" s="55"/>
      <c r="JP94" s="51"/>
      <c r="JQ94" s="51"/>
      <c r="JR94" s="51"/>
      <c r="JS94" s="51"/>
      <c r="JT94" s="51"/>
      <c r="JU94" s="51"/>
      <c r="JV94" s="56"/>
      <c r="JW94" s="55"/>
      <c r="JX94" s="51"/>
      <c r="JY94" s="51"/>
      <c r="JZ94" s="51"/>
      <c r="KA94" s="51"/>
      <c r="KB94" s="51"/>
      <c r="KC94" s="51"/>
      <c r="KD94" s="56"/>
      <c r="KE94" s="92"/>
      <c r="KF94" s="49"/>
      <c r="KG94" s="56"/>
      <c r="KH94" s="55"/>
      <c r="KI94" s="51"/>
      <c r="KJ94" s="51"/>
      <c r="KK94" s="51"/>
      <c r="KL94" s="51"/>
      <c r="KM94" s="51"/>
      <c r="KN94" s="51"/>
      <c r="KO94" s="56"/>
      <c r="KP94" s="55"/>
      <c r="KQ94" s="51"/>
      <c r="KR94" s="51"/>
      <c r="KS94" s="51"/>
      <c r="KT94" s="51"/>
      <c r="KU94" s="51"/>
      <c r="KV94" s="51"/>
      <c r="KW94" s="86"/>
      <c r="KX94" s="55"/>
      <c r="KY94" s="51"/>
      <c r="KZ94" s="51"/>
      <c r="LA94" s="51"/>
      <c r="LB94" s="51"/>
      <c r="LC94" s="51"/>
      <c r="LD94" s="51"/>
      <c r="LE94" s="56"/>
      <c r="LF94" s="55"/>
      <c r="LG94" s="51"/>
      <c r="LH94" s="51"/>
      <c r="LI94" s="51"/>
      <c r="LJ94" s="51"/>
      <c r="LK94" s="51"/>
      <c r="LL94" s="51"/>
      <c r="LM94" s="56"/>
      <c r="LN94" s="92"/>
      <c r="LO94" s="49"/>
      <c r="LP94" s="56"/>
      <c r="LQ94" s="55"/>
      <c r="LR94" s="51"/>
      <c r="LS94" s="51"/>
      <c r="LT94" s="51"/>
      <c r="LU94" s="51"/>
      <c r="LV94" s="51"/>
      <c r="LW94" s="51"/>
      <c r="LX94" s="56"/>
      <c r="LY94" s="55"/>
      <c r="LZ94" s="51"/>
      <c r="MA94" s="51"/>
      <c r="MB94" s="51"/>
      <c r="MC94" s="51"/>
      <c r="MD94" s="51"/>
      <c r="ME94" s="51"/>
      <c r="MF94" s="86"/>
      <c r="MG94" s="55"/>
      <c r="MH94" s="51"/>
      <c r="MI94" s="51"/>
      <c r="MJ94" s="51"/>
      <c r="MK94" s="51"/>
      <c r="ML94" s="51"/>
      <c r="MM94" s="51"/>
      <c r="MN94" s="56"/>
      <c r="MO94" s="55"/>
      <c r="MP94" s="51"/>
      <c r="MQ94" s="51"/>
      <c r="MR94" s="51"/>
      <c r="MS94" s="51"/>
      <c r="MT94" s="51"/>
      <c r="MU94" s="51"/>
      <c r="MV94" s="56"/>
      <c r="MW94" s="92"/>
      <c r="MX94" s="49"/>
      <c r="MY94" s="56"/>
      <c r="MZ94" s="55"/>
      <c r="NA94" s="51"/>
      <c r="NB94" s="51"/>
      <c r="NC94" s="51"/>
      <c r="ND94" s="51"/>
      <c r="NE94" s="51"/>
      <c r="NF94" s="51"/>
      <c r="NG94" s="56"/>
      <c r="NH94" s="55"/>
      <c r="NI94" s="51"/>
      <c r="NJ94" s="51"/>
      <c r="NK94" s="51"/>
      <c r="NL94" s="51"/>
      <c r="NM94" s="51"/>
      <c r="NN94" s="51"/>
      <c r="NO94" s="86"/>
      <c r="NP94" s="55"/>
      <c r="NQ94" s="51"/>
      <c r="NR94" s="51"/>
      <c r="NS94" s="51"/>
      <c r="NT94" s="51"/>
      <c r="NU94" s="51"/>
      <c r="NV94" s="51"/>
      <c r="NW94" s="56"/>
      <c r="NX94" s="55"/>
      <c r="NY94" s="51"/>
      <c r="NZ94" s="51"/>
      <c r="OA94" s="51"/>
      <c r="OB94" s="51"/>
      <c r="OC94" s="51"/>
      <c r="OD94" s="51"/>
      <c r="OE94" s="56"/>
      <c r="OF94" s="92"/>
      <c r="OG94" s="49"/>
      <c r="OH94" s="56"/>
      <c r="OI94" s="55"/>
      <c r="OJ94" s="51"/>
      <c r="OK94" s="51"/>
      <c r="OL94" s="51"/>
      <c r="OM94" s="51"/>
      <c r="ON94" s="51"/>
      <c r="OO94" s="51"/>
      <c r="OP94" s="56"/>
      <c r="OQ94" s="55"/>
      <c r="OR94" s="51"/>
      <c r="OS94" s="51"/>
      <c r="OT94" s="51"/>
      <c r="OU94" s="51"/>
      <c r="OV94" s="51"/>
      <c r="OW94" s="51"/>
      <c r="OX94" s="86"/>
      <c r="OY94" s="55"/>
      <c r="OZ94" s="51"/>
      <c r="PA94" s="51"/>
      <c r="PB94" s="51"/>
      <c r="PC94" s="51"/>
      <c r="PD94" s="51"/>
      <c r="PE94" s="51"/>
      <c r="PF94" s="56"/>
      <c r="PG94" s="55"/>
      <c r="PH94" s="51"/>
      <c r="PI94" s="51"/>
      <c r="PJ94" s="51"/>
      <c r="PK94" s="51"/>
      <c r="PL94" s="51"/>
      <c r="PM94" s="51"/>
      <c r="PN94" s="56"/>
      <c r="PO94" s="92"/>
      <c r="PP94" s="49"/>
      <c r="PQ94" s="56"/>
      <c r="PR94" s="55"/>
      <c r="PS94" s="51"/>
      <c r="PT94" s="51"/>
      <c r="PU94" s="51"/>
      <c r="PV94" s="51"/>
      <c r="PW94" s="51"/>
      <c r="PX94" s="51"/>
      <c r="PY94" s="56"/>
      <c r="PZ94" s="55"/>
      <c r="QA94" s="51"/>
      <c r="QB94" s="51"/>
      <c r="QC94" s="51"/>
      <c r="QD94" s="51"/>
      <c r="QE94" s="51"/>
      <c r="QF94" s="51"/>
      <c r="QG94" s="86"/>
      <c r="QH94" s="55"/>
      <c r="QI94" s="51"/>
      <c r="QJ94" s="51"/>
      <c r="QK94" s="51"/>
      <c r="QL94" s="51"/>
      <c r="QM94" s="51"/>
      <c r="QN94" s="51"/>
      <c r="QO94" s="56"/>
      <c r="QP94" s="55"/>
      <c r="QQ94" s="51"/>
      <c r="QR94" s="51"/>
      <c r="QS94" s="51"/>
      <c r="QT94" s="51"/>
      <c r="QU94" s="51"/>
      <c r="QV94" s="51"/>
      <c r="QW94" s="56"/>
      <c r="QX94" s="92"/>
      <c r="QY94" s="49"/>
      <c r="QZ94" s="56"/>
    </row>
    <row r="95" spans="1:468" s="72" customFormat="1" ht="13" x14ac:dyDescent="0.3">
      <c r="A95" s="164"/>
      <c r="B95" s="65"/>
      <c r="C95" s="66"/>
      <c r="D95" s="66"/>
      <c r="E95" s="66"/>
      <c r="F95" s="66"/>
      <c r="G95" s="67"/>
      <c r="H95" s="67"/>
      <c r="I95" s="66"/>
      <c r="J95" s="66"/>
      <c r="K95" s="68"/>
      <c r="L95" s="66"/>
      <c r="M95" s="78"/>
      <c r="N95" s="79"/>
      <c r="O95" s="69"/>
      <c r="P95" s="69"/>
      <c r="Q95" s="69"/>
      <c r="R95" s="69"/>
      <c r="S95" s="69"/>
      <c r="T95" s="69"/>
      <c r="U95" s="70"/>
      <c r="V95" s="79"/>
      <c r="W95" s="69"/>
      <c r="X95" s="69"/>
      <c r="Y95" s="69"/>
      <c r="Z95" s="69"/>
      <c r="AA95" s="69"/>
      <c r="AB95" s="69"/>
      <c r="AC95" s="97"/>
      <c r="AD95" s="79"/>
      <c r="AE95" s="69"/>
      <c r="AF95" s="69"/>
      <c r="AG95" s="69"/>
      <c r="AH95" s="69"/>
      <c r="AI95" s="69"/>
      <c r="AJ95" s="69"/>
      <c r="AK95" s="70"/>
      <c r="AL95" s="79"/>
      <c r="AM95" s="69"/>
      <c r="AN95" s="69"/>
      <c r="AO95" s="69"/>
      <c r="AP95" s="69"/>
      <c r="AQ95" s="69"/>
      <c r="AR95" s="69"/>
      <c r="AS95" s="70"/>
      <c r="AT95" s="110"/>
      <c r="AU95" s="100"/>
      <c r="AV95" s="70"/>
      <c r="AW95" s="79"/>
      <c r="AX95" s="69"/>
      <c r="AY95" s="69"/>
      <c r="AZ95" s="69"/>
      <c r="BA95" s="69"/>
      <c r="BB95" s="69"/>
      <c r="BC95" s="69"/>
      <c r="BD95" s="70"/>
      <c r="BE95" s="79"/>
      <c r="BF95" s="69"/>
      <c r="BG95" s="69"/>
      <c r="BH95" s="69"/>
      <c r="BI95" s="69"/>
      <c r="BJ95" s="69"/>
      <c r="BK95" s="69"/>
      <c r="BL95" s="97"/>
      <c r="BM95" s="79"/>
      <c r="BN95" s="69"/>
      <c r="BO95" s="69"/>
      <c r="BP95" s="69"/>
      <c r="BQ95" s="69"/>
      <c r="BR95" s="69"/>
      <c r="BS95" s="69"/>
      <c r="BT95" s="70"/>
      <c r="BU95" s="79"/>
      <c r="BV95" s="69"/>
      <c r="BW95" s="69"/>
      <c r="BX95" s="69"/>
      <c r="BY95" s="69"/>
      <c r="BZ95" s="69"/>
      <c r="CA95" s="69"/>
      <c r="CB95" s="70"/>
      <c r="CC95" s="110"/>
      <c r="CD95" s="100"/>
      <c r="CE95" s="70"/>
      <c r="CF95" s="79"/>
      <c r="CG95" s="69"/>
      <c r="CH95" s="69"/>
      <c r="CI95" s="69"/>
      <c r="CJ95" s="69"/>
      <c r="CK95" s="69"/>
      <c r="CL95" s="69"/>
      <c r="CM95" s="70"/>
      <c r="CN95" s="79"/>
      <c r="CO95" s="69"/>
      <c r="CP95" s="69"/>
      <c r="CQ95" s="69"/>
      <c r="CR95" s="69"/>
      <c r="CS95" s="69"/>
      <c r="CT95" s="69"/>
      <c r="CU95" s="97"/>
      <c r="CV95" s="79"/>
      <c r="CW95" s="69"/>
      <c r="CX95" s="69"/>
      <c r="CY95" s="69"/>
      <c r="CZ95" s="69"/>
      <c r="DA95" s="69"/>
      <c r="DB95" s="69"/>
      <c r="DC95" s="70"/>
      <c r="DD95" s="79"/>
      <c r="DE95" s="69"/>
      <c r="DF95" s="69"/>
      <c r="DG95" s="69"/>
      <c r="DH95" s="69"/>
      <c r="DI95" s="69"/>
      <c r="DJ95" s="69"/>
      <c r="DK95" s="70"/>
      <c r="DL95" s="110"/>
      <c r="DM95" s="100"/>
      <c r="DN95" s="70"/>
      <c r="DO95" s="79"/>
      <c r="DP95" s="69"/>
      <c r="DQ95" s="69"/>
      <c r="DR95" s="69"/>
      <c r="DS95" s="69"/>
      <c r="DT95" s="69"/>
      <c r="DU95" s="69"/>
      <c r="DV95" s="70"/>
      <c r="DW95" s="79"/>
      <c r="DX95" s="69"/>
      <c r="DY95" s="69"/>
      <c r="DZ95" s="69"/>
      <c r="EA95" s="69"/>
      <c r="EB95" s="69"/>
      <c r="EC95" s="69"/>
      <c r="ED95" s="97"/>
      <c r="EE95" s="79"/>
      <c r="EF95" s="69"/>
      <c r="EG95" s="69"/>
      <c r="EH95" s="69"/>
      <c r="EI95" s="69"/>
      <c r="EJ95" s="69"/>
      <c r="EK95" s="69"/>
      <c r="EL95" s="70"/>
      <c r="EM95" s="79"/>
      <c r="EN95" s="69"/>
      <c r="EO95" s="69"/>
      <c r="EP95" s="69"/>
      <c r="EQ95" s="69"/>
      <c r="ER95" s="69"/>
      <c r="ES95" s="69"/>
      <c r="ET95" s="70"/>
      <c r="EU95" s="110"/>
      <c r="EV95" s="100"/>
      <c r="EW95" s="70"/>
      <c r="EX95" s="79"/>
      <c r="EY95" s="69"/>
      <c r="EZ95" s="69"/>
      <c r="FA95" s="69"/>
      <c r="FB95" s="69"/>
      <c r="FC95" s="69"/>
      <c r="FD95" s="69"/>
      <c r="FE95" s="70"/>
      <c r="FF95" s="79"/>
      <c r="FG95" s="69"/>
      <c r="FH95" s="69"/>
      <c r="FI95" s="69"/>
      <c r="FJ95" s="69"/>
      <c r="FK95" s="69"/>
      <c r="FL95" s="69"/>
      <c r="FM95" s="97"/>
      <c r="FN95" s="79"/>
      <c r="FO95" s="69"/>
      <c r="FP95" s="69"/>
      <c r="FQ95" s="69"/>
      <c r="FR95" s="69"/>
      <c r="FS95" s="69"/>
      <c r="FT95" s="69"/>
      <c r="FU95" s="70"/>
      <c r="FV95" s="79"/>
      <c r="FW95" s="69"/>
      <c r="FX95" s="69"/>
      <c r="FY95" s="69"/>
      <c r="FZ95" s="69"/>
      <c r="GA95" s="69"/>
      <c r="GB95" s="69"/>
      <c r="GC95" s="70"/>
      <c r="GD95" s="110"/>
      <c r="GE95" s="100"/>
      <c r="GF95" s="70"/>
      <c r="GG95" s="79"/>
      <c r="GH95" s="69"/>
      <c r="GI95" s="69"/>
      <c r="GJ95" s="69"/>
      <c r="GK95" s="69"/>
      <c r="GL95" s="69"/>
      <c r="GM95" s="69"/>
      <c r="GN95" s="70"/>
      <c r="GO95" s="79"/>
      <c r="GP95" s="69"/>
      <c r="GQ95" s="69"/>
      <c r="GR95" s="69"/>
      <c r="GS95" s="69"/>
      <c r="GT95" s="69"/>
      <c r="GU95" s="69"/>
      <c r="GV95" s="97"/>
      <c r="GW95" s="79"/>
      <c r="GX95" s="69"/>
      <c r="GY95" s="69"/>
      <c r="GZ95" s="69"/>
      <c r="HA95" s="69"/>
      <c r="HB95" s="69"/>
      <c r="HC95" s="69"/>
      <c r="HD95" s="70"/>
      <c r="HE95" s="79"/>
      <c r="HF95" s="69"/>
      <c r="HG95" s="69"/>
      <c r="HH95" s="69"/>
      <c r="HI95" s="69"/>
      <c r="HJ95" s="69"/>
      <c r="HK95" s="69"/>
      <c r="HL95" s="70"/>
      <c r="HM95" s="110"/>
      <c r="HN95" s="100"/>
      <c r="HO95" s="70"/>
      <c r="HP95" s="79"/>
      <c r="HQ95" s="69"/>
      <c r="HR95" s="69"/>
      <c r="HS95" s="69"/>
      <c r="HT95" s="69"/>
      <c r="HU95" s="69"/>
      <c r="HV95" s="69"/>
      <c r="HW95" s="70"/>
      <c r="HX95" s="79"/>
      <c r="HY95" s="69"/>
      <c r="HZ95" s="69"/>
      <c r="IA95" s="69"/>
      <c r="IB95" s="69"/>
      <c r="IC95" s="69"/>
      <c r="ID95" s="69"/>
      <c r="IE95" s="97"/>
      <c r="IF95" s="79"/>
      <c r="IG95" s="69"/>
      <c r="IH95" s="69"/>
      <c r="II95" s="69"/>
      <c r="IJ95" s="69"/>
      <c r="IK95" s="69"/>
      <c r="IL95" s="69"/>
      <c r="IM95" s="70"/>
      <c r="IN95" s="79"/>
      <c r="IO95" s="69"/>
      <c r="IP95" s="69"/>
      <c r="IQ95" s="69"/>
      <c r="IR95" s="69"/>
      <c r="IS95" s="69"/>
      <c r="IT95" s="69"/>
      <c r="IU95" s="70"/>
      <c r="IV95" s="110"/>
      <c r="IW95" s="100"/>
      <c r="IX95" s="70"/>
      <c r="IY95" s="79"/>
      <c r="IZ95" s="69"/>
      <c r="JA95" s="69"/>
      <c r="JB95" s="69"/>
      <c r="JC95" s="69"/>
      <c r="JD95" s="69"/>
      <c r="JE95" s="69"/>
      <c r="JF95" s="70"/>
      <c r="JG95" s="79"/>
      <c r="JH95" s="69"/>
      <c r="JI95" s="69"/>
      <c r="JJ95" s="69"/>
      <c r="JK95" s="69"/>
      <c r="JL95" s="69"/>
      <c r="JM95" s="69"/>
      <c r="JN95" s="97"/>
      <c r="JO95" s="79"/>
      <c r="JP95" s="69"/>
      <c r="JQ95" s="69"/>
      <c r="JR95" s="69"/>
      <c r="JS95" s="69"/>
      <c r="JT95" s="69"/>
      <c r="JU95" s="69"/>
      <c r="JV95" s="70"/>
      <c r="JW95" s="79"/>
      <c r="JX95" s="69"/>
      <c r="JY95" s="69"/>
      <c r="JZ95" s="69"/>
      <c r="KA95" s="69"/>
      <c r="KB95" s="69"/>
      <c r="KC95" s="69"/>
      <c r="KD95" s="70"/>
      <c r="KE95" s="110"/>
      <c r="KF95" s="100"/>
      <c r="KG95" s="70"/>
      <c r="KH95" s="79"/>
      <c r="KI95" s="69"/>
      <c r="KJ95" s="69"/>
      <c r="KK95" s="69"/>
      <c r="KL95" s="69"/>
      <c r="KM95" s="69"/>
      <c r="KN95" s="69"/>
      <c r="KO95" s="70"/>
      <c r="KP95" s="79"/>
      <c r="KQ95" s="69"/>
      <c r="KR95" s="69"/>
      <c r="KS95" s="69"/>
      <c r="KT95" s="69"/>
      <c r="KU95" s="69"/>
      <c r="KV95" s="69"/>
      <c r="KW95" s="97"/>
      <c r="KX95" s="79"/>
      <c r="KY95" s="69"/>
      <c r="KZ95" s="69"/>
      <c r="LA95" s="69"/>
      <c r="LB95" s="69"/>
      <c r="LC95" s="69"/>
      <c r="LD95" s="69"/>
      <c r="LE95" s="70"/>
      <c r="LF95" s="79"/>
      <c r="LG95" s="69"/>
      <c r="LH95" s="69"/>
      <c r="LI95" s="69"/>
      <c r="LJ95" s="69"/>
      <c r="LK95" s="69"/>
      <c r="LL95" s="69"/>
      <c r="LM95" s="70"/>
      <c r="LN95" s="110"/>
      <c r="LO95" s="100"/>
      <c r="LP95" s="70"/>
      <c r="LQ95" s="79"/>
      <c r="LR95" s="69"/>
      <c r="LS95" s="69"/>
      <c r="LT95" s="69"/>
      <c r="LU95" s="69"/>
      <c r="LV95" s="69"/>
      <c r="LW95" s="69"/>
      <c r="LX95" s="70"/>
      <c r="LY95" s="79"/>
      <c r="LZ95" s="69"/>
      <c r="MA95" s="69"/>
      <c r="MB95" s="69"/>
      <c r="MC95" s="69"/>
      <c r="MD95" s="69"/>
      <c r="ME95" s="69"/>
      <c r="MF95" s="97"/>
      <c r="MG95" s="79"/>
      <c r="MH95" s="69"/>
      <c r="MI95" s="69"/>
      <c r="MJ95" s="69"/>
      <c r="MK95" s="69"/>
      <c r="ML95" s="69"/>
      <c r="MM95" s="69"/>
      <c r="MN95" s="70"/>
      <c r="MO95" s="79"/>
      <c r="MP95" s="69"/>
      <c r="MQ95" s="69"/>
      <c r="MR95" s="69"/>
      <c r="MS95" s="69"/>
      <c r="MT95" s="69"/>
      <c r="MU95" s="69"/>
      <c r="MV95" s="70"/>
      <c r="MW95" s="110"/>
      <c r="MX95" s="100"/>
      <c r="MY95" s="70"/>
      <c r="MZ95" s="79"/>
      <c r="NA95" s="69"/>
      <c r="NB95" s="69"/>
      <c r="NC95" s="69"/>
      <c r="ND95" s="69"/>
      <c r="NE95" s="69"/>
      <c r="NF95" s="69"/>
      <c r="NG95" s="70"/>
      <c r="NH95" s="79"/>
      <c r="NI95" s="69"/>
      <c r="NJ95" s="69"/>
      <c r="NK95" s="69"/>
      <c r="NL95" s="69"/>
      <c r="NM95" s="69"/>
      <c r="NN95" s="69"/>
      <c r="NO95" s="97"/>
      <c r="NP95" s="79"/>
      <c r="NQ95" s="69"/>
      <c r="NR95" s="69"/>
      <c r="NS95" s="69"/>
      <c r="NT95" s="69"/>
      <c r="NU95" s="69"/>
      <c r="NV95" s="69"/>
      <c r="NW95" s="70"/>
      <c r="NX95" s="79"/>
      <c r="NY95" s="69"/>
      <c r="NZ95" s="69"/>
      <c r="OA95" s="69"/>
      <c r="OB95" s="69"/>
      <c r="OC95" s="69"/>
      <c r="OD95" s="69"/>
      <c r="OE95" s="70"/>
      <c r="OF95" s="110"/>
      <c r="OG95" s="100"/>
      <c r="OH95" s="70"/>
      <c r="OI95" s="79"/>
      <c r="OJ95" s="69"/>
      <c r="OK95" s="69"/>
      <c r="OL95" s="69"/>
      <c r="OM95" s="69"/>
      <c r="ON95" s="69"/>
      <c r="OO95" s="69"/>
      <c r="OP95" s="70"/>
      <c r="OQ95" s="79"/>
      <c r="OR95" s="69"/>
      <c r="OS95" s="69"/>
      <c r="OT95" s="69"/>
      <c r="OU95" s="69"/>
      <c r="OV95" s="69"/>
      <c r="OW95" s="69"/>
      <c r="OX95" s="97"/>
      <c r="OY95" s="79"/>
      <c r="OZ95" s="69"/>
      <c r="PA95" s="69"/>
      <c r="PB95" s="69"/>
      <c r="PC95" s="69"/>
      <c r="PD95" s="69"/>
      <c r="PE95" s="69"/>
      <c r="PF95" s="70"/>
      <c r="PG95" s="79"/>
      <c r="PH95" s="69"/>
      <c r="PI95" s="69"/>
      <c r="PJ95" s="69"/>
      <c r="PK95" s="69"/>
      <c r="PL95" s="69"/>
      <c r="PM95" s="69"/>
      <c r="PN95" s="70"/>
      <c r="PO95" s="110"/>
      <c r="PP95" s="100"/>
      <c r="PQ95" s="70"/>
      <c r="PR95" s="79"/>
      <c r="PS95" s="69"/>
      <c r="PT95" s="69"/>
      <c r="PU95" s="69"/>
      <c r="PV95" s="69"/>
      <c r="PW95" s="69"/>
      <c r="PX95" s="69"/>
      <c r="PY95" s="70"/>
      <c r="PZ95" s="79"/>
      <c r="QA95" s="69"/>
      <c r="QB95" s="69"/>
      <c r="QC95" s="69"/>
      <c r="QD95" s="69"/>
      <c r="QE95" s="69"/>
      <c r="QF95" s="69"/>
      <c r="QG95" s="97"/>
      <c r="QH95" s="79"/>
      <c r="QI95" s="69"/>
      <c r="QJ95" s="69"/>
      <c r="QK95" s="69"/>
      <c r="QL95" s="69"/>
      <c r="QM95" s="69"/>
      <c r="QN95" s="69"/>
      <c r="QO95" s="70"/>
      <c r="QP95" s="79"/>
      <c r="QQ95" s="69"/>
      <c r="QR95" s="69"/>
      <c r="QS95" s="69"/>
      <c r="QT95" s="69"/>
      <c r="QU95" s="69"/>
      <c r="QV95" s="69"/>
      <c r="QW95" s="70"/>
      <c r="QX95" s="110"/>
      <c r="QY95" s="100"/>
      <c r="QZ95" s="70"/>
    </row>
    <row r="96" spans="1:468" ht="13" x14ac:dyDescent="0.3">
      <c r="A96" s="164"/>
      <c r="B96" s="62"/>
      <c r="C96" s="50"/>
      <c r="D96" s="50"/>
      <c r="E96" s="50"/>
      <c r="F96" s="50"/>
      <c r="G96" s="63"/>
      <c r="H96" s="63"/>
      <c r="I96" s="50"/>
      <c r="J96" s="50"/>
      <c r="K96" s="64"/>
      <c r="L96" s="50"/>
      <c r="M96" s="77"/>
      <c r="N96" s="55"/>
      <c r="O96" s="51"/>
      <c r="P96" s="51"/>
      <c r="Q96" s="51"/>
      <c r="R96" s="51"/>
      <c r="S96" s="51"/>
      <c r="T96" s="51"/>
      <c r="U96" s="56"/>
      <c r="V96" s="55"/>
      <c r="W96" s="51"/>
      <c r="X96" s="51"/>
      <c r="Y96" s="51"/>
      <c r="Z96" s="51"/>
      <c r="AA96" s="51"/>
      <c r="AB96" s="51"/>
      <c r="AC96" s="86"/>
      <c r="AD96" s="55"/>
      <c r="AE96" s="51"/>
      <c r="AF96" s="51"/>
      <c r="AG96" s="51"/>
      <c r="AH96" s="51"/>
      <c r="AI96" s="51"/>
      <c r="AJ96" s="51"/>
      <c r="AK96" s="56"/>
      <c r="AL96" s="55"/>
      <c r="AM96" s="51"/>
      <c r="AN96" s="51"/>
      <c r="AO96" s="51"/>
      <c r="AP96" s="51"/>
      <c r="AQ96" s="51"/>
      <c r="AR96" s="51"/>
      <c r="AS96" s="56"/>
      <c r="AT96" s="92"/>
      <c r="AU96" s="49"/>
      <c r="AV96" s="56"/>
      <c r="AW96" s="55"/>
      <c r="AX96" s="51"/>
      <c r="AY96" s="51"/>
      <c r="AZ96" s="51"/>
      <c r="BA96" s="51"/>
      <c r="BB96" s="51"/>
      <c r="BC96" s="51"/>
      <c r="BD96" s="56"/>
      <c r="BE96" s="55"/>
      <c r="BF96" s="51"/>
      <c r="BG96" s="51"/>
      <c r="BH96" s="51"/>
      <c r="BI96" s="51"/>
      <c r="BJ96" s="51"/>
      <c r="BK96" s="51"/>
      <c r="BL96" s="86"/>
      <c r="BM96" s="55"/>
      <c r="BN96" s="51"/>
      <c r="BO96" s="51"/>
      <c r="BP96" s="51"/>
      <c r="BQ96" s="51"/>
      <c r="BR96" s="51"/>
      <c r="BS96" s="51"/>
      <c r="BT96" s="56"/>
      <c r="BU96" s="55"/>
      <c r="BV96" s="51"/>
      <c r="BW96" s="51"/>
      <c r="BX96" s="51"/>
      <c r="BY96" s="51"/>
      <c r="BZ96" s="51"/>
      <c r="CA96" s="51"/>
      <c r="CB96" s="56"/>
      <c r="CC96" s="92"/>
      <c r="CD96" s="49"/>
      <c r="CE96" s="56"/>
      <c r="CF96" s="55"/>
      <c r="CG96" s="51"/>
      <c r="CH96" s="51"/>
      <c r="CI96" s="51"/>
      <c r="CJ96" s="51"/>
      <c r="CK96" s="51"/>
      <c r="CL96" s="51"/>
      <c r="CM96" s="56"/>
      <c r="CN96" s="55"/>
      <c r="CO96" s="51"/>
      <c r="CP96" s="51"/>
      <c r="CQ96" s="51"/>
      <c r="CR96" s="51"/>
      <c r="CS96" s="51"/>
      <c r="CT96" s="51"/>
      <c r="CU96" s="86"/>
      <c r="CV96" s="55"/>
      <c r="CW96" s="51"/>
      <c r="CX96" s="51"/>
      <c r="CY96" s="51"/>
      <c r="CZ96" s="51"/>
      <c r="DA96" s="51"/>
      <c r="DB96" s="51"/>
      <c r="DC96" s="56"/>
      <c r="DD96" s="55"/>
      <c r="DE96" s="51"/>
      <c r="DF96" s="51"/>
      <c r="DG96" s="51"/>
      <c r="DH96" s="51"/>
      <c r="DI96" s="51"/>
      <c r="DJ96" s="51"/>
      <c r="DK96" s="56"/>
      <c r="DL96" s="92"/>
      <c r="DM96" s="49"/>
      <c r="DN96" s="56"/>
      <c r="DO96" s="55"/>
      <c r="DP96" s="51"/>
      <c r="DQ96" s="51"/>
      <c r="DR96" s="51"/>
      <c r="DS96" s="51"/>
      <c r="DT96" s="51"/>
      <c r="DU96" s="51"/>
      <c r="DV96" s="56"/>
      <c r="DW96" s="55"/>
      <c r="DX96" s="51"/>
      <c r="DY96" s="51"/>
      <c r="DZ96" s="51"/>
      <c r="EA96" s="51"/>
      <c r="EB96" s="51"/>
      <c r="EC96" s="51"/>
      <c r="ED96" s="86"/>
      <c r="EE96" s="55"/>
      <c r="EF96" s="51"/>
      <c r="EG96" s="51"/>
      <c r="EH96" s="51"/>
      <c r="EI96" s="51"/>
      <c r="EJ96" s="51"/>
      <c r="EK96" s="51"/>
      <c r="EL96" s="56"/>
      <c r="EM96" s="55"/>
      <c r="EN96" s="51"/>
      <c r="EO96" s="51"/>
      <c r="EP96" s="51"/>
      <c r="EQ96" s="51"/>
      <c r="ER96" s="51"/>
      <c r="ES96" s="51"/>
      <c r="ET96" s="56"/>
      <c r="EU96" s="92"/>
      <c r="EV96" s="49"/>
      <c r="EW96" s="56"/>
      <c r="EX96" s="55"/>
      <c r="EY96" s="51"/>
      <c r="EZ96" s="51"/>
      <c r="FA96" s="51"/>
      <c r="FB96" s="51"/>
      <c r="FC96" s="51"/>
      <c r="FD96" s="51"/>
      <c r="FE96" s="56"/>
      <c r="FF96" s="55"/>
      <c r="FG96" s="51"/>
      <c r="FH96" s="51"/>
      <c r="FI96" s="51"/>
      <c r="FJ96" s="51"/>
      <c r="FK96" s="51"/>
      <c r="FL96" s="51"/>
      <c r="FM96" s="86"/>
      <c r="FN96" s="55"/>
      <c r="FO96" s="51"/>
      <c r="FP96" s="51"/>
      <c r="FQ96" s="51"/>
      <c r="FR96" s="51"/>
      <c r="FS96" s="51"/>
      <c r="FT96" s="51"/>
      <c r="FU96" s="56"/>
      <c r="FV96" s="55"/>
      <c r="FW96" s="51"/>
      <c r="FX96" s="51"/>
      <c r="FY96" s="51"/>
      <c r="FZ96" s="51"/>
      <c r="GA96" s="51"/>
      <c r="GB96" s="51"/>
      <c r="GC96" s="56"/>
      <c r="GD96" s="92"/>
      <c r="GE96" s="49"/>
      <c r="GF96" s="56"/>
      <c r="GG96" s="55"/>
      <c r="GH96" s="51"/>
      <c r="GI96" s="51"/>
      <c r="GJ96" s="51"/>
      <c r="GK96" s="51"/>
      <c r="GL96" s="51"/>
      <c r="GM96" s="51"/>
      <c r="GN96" s="56"/>
      <c r="GO96" s="55"/>
      <c r="GP96" s="51"/>
      <c r="GQ96" s="51"/>
      <c r="GR96" s="51"/>
      <c r="GS96" s="51"/>
      <c r="GT96" s="51"/>
      <c r="GU96" s="51"/>
      <c r="GV96" s="86"/>
      <c r="GW96" s="55"/>
      <c r="GX96" s="51"/>
      <c r="GY96" s="51"/>
      <c r="GZ96" s="51"/>
      <c r="HA96" s="51"/>
      <c r="HB96" s="51"/>
      <c r="HC96" s="51"/>
      <c r="HD96" s="56"/>
      <c r="HE96" s="55"/>
      <c r="HF96" s="51"/>
      <c r="HG96" s="51"/>
      <c r="HH96" s="51"/>
      <c r="HI96" s="51"/>
      <c r="HJ96" s="51"/>
      <c r="HK96" s="51"/>
      <c r="HL96" s="56"/>
      <c r="HM96" s="92"/>
      <c r="HN96" s="49"/>
      <c r="HO96" s="56"/>
      <c r="HP96" s="55"/>
      <c r="HQ96" s="51"/>
      <c r="HR96" s="51"/>
      <c r="HS96" s="51"/>
      <c r="HT96" s="51"/>
      <c r="HU96" s="51"/>
      <c r="HV96" s="51"/>
      <c r="HW96" s="56"/>
      <c r="HX96" s="55"/>
      <c r="HY96" s="51"/>
      <c r="HZ96" s="51"/>
      <c r="IA96" s="51"/>
      <c r="IB96" s="51"/>
      <c r="IC96" s="51"/>
      <c r="ID96" s="51"/>
      <c r="IE96" s="86"/>
      <c r="IF96" s="55"/>
      <c r="IG96" s="51"/>
      <c r="IH96" s="51"/>
      <c r="II96" s="51"/>
      <c r="IJ96" s="51"/>
      <c r="IK96" s="51"/>
      <c r="IL96" s="51"/>
      <c r="IM96" s="56"/>
      <c r="IN96" s="55"/>
      <c r="IO96" s="51"/>
      <c r="IP96" s="51"/>
      <c r="IQ96" s="51"/>
      <c r="IR96" s="51"/>
      <c r="IS96" s="51"/>
      <c r="IT96" s="51"/>
      <c r="IU96" s="56"/>
      <c r="IV96" s="92"/>
      <c r="IW96" s="49"/>
      <c r="IX96" s="56"/>
      <c r="IY96" s="55"/>
      <c r="IZ96" s="51"/>
      <c r="JA96" s="51"/>
      <c r="JB96" s="51"/>
      <c r="JC96" s="51"/>
      <c r="JD96" s="51"/>
      <c r="JE96" s="51"/>
      <c r="JF96" s="56"/>
      <c r="JG96" s="55"/>
      <c r="JH96" s="51"/>
      <c r="JI96" s="51"/>
      <c r="JJ96" s="51"/>
      <c r="JK96" s="51"/>
      <c r="JL96" s="51"/>
      <c r="JM96" s="51"/>
      <c r="JN96" s="86"/>
      <c r="JO96" s="55"/>
      <c r="JP96" s="51"/>
      <c r="JQ96" s="51"/>
      <c r="JR96" s="51"/>
      <c r="JS96" s="51"/>
      <c r="JT96" s="51"/>
      <c r="JU96" s="51"/>
      <c r="JV96" s="56"/>
      <c r="JW96" s="55"/>
      <c r="JX96" s="51"/>
      <c r="JY96" s="51"/>
      <c r="JZ96" s="51"/>
      <c r="KA96" s="51"/>
      <c r="KB96" s="51"/>
      <c r="KC96" s="51"/>
      <c r="KD96" s="56"/>
      <c r="KE96" s="92"/>
      <c r="KF96" s="49"/>
      <c r="KG96" s="56"/>
      <c r="KH96" s="55"/>
      <c r="KI96" s="51"/>
      <c r="KJ96" s="51"/>
      <c r="KK96" s="51"/>
      <c r="KL96" s="51"/>
      <c r="KM96" s="51"/>
      <c r="KN96" s="51"/>
      <c r="KO96" s="56"/>
      <c r="KP96" s="55"/>
      <c r="KQ96" s="51"/>
      <c r="KR96" s="51"/>
      <c r="KS96" s="51"/>
      <c r="KT96" s="51"/>
      <c r="KU96" s="51"/>
      <c r="KV96" s="51"/>
      <c r="KW96" s="86"/>
      <c r="KX96" s="55"/>
      <c r="KY96" s="51"/>
      <c r="KZ96" s="51"/>
      <c r="LA96" s="51"/>
      <c r="LB96" s="51"/>
      <c r="LC96" s="51"/>
      <c r="LD96" s="51"/>
      <c r="LE96" s="56"/>
      <c r="LF96" s="55"/>
      <c r="LG96" s="51"/>
      <c r="LH96" s="51"/>
      <c r="LI96" s="51"/>
      <c r="LJ96" s="51"/>
      <c r="LK96" s="51"/>
      <c r="LL96" s="51"/>
      <c r="LM96" s="56"/>
      <c r="LN96" s="92"/>
      <c r="LO96" s="49"/>
      <c r="LP96" s="56"/>
      <c r="LQ96" s="55"/>
      <c r="LR96" s="51"/>
      <c r="LS96" s="51"/>
      <c r="LT96" s="51"/>
      <c r="LU96" s="51"/>
      <c r="LV96" s="51"/>
      <c r="LW96" s="51"/>
      <c r="LX96" s="56"/>
      <c r="LY96" s="55"/>
      <c r="LZ96" s="51"/>
      <c r="MA96" s="51"/>
      <c r="MB96" s="51"/>
      <c r="MC96" s="51"/>
      <c r="MD96" s="51"/>
      <c r="ME96" s="51"/>
      <c r="MF96" s="86"/>
      <c r="MG96" s="55"/>
      <c r="MH96" s="51"/>
      <c r="MI96" s="51"/>
      <c r="MJ96" s="51"/>
      <c r="MK96" s="51"/>
      <c r="ML96" s="51"/>
      <c r="MM96" s="51"/>
      <c r="MN96" s="56"/>
      <c r="MO96" s="55"/>
      <c r="MP96" s="51"/>
      <c r="MQ96" s="51"/>
      <c r="MR96" s="51"/>
      <c r="MS96" s="51"/>
      <c r="MT96" s="51"/>
      <c r="MU96" s="51"/>
      <c r="MV96" s="56"/>
      <c r="MW96" s="92"/>
      <c r="MX96" s="49"/>
      <c r="MY96" s="56"/>
      <c r="MZ96" s="55"/>
      <c r="NA96" s="51"/>
      <c r="NB96" s="51"/>
      <c r="NC96" s="51"/>
      <c r="ND96" s="51"/>
      <c r="NE96" s="51"/>
      <c r="NF96" s="51"/>
      <c r="NG96" s="56"/>
      <c r="NH96" s="55"/>
      <c r="NI96" s="51"/>
      <c r="NJ96" s="51"/>
      <c r="NK96" s="51"/>
      <c r="NL96" s="51"/>
      <c r="NM96" s="51"/>
      <c r="NN96" s="51"/>
      <c r="NO96" s="86"/>
      <c r="NP96" s="55"/>
      <c r="NQ96" s="51"/>
      <c r="NR96" s="51"/>
      <c r="NS96" s="51"/>
      <c r="NT96" s="51"/>
      <c r="NU96" s="51"/>
      <c r="NV96" s="51"/>
      <c r="NW96" s="56"/>
      <c r="NX96" s="55"/>
      <c r="NY96" s="51"/>
      <c r="NZ96" s="51"/>
      <c r="OA96" s="51"/>
      <c r="OB96" s="51"/>
      <c r="OC96" s="51"/>
      <c r="OD96" s="51"/>
      <c r="OE96" s="56"/>
      <c r="OF96" s="92"/>
      <c r="OG96" s="49"/>
      <c r="OH96" s="56"/>
      <c r="OI96" s="55"/>
      <c r="OJ96" s="51"/>
      <c r="OK96" s="51"/>
      <c r="OL96" s="51"/>
      <c r="OM96" s="51"/>
      <c r="ON96" s="51"/>
      <c r="OO96" s="51"/>
      <c r="OP96" s="56"/>
      <c r="OQ96" s="55"/>
      <c r="OR96" s="51"/>
      <c r="OS96" s="51"/>
      <c r="OT96" s="51"/>
      <c r="OU96" s="51"/>
      <c r="OV96" s="51"/>
      <c r="OW96" s="51"/>
      <c r="OX96" s="86"/>
      <c r="OY96" s="55"/>
      <c r="OZ96" s="51"/>
      <c r="PA96" s="51"/>
      <c r="PB96" s="51"/>
      <c r="PC96" s="51"/>
      <c r="PD96" s="51"/>
      <c r="PE96" s="51"/>
      <c r="PF96" s="56"/>
      <c r="PG96" s="55"/>
      <c r="PH96" s="51"/>
      <c r="PI96" s="51"/>
      <c r="PJ96" s="51"/>
      <c r="PK96" s="51"/>
      <c r="PL96" s="51"/>
      <c r="PM96" s="51"/>
      <c r="PN96" s="56"/>
      <c r="PO96" s="92"/>
      <c r="PP96" s="49"/>
      <c r="PQ96" s="56"/>
      <c r="PR96" s="55"/>
      <c r="PS96" s="51"/>
      <c r="PT96" s="51"/>
      <c r="PU96" s="51"/>
      <c r="PV96" s="51"/>
      <c r="PW96" s="51"/>
      <c r="PX96" s="51"/>
      <c r="PY96" s="56"/>
      <c r="PZ96" s="55"/>
      <c r="QA96" s="51"/>
      <c r="QB96" s="51"/>
      <c r="QC96" s="51"/>
      <c r="QD96" s="51"/>
      <c r="QE96" s="51"/>
      <c r="QF96" s="51"/>
      <c r="QG96" s="86"/>
      <c r="QH96" s="55"/>
      <c r="QI96" s="51"/>
      <c r="QJ96" s="51"/>
      <c r="QK96" s="51"/>
      <c r="QL96" s="51"/>
      <c r="QM96" s="51"/>
      <c r="QN96" s="51"/>
      <c r="QO96" s="56"/>
      <c r="QP96" s="55"/>
      <c r="QQ96" s="51"/>
      <c r="QR96" s="51"/>
      <c r="QS96" s="51"/>
      <c r="QT96" s="51"/>
      <c r="QU96" s="51"/>
      <c r="QV96" s="51"/>
      <c r="QW96" s="56"/>
      <c r="QX96" s="92"/>
      <c r="QY96" s="49"/>
      <c r="QZ96" s="56"/>
    </row>
    <row r="97" spans="1:468" s="72" customFormat="1" ht="13" x14ac:dyDescent="0.3">
      <c r="A97" s="164"/>
      <c r="B97" s="65"/>
      <c r="C97" s="66"/>
      <c r="D97" s="66"/>
      <c r="E97" s="66"/>
      <c r="F97" s="66"/>
      <c r="G97" s="67"/>
      <c r="H97" s="67"/>
      <c r="I97" s="66"/>
      <c r="J97" s="66"/>
      <c r="K97" s="68"/>
      <c r="L97" s="66"/>
      <c r="M97" s="78"/>
      <c r="N97" s="79"/>
      <c r="O97" s="69"/>
      <c r="P97" s="69"/>
      <c r="Q97" s="69"/>
      <c r="R97" s="69"/>
      <c r="S97" s="69"/>
      <c r="T97" s="69"/>
      <c r="U97" s="70"/>
      <c r="V97" s="79"/>
      <c r="W97" s="69"/>
      <c r="X97" s="69"/>
      <c r="Y97" s="69"/>
      <c r="Z97" s="69"/>
      <c r="AA97" s="69"/>
      <c r="AB97" s="69"/>
      <c r="AC97" s="97"/>
      <c r="AD97" s="79"/>
      <c r="AE97" s="69"/>
      <c r="AF97" s="69"/>
      <c r="AG97" s="69"/>
      <c r="AH97" s="69"/>
      <c r="AI97" s="69"/>
      <c r="AJ97" s="69"/>
      <c r="AK97" s="70"/>
      <c r="AL97" s="79"/>
      <c r="AM97" s="69"/>
      <c r="AN97" s="69"/>
      <c r="AO97" s="69"/>
      <c r="AP97" s="69"/>
      <c r="AQ97" s="69"/>
      <c r="AR97" s="69"/>
      <c r="AS97" s="70"/>
      <c r="AT97" s="110"/>
      <c r="AU97" s="100"/>
      <c r="AV97" s="70"/>
      <c r="AW97" s="79"/>
      <c r="AX97" s="69"/>
      <c r="AY97" s="69"/>
      <c r="AZ97" s="69"/>
      <c r="BA97" s="69"/>
      <c r="BB97" s="69"/>
      <c r="BC97" s="69"/>
      <c r="BD97" s="70"/>
      <c r="BE97" s="79"/>
      <c r="BF97" s="69"/>
      <c r="BG97" s="69"/>
      <c r="BH97" s="69"/>
      <c r="BI97" s="69"/>
      <c r="BJ97" s="69"/>
      <c r="BK97" s="69"/>
      <c r="BL97" s="97"/>
      <c r="BM97" s="79"/>
      <c r="BN97" s="69"/>
      <c r="BO97" s="69"/>
      <c r="BP97" s="69"/>
      <c r="BQ97" s="69"/>
      <c r="BR97" s="69"/>
      <c r="BS97" s="69"/>
      <c r="BT97" s="70"/>
      <c r="BU97" s="79"/>
      <c r="BV97" s="69"/>
      <c r="BW97" s="69"/>
      <c r="BX97" s="69"/>
      <c r="BY97" s="69"/>
      <c r="BZ97" s="69"/>
      <c r="CA97" s="69"/>
      <c r="CB97" s="70"/>
      <c r="CC97" s="110"/>
      <c r="CD97" s="100"/>
      <c r="CE97" s="70"/>
      <c r="CF97" s="79"/>
      <c r="CG97" s="69"/>
      <c r="CH97" s="69"/>
      <c r="CI97" s="69"/>
      <c r="CJ97" s="69"/>
      <c r="CK97" s="69"/>
      <c r="CL97" s="69"/>
      <c r="CM97" s="70"/>
      <c r="CN97" s="79"/>
      <c r="CO97" s="69"/>
      <c r="CP97" s="69"/>
      <c r="CQ97" s="69"/>
      <c r="CR97" s="69"/>
      <c r="CS97" s="69"/>
      <c r="CT97" s="69"/>
      <c r="CU97" s="97"/>
      <c r="CV97" s="79"/>
      <c r="CW97" s="69"/>
      <c r="CX97" s="69"/>
      <c r="CY97" s="69"/>
      <c r="CZ97" s="69"/>
      <c r="DA97" s="69"/>
      <c r="DB97" s="69"/>
      <c r="DC97" s="70"/>
      <c r="DD97" s="79"/>
      <c r="DE97" s="69"/>
      <c r="DF97" s="69"/>
      <c r="DG97" s="69"/>
      <c r="DH97" s="69"/>
      <c r="DI97" s="69"/>
      <c r="DJ97" s="69"/>
      <c r="DK97" s="70"/>
      <c r="DL97" s="110"/>
      <c r="DM97" s="100"/>
      <c r="DN97" s="70"/>
      <c r="DO97" s="79"/>
      <c r="DP97" s="69"/>
      <c r="DQ97" s="69"/>
      <c r="DR97" s="69"/>
      <c r="DS97" s="69"/>
      <c r="DT97" s="69"/>
      <c r="DU97" s="69"/>
      <c r="DV97" s="70"/>
      <c r="DW97" s="79"/>
      <c r="DX97" s="69"/>
      <c r="DY97" s="69"/>
      <c r="DZ97" s="69"/>
      <c r="EA97" s="69"/>
      <c r="EB97" s="69"/>
      <c r="EC97" s="69"/>
      <c r="ED97" s="97"/>
      <c r="EE97" s="79"/>
      <c r="EF97" s="69"/>
      <c r="EG97" s="69"/>
      <c r="EH97" s="69"/>
      <c r="EI97" s="69"/>
      <c r="EJ97" s="69"/>
      <c r="EK97" s="69"/>
      <c r="EL97" s="70"/>
      <c r="EM97" s="79"/>
      <c r="EN97" s="69"/>
      <c r="EO97" s="69"/>
      <c r="EP97" s="69"/>
      <c r="EQ97" s="69"/>
      <c r="ER97" s="69"/>
      <c r="ES97" s="69"/>
      <c r="ET97" s="70"/>
      <c r="EU97" s="110"/>
      <c r="EV97" s="100"/>
      <c r="EW97" s="70"/>
      <c r="EX97" s="79"/>
      <c r="EY97" s="69"/>
      <c r="EZ97" s="69"/>
      <c r="FA97" s="69"/>
      <c r="FB97" s="69"/>
      <c r="FC97" s="69"/>
      <c r="FD97" s="69"/>
      <c r="FE97" s="70"/>
      <c r="FF97" s="79"/>
      <c r="FG97" s="69"/>
      <c r="FH97" s="69"/>
      <c r="FI97" s="69"/>
      <c r="FJ97" s="69"/>
      <c r="FK97" s="69"/>
      <c r="FL97" s="69"/>
      <c r="FM97" s="97"/>
      <c r="FN97" s="79"/>
      <c r="FO97" s="69"/>
      <c r="FP97" s="69"/>
      <c r="FQ97" s="69"/>
      <c r="FR97" s="69"/>
      <c r="FS97" s="69"/>
      <c r="FT97" s="69"/>
      <c r="FU97" s="70"/>
      <c r="FV97" s="79"/>
      <c r="FW97" s="69"/>
      <c r="FX97" s="69"/>
      <c r="FY97" s="69"/>
      <c r="FZ97" s="69"/>
      <c r="GA97" s="69"/>
      <c r="GB97" s="69"/>
      <c r="GC97" s="70"/>
      <c r="GD97" s="110"/>
      <c r="GE97" s="100"/>
      <c r="GF97" s="70"/>
      <c r="GG97" s="79"/>
      <c r="GH97" s="69"/>
      <c r="GI97" s="69"/>
      <c r="GJ97" s="69"/>
      <c r="GK97" s="69"/>
      <c r="GL97" s="69"/>
      <c r="GM97" s="69"/>
      <c r="GN97" s="70"/>
      <c r="GO97" s="79"/>
      <c r="GP97" s="69"/>
      <c r="GQ97" s="69"/>
      <c r="GR97" s="69"/>
      <c r="GS97" s="69"/>
      <c r="GT97" s="69"/>
      <c r="GU97" s="69"/>
      <c r="GV97" s="97"/>
      <c r="GW97" s="79"/>
      <c r="GX97" s="69"/>
      <c r="GY97" s="69"/>
      <c r="GZ97" s="69"/>
      <c r="HA97" s="69"/>
      <c r="HB97" s="69"/>
      <c r="HC97" s="69"/>
      <c r="HD97" s="70"/>
      <c r="HE97" s="79"/>
      <c r="HF97" s="69"/>
      <c r="HG97" s="69"/>
      <c r="HH97" s="69"/>
      <c r="HI97" s="69"/>
      <c r="HJ97" s="69"/>
      <c r="HK97" s="69"/>
      <c r="HL97" s="70"/>
      <c r="HM97" s="110"/>
      <c r="HN97" s="100"/>
      <c r="HO97" s="70"/>
      <c r="HP97" s="79"/>
      <c r="HQ97" s="69"/>
      <c r="HR97" s="69"/>
      <c r="HS97" s="69"/>
      <c r="HT97" s="69"/>
      <c r="HU97" s="69"/>
      <c r="HV97" s="69"/>
      <c r="HW97" s="70"/>
      <c r="HX97" s="79"/>
      <c r="HY97" s="69"/>
      <c r="HZ97" s="69"/>
      <c r="IA97" s="69"/>
      <c r="IB97" s="69"/>
      <c r="IC97" s="69"/>
      <c r="ID97" s="69"/>
      <c r="IE97" s="97"/>
      <c r="IF97" s="79"/>
      <c r="IG97" s="69"/>
      <c r="IH97" s="69"/>
      <c r="II97" s="69"/>
      <c r="IJ97" s="69"/>
      <c r="IK97" s="69"/>
      <c r="IL97" s="69"/>
      <c r="IM97" s="70"/>
      <c r="IN97" s="79"/>
      <c r="IO97" s="69"/>
      <c r="IP97" s="69"/>
      <c r="IQ97" s="69"/>
      <c r="IR97" s="69"/>
      <c r="IS97" s="69"/>
      <c r="IT97" s="69"/>
      <c r="IU97" s="70"/>
      <c r="IV97" s="110"/>
      <c r="IW97" s="100"/>
      <c r="IX97" s="70"/>
      <c r="IY97" s="79"/>
      <c r="IZ97" s="69"/>
      <c r="JA97" s="69"/>
      <c r="JB97" s="69"/>
      <c r="JC97" s="69"/>
      <c r="JD97" s="69"/>
      <c r="JE97" s="69"/>
      <c r="JF97" s="70"/>
      <c r="JG97" s="79"/>
      <c r="JH97" s="69"/>
      <c r="JI97" s="69"/>
      <c r="JJ97" s="69"/>
      <c r="JK97" s="69"/>
      <c r="JL97" s="69"/>
      <c r="JM97" s="69"/>
      <c r="JN97" s="97"/>
      <c r="JO97" s="79"/>
      <c r="JP97" s="69"/>
      <c r="JQ97" s="69"/>
      <c r="JR97" s="69"/>
      <c r="JS97" s="69"/>
      <c r="JT97" s="69"/>
      <c r="JU97" s="69"/>
      <c r="JV97" s="70"/>
      <c r="JW97" s="79"/>
      <c r="JX97" s="69"/>
      <c r="JY97" s="69"/>
      <c r="JZ97" s="69"/>
      <c r="KA97" s="69"/>
      <c r="KB97" s="69"/>
      <c r="KC97" s="69"/>
      <c r="KD97" s="70"/>
      <c r="KE97" s="110"/>
      <c r="KF97" s="100"/>
      <c r="KG97" s="70"/>
      <c r="KH97" s="79"/>
      <c r="KI97" s="69"/>
      <c r="KJ97" s="69"/>
      <c r="KK97" s="69"/>
      <c r="KL97" s="69"/>
      <c r="KM97" s="69"/>
      <c r="KN97" s="69"/>
      <c r="KO97" s="70"/>
      <c r="KP97" s="79"/>
      <c r="KQ97" s="69"/>
      <c r="KR97" s="69"/>
      <c r="KS97" s="69"/>
      <c r="KT97" s="69"/>
      <c r="KU97" s="69"/>
      <c r="KV97" s="69"/>
      <c r="KW97" s="97"/>
      <c r="KX97" s="79"/>
      <c r="KY97" s="69"/>
      <c r="KZ97" s="69"/>
      <c r="LA97" s="69"/>
      <c r="LB97" s="69"/>
      <c r="LC97" s="69"/>
      <c r="LD97" s="69"/>
      <c r="LE97" s="70"/>
      <c r="LF97" s="79"/>
      <c r="LG97" s="69"/>
      <c r="LH97" s="69"/>
      <c r="LI97" s="69"/>
      <c r="LJ97" s="69"/>
      <c r="LK97" s="69"/>
      <c r="LL97" s="69"/>
      <c r="LM97" s="70"/>
      <c r="LN97" s="110"/>
      <c r="LO97" s="100"/>
      <c r="LP97" s="70"/>
      <c r="LQ97" s="79"/>
      <c r="LR97" s="69"/>
      <c r="LS97" s="69"/>
      <c r="LT97" s="69"/>
      <c r="LU97" s="69"/>
      <c r="LV97" s="69"/>
      <c r="LW97" s="69"/>
      <c r="LX97" s="70"/>
      <c r="LY97" s="79"/>
      <c r="LZ97" s="69"/>
      <c r="MA97" s="69"/>
      <c r="MB97" s="69"/>
      <c r="MC97" s="69"/>
      <c r="MD97" s="69"/>
      <c r="ME97" s="69"/>
      <c r="MF97" s="97"/>
      <c r="MG97" s="79"/>
      <c r="MH97" s="69"/>
      <c r="MI97" s="69"/>
      <c r="MJ97" s="69"/>
      <c r="MK97" s="69"/>
      <c r="ML97" s="69"/>
      <c r="MM97" s="69"/>
      <c r="MN97" s="70"/>
      <c r="MO97" s="79"/>
      <c r="MP97" s="69"/>
      <c r="MQ97" s="69"/>
      <c r="MR97" s="69"/>
      <c r="MS97" s="69"/>
      <c r="MT97" s="69"/>
      <c r="MU97" s="69"/>
      <c r="MV97" s="70"/>
      <c r="MW97" s="110"/>
      <c r="MX97" s="100"/>
      <c r="MY97" s="70"/>
      <c r="MZ97" s="79"/>
      <c r="NA97" s="69"/>
      <c r="NB97" s="69"/>
      <c r="NC97" s="69"/>
      <c r="ND97" s="69"/>
      <c r="NE97" s="69"/>
      <c r="NF97" s="69"/>
      <c r="NG97" s="70"/>
      <c r="NH97" s="79"/>
      <c r="NI97" s="69"/>
      <c r="NJ97" s="69"/>
      <c r="NK97" s="69"/>
      <c r="NL97" s="69"/>
      <c r="NM97" s="69"/>
      <c r="NN97" s="69"/>
      <c r="NO97" s="97"/>
      <c r="NP97" s="79"/>
      <c r="NQ97" s="69"/>
      <c r="NR97" s="69"/>
      <c r="NS97" s="69"/>
      <c r="NT97" s="69"/>
      <c r="NU97" s="69"/>
      <c r="NV97" s="69"/>
      <c r="NW97" s="70"/>
      <c r="NX97" s="79"/>
      <c r="NY97" s="69"/>
      <c r="NZ97" s="69"/>
      <c r="OA97" s="69"/>
      <c r="OB97" s="69"/>
      <c r="OC97" s="69"/>
      <c r="OD97" s="69"/>
      <c r="OE97" s="70"/>
      <c r="OF97" s="110"/>
      <c r="OG97" s="100"/>
      <c r="OH97" s="70"/>
      <c r="OI97" s="79"/>
      <c r="OJ97" s="69"/>
      <c r="OK97" s="69"/>
      <c r="OL97" s="69"/>
      <c r="OM97" s="69"/>
      <c r="ON97" s="69"/>
      <c r="OO97" s="69"/>
      <c r="OP97" s="70"/>
      <c r="OQ97" s="79"/>
      <c r="OR97" s="69"/>
      <c r="OS97" s="69"/>
      <c r="OT97" s="69"/>
      <c r="OU97" s="69"/>
      <c r="OV97" s="69"/>
      <c r="OW97" s="69"/>
      <c r="OX97" s="97"/>
      <c r="OY97" s="79"/>
      <c r="OZ97" s="69"/>
      <c r="PA97" s="69"/>
      <c r="PB97" s="69"/>
      <c r="PC97" s="69"/>
      <c r="PD97" s="69"/>
      <c r="PE97" s="69"/>
      <c r="PF97" s="70"/>
      <c r="PG97" s="79"/>
      <c r="PH97" s="69"/>
      <c r="PI97" s="69"/>
      <c r="PJ97" s="69"/>
      <c r="PK97" s="69"/>
      <c r="PL97" s="69"/>
      <c r="PM97" s="69"/>
      <c r="PN97" s="70"/>
      <c r="PO97" s="110"/>
      <c r="PP97" s="100"/>
      <c r="PQ97" s="70"/>
      <c r="PR97" s="79"/>
      <c r="PS97" s="69"/>
      <c r="PT97" s="69"/>
      <c r="PU97" s="69"/>
      <c r="PV97" s="69"/>
      <c r="PW97" s="69"/>
      <c r="PX97" s="69"/>
      <c r="PY97" s="70"/>
      <c r="PZ97" s="79"/>
      <c r="QA97" s="69"/>
      <c r="QB97" s="69"/>
      <c r="QC97" s="69"/>
      <c r="QD97" s="69"/>
      <c r="QE97" s="69"/>
      <c r="QF97" s="69"/>
      <c r="QG97" s="97"/>
      <c r="QH97" s="79"/>
      <c r="QI97" s="69"/>
      <c r="QJ97" s="69"/>
      <c r="QK97" s="69"/>
      <c r="QL97" s="69"/>
      <c r="QM97" s="69"/>
      <c r="QN97" s="69"/>
      <c r="QO97" s="70"/>
      <c r="QP97" s="79"/>
      <c r="QQ97" s="69"/>
      <c r="QR97" s="69"/>
      <c r="QS97" s="69"/>
      <c r="QT97" s="69"/>
      <c r="QU97" s="69"/>
      <c r="QV97" s="69"/>
      <c r="QW97" s="70"/>
      <c r="QX97" s="110"/>
      <c r="QY97" s="100"/>
      <c r="QZ97" s="70"/>
    </row>
    <row r="98" spans="1:468" ht="13" x14ac:dyDescent="0.3">
      <c r="A98" s="164"/>
      <c r="B98" s="62"/>
      <c r="C98" s="50"/>
      <c r="D98" s="50"/>
      <c r="E98" s="50"/>
      <c r="F98" s="50"/>
      <c r="G98" s="63"/>
      <c r="H98" s="63"/>
      <c r="I98" s="50"/>
      <c r="J98" s="50"/>
      <c r="K98" s="64"/>
      <c r="L98" s="50"/>
      <c r="M98" s="77"/>
      <c r="N98" s="55"/>
      <c r="O98" s="51"/>
      <c r="P98" s="51"/>
      <c r="Q98" s="51"/>
      <c r="R98" s="51"/>
      <c r="S98" s="51"/>
      <c r="T98" s="51"/>
      <c r="U98" s="56"/>
      <c r="V98" s="55"/>
      <c r="W98" s="51"/>
      <c r="X98" s="51"/>
      <c r="Y98" s="51"/>
      <c r="Z98" s="51"/>
      <c r="AA98" s="51"/>
      <c r="AB98" s="51"/>
      <c r="AC98" s="86"/>
      <c r="AD98" s="55"/>
      <c r="AE98" s="51"/>
      <c r="AF98" s="51"/>
      <c r="AG98" s="51"/>
      <c r="AH98" s="51"/>
      <c r="AI98" s="51"/>
      <c r="AJ98" s="51"/>
      <c r="AK98" s="56"/>
      <c r="AL98" s="55"/>
      <c r="AM98" s="51"/>
      <c r="AN98" s="51"/>
      <c r="AO98" s="51"/>
      <c r="AP98" s="51"/>
      <c r="AQ98" s="51"/>
      <c r="AR98" s="51"/>
      <c r="AS98" s="56"/>
      <c r="AT98" s="92"/>
      <c r="AU98" s="49"/>
      <c r="AV98" s="56"/>
      <c r="AW98" s="55"/>
      <c r="AX98" s="51"/>
      <c r="AY98" s="51"/>
      <c r="AZ98" s="51"/>
      <c r="BA98" s="51"/>
      <c r="BB98" s="51"/>
      <c r="BC98" s="51"/>
      <c r="BD98" s="56"/>
      <c r="BE98" s="55"/>
      <c r="BF98" s="51"/>
      <c r="BG98" s="51"/>
      <c r="BH98" s="51"/>
      <c r="BI98" s="51"/>
      <c r="BJ98" s="51"/>
      <c r="BK98" s="51"/>
      <c r="BL98" s="86"/>
      <c r="BM98" s="55"/>
      <c r="BN98" s="51"/>
      <c r="BO98" s="51"/>
      <c r="BP98" s="51"/>
      <c r="BQ98" s="51"/>
      <c r="BR98" s="51"/>
      <c r="BS98" s="51"/>
      <c r="BT98" s="56"/>
      <c r="BU98" s="55"/>
      <c r="BV98" s="51"/>
      <c r="BW98" s="51"/>
      <c r="BX98" s="51"/>
      <c r="BY98" s="51"/>
      <c r="BZ98" s="51"/>
      <c r="CA98" s="51"/>
      <c r="CB98" s="56"/>
      <c r="CC98" s="92"/>
      <c r="CD98" s="49"/>
      <c r="CE98" s="56"/>
      <c r="CF98" s="55"/>
      <c r="CG98" s="51"/>
      <c r="CH98" s="51"/>
      <c r="CI98" s="51"/>
      <c r="CJ98" s="51"/>
      <c r="CK98" s="51"/>
      <c r="CL98" s="51"/>
      <c r="CM98" s="56"/>
      <c r="CN98" s="55"/>
      <c r="CO98" s="51"/>
      <c r="CP98" s="51"/>
      <c r="CQ98" s="51"/>
      <c r="CR98" s="51"/>
      <c r="CS98" s="51"/>
      <c r="CT98" s="51"/>
      <c r="CU98" s="86"/>
      <c r="CV98" s="55"/>
      <c r="CW98" s="51"/>
      <c r="CX98" s="51"/>
      <c r="CY98" s="51"/>
      <c r="CZ98" s="51"/>
      <c r="DA98" s="51"/>
      <c r="DB98" s="51"/>
      <c r="DC98" s="56"/>
      <c r="DD98" s="55"/>
      <c r="DE98" s="51"/>
      <c r="DF98" s="51"/>
      <c r="DG98" s="51"/>
      <c r="DH98" s="51"/>
      <c r="DI98" s="51"/>
      <c r="DJ98" s="51"/>
      <c r="DK98" s="56"/>
      <c r="DL98" s="92"/>
      <c r="DM98" s="49"/>
      <c r="DN98" s="56"/>
      <c r="DO98" s="55"/>
      <c r="DP98" s="51"/>
      <c r="DQ98" s="51"/>
      <c r="DR98" s="51"/>
      <c r="DS98" s="51"/>
      <c r="DT98" s="51"/>
      <c r="DU98" s="51"/>
      <c r="DV98" s="56"/>
      <c r="DW98" s="55"/>
      <c r="DX98" s="51"/>
      <c r="DY98" s="51"/>
      <c r="DZ98" s="51"/>
      <c r="EA98" s="51"/>
      <c r="EB98" s="51"/>
      <c r="EC98" s="51"/>
      <c r="ED98" s="86"/>
      <c r="EE98" s="55"/>
      <c r="EF98" s="51"/>
      <c r="EG98" s="51"/>
      <c r="EH98" s="51"/>
      <c r="EI98" s="51"/>
      <c r="EJ98" s="51"/>
      <c r="EK98" s="51"/>
      <c r="EL98" s="56"/>
      <c r="EM98" s="55"/>
      <c r="EN98" s="51"/>
      <c r="EO98" s="51"/>
      <c r="EP98" s="51"/>
      <c r="EQ98" s="51"/>
      <c r="ER98" s="51"/>
      <c r="ES98" s="51"/>
      <c r="ET98" s="56"/>
      <c r="EU98" s="92"/>
      <c r="EV98" s="49"/>
      <c r="EW98" s="56"/>
      <c r="EX98" s="55"/>
      <c r="EY98" s="51"/>
      <c r="EZ98" s="51"/>
      <c r="FA98" s="51"/>
      <c r="FB98" s="51"/>
      <c r="FC98" s="51"/>
      <c r="FD98" s="51"/>
      <c r="FE98" s="56"/>
      <c r="FF98" s="55"/>
      <c r="FG98" s="51"/>
      <c r="FH98" s="51"/>
      <c r="FI98" s="51"/>
      <c r="FJ98" s="51"/>
      <c r="FK98" s="51"/>
      <c r="FL98" s="51"/>
      <c r="FM98" s="86"/>
      <c r="FN98" s="55"/>
      <c r="FO98" s="51"/>
      <c r="FP98" s="51"/>
      <c r="FQ98" s="51"/>
      <c r="FR98" s="51"/>
      <c r="FS98" s="51"/>
      <c r="FT98" s="51"/>
      <c r="FU98" s="56"/>
      <c r="FV98" s="55"/>
      <c r="FW98" s="51"/>
      <c r="FX98" s="51"/>
      <c r="FY98" s="51"/>
      <c r="FZ98" s="51"/>
      <c r="GA98" s="51"/>
      <c r="GB98" s="51"/>
      <c r="GC98" s="56"/>
      <c r="GD98" s="92"/>
      <c r="GE98" s="49"/>
      <c r="GF98" s="56"/>
      <c r="GG98" s="55"/>
      <c r="GH98" s="51"/>
      <c r="GI98" s="51"/>
      <c r="GJ98" s="51"/>
      <c r="GK98" s="51"/>
      <c r="GL98" s="51"/>
      <c r="GM98" s="51"/>
      <c r="GN98" s="56"/>
      <c r="GO98" s="55"/>
      <c r="GP98" s="51"/>
      <c r="GQ98" s="51"/>
      <c r="GR98" s="51"/>
      <c r="GS98" s="51"/>
      <c r="GT98" s="51"/>
      <c r="GU98" s="51"/>
      <c r="GV98" s="86"/>
      <c r="GW98" s="55"/>
      <c r="GX98" s="51"/>
      <c r="GY98" s="51"/>
      <c r="GZ98" s="51"/>
      <c r="HA98" s="51"/>
      <c r="HB98" s="51"/>
      <c r="HC98" s="51"/>
      <c r="HD98" s="56"/>
      <c r="HE98" s="55"/>
      <c r="HF98" s="51"/>
      <c r="HG98" s="51"/>
      <c r="HH98" s="51"/>
      <c r="HI98" s="51"/>
      <c r="HJ98" s="51"/>
      <c r="HK98" s="51"/>
      <c r="HL98" s="56"/>
      <c r="HM98" s="92"/>
      <c r="HN98" s="49"/>
      <c r="HO98" s="56"/>
      <c r="HP98" s="55"/>
      <c r="HQ98" s="51"/>
      <c r="HR98" s="51"/>
      <c r="HS98" s="51"/>
      <c r="HT98" s="51"/>
      <c r="HU98" s="51"/>
      <c r="HV98" s="51"/>
      <c r="HW98" s="56"/>
      <c r="HX98" s="55"/>
      <c r="HY98" s="51"/>
      <c r="HZ98" s="51"/>
      <c r="IA98" s="51"/>
      <c r="IB98" s="51"/>
      <c r="IC98" s="51"/>
      <c r="ID98" s="51"/>
      <c r="IE98" s="86"/>
      <c r="IF98" s="55"/>
      <c r="IG98" s="51"/>
      <c r="IH98" s="51"/>
      <c r="II98" s="51"/>
      <c r="IJ98" s="51"/>
      <c r="IK98" s="51"/>
      <c r="IL98" s="51"/>
      <c r="IM98" s="56"/>
      <c r="IN98" s="55"/>
      <c r="IO98" s="51"/>
      <c r="IP98" s="51"/>
      <c r="IQ98" s="51"/>
      <c r="IR98" s="51"/>
      <c r="IS98" s="51"/>
      <c r="IT98" s="51"/>
      <c r="IU98" s="56"/>
      <c r="IV98" s="92"/>
      <c r="IW98" s="49"/>
      <c r="IX98" s="56"/>
      <c r="IY98" s="55"/>
      <c r="IZ98" s="51"/>
      <c r="JA98" s="51"/>
      <c r="JB98" s="51"/>
      <c r="JC98" s="51"/>
      <c r="JD98" s="51"/>
      <c r="JE98" s="51"/>
      <c r="JF98" s="56"/>
      <c r="JG98" s="55"/>
      <c r="JH98" s="51"/>
      <c r="JI98" s="51"/>
      <c r="JJ98" s="51"/>
      <c r="JK98" s="51"/>
      <c r="JL98" s="51"/>
      <c r="JM98" s="51"/>
      <c r="JN98" s="86"/>
      <c r="JO98" s="55"/>
      <c r="JP98" s="51"/>
      <c r="JQ98" s="51"/>
      <c r="JR98" s="51"/>
      <c r="JS98" s="51"/>
      <c r="JT98" s="51"/>
      <c r="JU98" s="51"/>
      <c r="JV98" s="56"/>
      <c r="JW98" s="55"/>
      <c r="JX98" s="51"/>
      <c r="JY98" s="51"/>
      <c r="JZ98" s="51"/>
      <c r="KA98" s="51"/>
      <c r="KB98" s="51"/>
      <c r="KC98" s="51"/>
      <c r="KD98" s="56"/>
      <c r="KE98" s="92"/>
      <c r="KF98" s="49"/>
      <c r="KG98" s="56"/>
      <c r="KH98" s="55"/>
      <c r="KI98" s="51"/>
      <c r="KJ98" s="51"/>
      <c r="KK98" s="51"/>
      <c r="KL98" s="51"/>
      <c r="KM98" s="51"/>
      <c r="KN98" s="51"/>
      <c r="KO98" s="56"/>
      <c r="KP98" s="55"/>
      <c r="KQ98" s="51"/>
      <c r="KR98" s="51"/>
      <c r="KS98" s="51"/>
      <c r="KT98" s="51"/>
      <c r="KU98" s="51"/>
      <c r="KV98" s="51"/>
      <c r="KW98" s="86"/>
      <c r="KX98" s="55"/>
      <c r="KY98" s="51"/>
      <c r="KZ98" s="51"/>
      <c r="LA98" s="51"/>
      <c r="LB98" s="51"/>
      <c r="LC98" s="51"/>
      <c r="LD98" s="51"/>
      <c r="LE98" s="56"/>
      <c r="LF98" s="55"/>
      <c r="LG98" s="51"/>
      <c r="LH98" s="51"/>
      <c r="LI98" s="51"/>
      <c r="LJ98" s="51"/>
      <c r="LK98" s="51"/>
      <c r="LL98" s="51"/>
      <c r="LM98" s="56"/>
      <c r="LN98" s="92"/>
      <c r="LO98" s="49"/>
      <c r="LP98" s="56"/>
      <c r="LQ98" s="55"/>
      <c r="LR98" s="51"/>
      <c r="LS98" s="51"/>
      <c r="LT98" s="51"/>
      <c r="LU98" s="51"/>
      <c r="LV98" s="51"/>
      <c r="LW98" s="51"/>
      <c r="LX98" s="56"/>
      <c r="LY98" s="55"/>
      <c r="LZ98" s="51"/>
      <c r="MA98" s="51"/>
      <c r="MB98" s="51"/>
      <c r="MC98" s="51"/>
      <c r="MD98" s="51"/>
      <c r="ME98" s="51"/>
      <c r="MF98" s="86"/>
      <c r="MG98" s="55"/>
      <c r="MH98" s="51"/>
      <c r="MI98" s="51"/>
      <c r="MJ98" s="51"/>
      <c r="MK98" s="51"/>
      <c r="ML98" s="51"/>
      <c r="MM98" s="51"/>
      <c r="MN98" s="56"/>
      <c r="MO98" s="55"/>
      <c r="MP98" s="51"/>
      <c r="MQ98" s="51"/>
      <c r="MR98" s="51"/>
      <c r="MS98" s="51"/>
      <c r="MT98" s="51"/>
      <c r="MU98" s="51"/>
      <c r="MV98" s="56"/>
      <c r="MW98" s="92"/>
      <c r="MX98" s="49"/>
      <c r="MY98" s="56"/>
      <c r="MZ98" s="55"/>
      <c r="NA98" s="51"/>
      <c r="NB98" s="51"/>
      <c r="NC98" s="51"/>
      <c r="ND98" s="51"/>
      <c r="NE98" s="51"/>
      <c r="NF98" s="51"/>
      <c r="NG98" s="56"/>
      <c r="NH98" s="55"/>
      <c r="NI98" s="51"/>
      <c r="NJ98" s="51"/>
      <c r="NK98" s="51"/>
      <c r="NL98" s="51"/>
      <c r="NM98" s="51"/>
      <c r="NN98" s="51"/>
      <c r="NO98" s="86"/>
      <c r="NP98" s="55"/>
      <c r="NQ98" s="51"/>
      <c r="NR98" s="51"/>
      <c r="NS98" s="51"/>
      <c r="NT98" s="51"/>
      <c r="NU98" s="51"/>
      <c r="NV98" s="51"/>
      <c r="NW98" s="56"/>
      <c r="NX98" s="55"/>
      <c r="NY98" s="51"/>
      <c r="NZ98" s="51"/>
      <c r="OA98" s="51"/>
      <c r="OB98" s="51"/>
      <c r="OC98" s="51"/>
      <c r="OD98" s="51"/>
      <c r="OE98" s="56"/>
      <c r="OF98" s="92"/>
      <c r="OG98" s="49"/>
      <c r="OH98" s="56"/>
      <c r="OI98" s="55"/>
      <c r="OJ98" s="51"/>
      <c r="OK98" s="51"/>
      <c r="OL98" s="51"/>
      <c r="OM98" s="51"/>
      <c r="ON98" s="51"/>
      <c r="OO98" s="51"/>
      <c r="OP98" s="56"/>
      <c r="OQ98" s="55"/>
      <c r="OR98" s="51"/>
      <c r="OS98" s="51"/>
      <c r="OT98" s="51"/>
      <c r="OU98" s="51"/>
      <c r="OV98" s="51"/>
      <c r="OW98" s="51"/>
      <c r="OX98" s="86"/>
      <c r="OY98" s="55"/>
      <c r="OZ98" s="51"/>
      <c r="PA98" s="51"/>
      <c r="PB98" s="51"/>
      <c r="PC98" s="51"/>
      <c r="PD98" s="51"/>
      <c r="PE98" s="51"/>
      <c r="PF98" s="56"/>
      <c r="PG98" s="55"/>
      <c r="PH98" s="51"/>
      <c r="PI98" s="51"/>
      <c r="PJ98" s="51"/>
      <c r="PK98" s="51"/>
      <c r="PL98" s="51"/>
      <c r="PM98" s="51"/>
      <c r="PN98" s="56"/>
      <c r="PO98" s="92"/>
      <c r="PP98" s="49"/>
      <c r="PQ98" s="56"/>
      <c r="PR98" s="55"/>
      <c r="PS98" s="51"/>
      <c r="PT98" s="51"/>
      <c r="PU98" s="51"/>
      <c r="PV98" s="51"/>
      <c r="PW98" s="51"/>
      <c r="PX98" s="51"/>
      <c r="PY98" s="56"/>
      <c r="PZ98" s="55"/>
      <c r="QA98" s="51"/>
      <c r="QB98" s="51"/>
      <c r="QC98" s="51"/>
      <c r="QD98" s="51"/>
      <c r="QE98" s="51"/>
      <c r="QF98" s="51"/>
      <c r="QG98" s="86"/>
      <c r="QH98" s="55"/>
      <c r="QI98" s="51"/>
      <c r="QJ98" s="51"/>
      <c r="QK98" s="51"/>
      <c r="QL98" s="51"/>
      <c r="QM98" s="51"/>
      <c r="QN98" s="51"/>
      <c r="QO98" s="56"/>
      <c r="QP98" s="55"/>
      <c r="QQ98" s="51"/>
      <c r="QR98" s="51"/>
      <c r="QS98" s="51"/>
      <c r="QT98" s="51"/>
      <c r="QU98" s="51"/>
      <c r="QV98" s="51"/>
      <c r="QW98" s="56"/>
      <c r="QX98" s="92"/>
      <c r="QY98" s="49"/>
      <c r="QZ98" s="56"/>
    </row>
    <row r="99" spans="1:468" s="72" customFormat="1" ht="13" x14ac:dyDescent="0.3">
      <c r="A99" s="164"/>
      <c r="B99" s="65"/>
      <c r="C99" s="66"/>
      <c r="D99" s="66"/>
      <c r="E99" s="66"/>
      <c r="F99" s="66"/>
      <c r="G99" s="67"/>
      <c r="H99" s="67"/>
      <c r="I99" s="66"/>
      <c r="J99" s="66"/>
      <c r="K99" s="68"/>
      <c r="L99" s="66"/>
      <c r="M99" s="78"/>
      <c r="N99" s="79"/>
      <c r="O99" s="69"/>
      <c r="P99" s="69"/>
      <c r="Q99" s="69"/>
      <c r="R99" s="69"/>
      <c r="S99" s="69"/>
      <c r="T99" s="69"/>
      <c r="U99" s="70"/>
      <c r="V99" s="79"/>
      <c r="W99" s="69"/>
      <c r="X99" s="69"/>
      <c r="Y99" s="69"/>
      <c r="Z99" s="69"/>
      <c r="AA99" s="69"/>
      <c r="AB99" s="69"/>
      <c r="AC99" s="97"/>
      <c r="AD99" s="79"/>
      <c r="AE99" s="69"/>
      <c r="AF99" s="69"/>
      <c r="AG99" s="69"/>
      <c r="AH99" s="69"/>
      <c r="AI99" s="69"/>
      <c r="AJ99" s="69"/>
      <c r="AK99" s="70"/>
      <c r="AL99" s="79"/>
      <c r="AM99" s="69"/>
      <c r="AN99" s="69"/>
      <c r="AO99" s="69"/>
      <c r="AP99" s="69"/>
      <c r="AQ99" s="69"/>
      <c r="AR99" s="69"/>
      <c r="AS99" s="70"/>
      <c r="AT99" s="110"/>
      <c r="AU99" s="100"/>
      <c r="AV99" s="70"/>
      <c r="AW99" s="79"/>
      <c r="AX99" s="69"/>
      <c r="AY99" s="69"/>
      <c r="AZ99" s="69"/>
      <c r="BA99" s="69"/>
      <c r="BB99" s="69"/>
      <c r="BC99" s="69"/>
      <c r="BD99" s="70"/>
      <c r="BE99" s="79"/>
      <c r="BF99" s="69"/>
      <c r="BG99" s="69"/>
      <c r="BH99" s="69"/>
      <c r="BI99" s="69"/>
      <c r="BJ99" s="69"/>
      <c r="BK99" s="69"/>
      <c r="BL99" s="97"/>
      <c r="BM99" s="79"/>
      <c r="BN99" s="69"/>
      <c r="BO99" s="69"/>
      <c r="BP99" s="69"/>
      <c r="BQ99" s="69"/>
      <c r="BR99" s="69"/>
      <c r="BS99" s="69"/>
      <c r="BT99" s="70"/>
      <c r="BU99" s="79"/>
      <c r="BV99" s="69"/>
      <c r="BW99" s="69"/>
      <c r="BX99" s="69"/>
      <c r="BY99" s="69"/>
      <c r="BZ99" s="69"/>
      <c r="CA99" s="69"/>
      <c r="CB99" s="70"/>
      <c r="CC99" s="110"/>
      <c r="CD99" s="100"/>
      <c r="CE99" s="70"/>
      <c r="CF99" s="79"/>
      <c r="CG99" s="69"/>
      <c r="CH99" s="69"/>
      <c r="CI99" s="69"/>
      <c r="CJ99" s="69"/>
      <c r="CK99" s="69"/>
      <c r="CL99" s="69"/>
      <c r="CM99" s="70"/>
      <c r="CN99" s="79"/>
      <c r="CO99" s="69"/>
      <c r="CP99" s="69"/>
      <c r="CQ99" s="69"/>
      <c r="CR99" s="69"/>
      <c r="CS99" s="69"/>
      <c r="CT99" s="69"/>
      <c r="CU99" s="97"/>
      <c r="CV99" s="79"/>
      <c r="CW99" s="69"/>
      <c r="CX99" s="69"/>
      <c r="CY99" s="69"/>
      <c r="CZ99" s="69"/>
      <c r="DA99" s="69"/>
      <c r="DB99" s="69"/>
      <c r="DC99" s="70"/>
      <c r="DD99" s="79"/>
      <c r="DE99" s="69"/>
      <c r="DF99" s="69"/>
      <c r="DG99" s="69"/>
      <c r="DH99" s="69"/>
      <c r="DI99" s="69"/>
      <c r="DJ99" s="69"/>
      <c r="DK99" s="70"/>
      <c r="DL99" s="110"/>
      <c r="DM99" s="100"/>
      <c r="DN99" s="70"/>
      <c r="DO99" s="79"/>
      <c r="DP99" s="69"/>
      <c r="DQ99" s="69"/>
      <c r="DR99" s="69"/>
      <c r="DS99" s="69"/>
      <c r="DT99" s="69"/>
      <c r="DU99" s="69"/>
      <c r="DV99" s="70"/>
      <c r="DW99" s="79"/>
      <c r="DX99" s="69"/>
      <c r="DY99" s="69"/>
      <c r="DZ99" s="69"/>
      <c r="EA99" s="69"/>
      <c r="EB99" s="69"/>
      <c r="EC99" s="69"/>
      <c r="ED99" s="97"/>
      <c r="EE99" s="79"/>
      <c r="EF99" s="69"/>
      <c r="EG99" s="69"/>
      <c r="EH99" s="69"/>
      <c r="EI99" s="69"/>
      <c r="EJ99" s="69"/>
      <c r="EK99" s="69"/>
      <c r="EL99" s="70"/>
      <c r="EM99" s="79"/>
      <c r="EN99" s="69"/>
      <c r="EO99" s="69"/>
      <c r="EP99" s="69"/>
      <c r="EQ99" s="69"/>
      <c r="ER99" s="69"/>
      <c r="ES99" s="69"/>
      <c r="ET99" s="70"/>
      <c r="EU99" s="110"/>
      <c r="EV99" s="100"/>
      <c r="EW99" s="70"/>
      <c r="EX99" s="79"/>
      <c r="EY99" s="69"/>
      <c r="EZ99" s="69"/>
      <c r="FA99" s="69"/>
      <c r="FB99" s="69"/>
      <c r="FC99" s="69"/>
      <c r="FD99" s="69"/>
      <c r="FE99" s="70"/>
      <c r="FF99" s="79"/>
      <c r="FG99" s="69"/>
      <c r="FH99" s="69"/>
      <c r="FI99" s="69"/>
      <c r="FJ99" s="69"/>
      <c r="FK99" s="69"/>
      <c r="FL99" s="69"/>
      <c r="FM99" s="97"/>
      <c r="FN99" s="79"/>
      <c r="FO99" s="69"/>
      <c r="FP99" s="69"/>
      <c r="FQ99" s="69"/>
      <c r="FR99" s="69"/>
      <c r="FS99" s="69"/>
      <c r="FT99" s="69"/>
      <c r="FU99" s="70"/>
      <c r="FV99" s="79"/>
      <c r="FW99" s="69"/>
      <c r="FX99" s="69"/>
      <c r="FY99" s="69"/>
      <c r="FZ99" s="69"/>
      <c r="GA99" s="69"/>
      <c r="GB99" s="69"/>
      <c r="GC99" s="70"/>
      <c r="GD99" s="110"/>
      <c r="GE99" s="100"/>
      <c r="GF99" s="70"/>
      <c r="GG99" s="79"/>
      <c r="GH99" s="69"/>
      <c r="GI99" s="69"/>
      <c r="GJ99" s="69"/>
      <c r="GK99" s="69"/>
      <c r="GL99" s="69"/>
      <c r="GM99" s="69"/>
      <c r="GN99" s="70"/>
      <c r="GO99" s="79"/>
      <c r="GP99" s="69"/>
      <c r="GQ99" s="69"/>
      <c r="GR99" s="69"/>
      <c r="GS99" s="69"/>
      <c r="GT99" s="69"/>
      <c r="GU99" s="69"/>
      <c r="GV99" s="97"/>
      <c r="GW99" s="79"/>
      <c r="GX99" s="69"/>
      <c r="GY99" s="69"/>
      <c r="GZ99" s="69"/>
      <c r="HA99" s="69"/>
      <c r="HB99" s="69"/>
      <c r="HC99" s="69"/>
      <c r="HD99" s="70"/>
      <c r="HE99" s="79"/>
      <c r="HF99" s="69"/>
      <c r="HG99" s="69"/>
      <c r="HH99" s="69"/>
      <c r="HI99" s="69"/>
      <c r="HJ99" s="69"/>
      <c r="HK99" s="69"/>
      <c r="HL99" s="70"/>
      <c r="HM99" s="110"/>
      <c r="HN99" s="100"/>
      <c r="HO99" s="70"/>
      <c r="HP99" s="79"/>
      <c r="HQ99" s="69"/>
      <c r="HR99" s="69"/>
      <c r="HS99" s="69"/>
      <c r="HT99" s="69"/>
      <c r="HU99" s="69"/>
      <c r="HV99" s="69"/>
      <c r="HW99" s="70"/>
      <c r="HX99" s="79"/>
      <c r="HY99" s="69"/>
      <c r="HZ99" s="69"/>
      <c r="IA99" s="69"/>
      <c r="IB99" s="69"/>
      <c r="IC99" s="69"/>
      <c r="ID99" s="69"/>
      <c r="IE99" s="97"/>
      <c r="IF99" s="79"/>
      <c r="IG99" s="69"/>
      <c r="IH99" s="69"/>
      <c r="II99" s="69"/>
      <c r="IJ99" s="69"/>
      <c r="IK99" s="69"/>
      <c r="IL99" s="69"/>
      <c r="IM99" s="70"/>
      <c r="IN99" s="79"/>
      <c r="IO99" s="69"/>
      <c r="IP99" s="69"/>
      <c r="IQ99" s="69"/>
      <c r="IR99" s="69"/>
      <c r="IS99" s="69"/>
      <c r="IT99" s="69"/>
      <c r="IU99" s="70"/>
      <c r="IV99" s="110"/>
      <c r="IW99" s="100"/>
      <c r="IX99" s="70"/>
      <c r="IY99" s="79"/>
      <c r="IZ99" s="69"/>
      <c r="JA99" s="69"/>
      <c r="JB99" s="69"/>
      <c r="JC99" s="69"/>
      <c r="JD99" s="69"/>
      <c r="JE99" s="69"/>
      <c r="JF99" s="70"/>
      <c r="JG99" s="79"/>
      <c r="JH99" s="69"/>
      <c r="JI99" s="69"/>
      <c r="JJ99" s="69"/>
      <c r="JK99" s="69"/>
      <c r="JL99" s="69"/>
      <c r="JM99" s="69"/>
      <c r="JN99" s="97"/>
      <c r="JO99" s="79"/>
      <c r="JP99" s="69"/>
      <c r="JQ99" s="69"/>
      <c r="JR99" s="69"/>
      <c r="JS99" s="69"/>
      <c r="JT99" s="69"/>
      <c r="JU99" s="69"/>
      <c r="JV99" s="70"/>
      <c r="JW99" s="79"/>
      <c r="JX99" s="69"/>
      <c r="JY99" s="69"/>
      <c r="JZ99" s="69"/>
      <c r="KA99" s="69"/>
      <c r="KB99" s="69"/>
      <c r="KC99" s="69"/>
      <c r="KD99" s="70"/>
      <c r="KE99" s="110"/>
      <c r="KF99" s="100"/>
      <c r="KG99" s="70"/>
      <c r="KH99" s="79"/>
      <c r="KI99" s="69"/>
      <c r="KJ99" s="69"/>
      <c r="KK99" s="69"/>
      <c r="KL99" s="69"/>
      <c r="KM99" s="69"/>
      <c r="KN99" s="69"/>
      <c r="KO99" s="70"/>
      <c r="KP99" s="79"/>
      <c r="KQ99" s="69"/>
      <c r="KR99" s="69"/>
      <c r="KS99" s="69"/>
      <c r="KT99" s="69"/>
      <c r="KU99" s="69"/>
      <c r="KV99" s="69"/>
      <c r="KW99" s="97"/>
      <c r="KX99" s="79"/>
      <c r="KY99" s="69"/>
      <c r="KZ99" s="69"/>
      <c r="LA99" s="69"/>
      <c r="LB99" s="69"/>
      <c r="LC99" s="69"/>
      <c r="LD99" s="69"/>
      <c r="LE99" s="70"/>
      <c r="LF99" s="79"/>
      <c r="LG99" s="69"/>
      <c r="LH99" s="69"/>
      <c r="LI99" s="69"/>
      <c r="LJ99" s="69"/>
      <c r="LK99" s="69"/>
      <c r="LL99" s="69"/>
      <c r="LM99" s="70"/>
      <c r="LN99" s="110"/>
      <c r="LO99" s="100"/>
      <c r="LP99" s="70"/>
      <c r="LQ99" s="79"/>
      <c r="LR99" s="69"/>
      <c r="LS99" s="69"/>
      <c r="LT99" s="69"/>
      <c r="LU99" s="69"/>
      <c r="LV99" s="69"/>
      <c r="LW99" s="69"/>
      <c r="LX99" s="70"/>
      <c r="LY99" s="79"/>
      <c r="LZ99" s="69"/>
      <c r="MA99" s="69"/>
      <c r="MB99" s="69"/>
      <c r="MC99" s="69"/>
      <c r="MD99" s="69"/>
      <c r="ME99" s="69"/>
      <c r="MF99" s="97"/>
      <c r="MG99" s="79"/>
      <c r="MH99" s="69"/>
      <c r="MI99" s="69"/>
      <c r="MJ99" s="69"/>
      <c r="MK99" s="69"/>
      <c r="ML99" s="69"/>
      <c r="MM99" s="69"/>
      <c r="MN99" s="70"/>
      <c r="MO99" s="79"/>
      <c r="MP99" s="69"/>
      <c r="MQ99" s="69"/>
      <c r="MR99" s="69"/>
      <c r="MS99" s="69"/>
      <c r="MT99" s="69"/>
      <c r="MU99" s="69"/>
      <c r="MV99" s="70"/>
      <c r="MW99" s="110"/>
      <c r="MX99" s="100"/>
      <c r="MY99" s="70"/>
      <c r="MZ99" s="79"/>
      <c r="NA99" s="69"/>
      <c r="NB99" s="69"/>
      <c r="NC99" s="69"/>
      <c r="ND99" s="69"/>
      <c r="NE99" s="69"/>
      <c r="NF99" s="69"/>
      <c r="NG99" s="70"/>
      <c r="NH99" s="79"/>
      <c r="NI99" s="69"/>
      <c r="NJ99" s="69"/>
      <c r="NK99" s="69"/>
      <c r="NL99" s="69"/>
      <c r="NM99" s="69"/>
      <c r="NN99" s="69"/>
      <c r="NO99" s="97"/>
      <c r="NP99" s="79"/>
      <c r="NQ99" s="69"/>
      <c r="NR99" s="69"/>
      <c r="NS99" s="69"/>
      <c r="NT99" s="69"/>
      <c r="NU99" s="69"/>
      <c r="NV99" s="69"/>
      <c r="NW99" s="70"/>
      <c r="NX99" s="79"/>
      <c r="NY99" s="69"/>
      <c r="NZ99" s="69"/>
      <c r="OA99" s="69"/>
      <c r="OB99" s="69"/>
      <c r="OC99" s="69"/>
      <c r="OD99" s="69"/>
      <c r="OE99" s="70"/>
      <c r="OF99" s="110"/>
      <c r="OG99" s="100"/>
      <c r="OH99" s="70"/>
      <c r="OI99" s="79"/>
      <c r="OJ99" s="69"/>
      <c r="OK99" s="69"/>
      <c r="OL99" s="69"/>
      <c r="OM99" s="69"/>
      <c r="ON99" s="69"/>
      <c r="OO99" s="69"/>
      <c r="OP99" s="70"/>
      <c r="OQ99" s="79"/>
      <c r="OR99" s="69"/>
      <c r="OS99" s="69"/>
      <c r="OT99" s="69"/>
      <c r="OU99" s="69"/>
      <c r="OV99" s="69"/>
      <c r="OW99" s="69"/>
      <c r="OX99" s="97"/>
      <c r="OY99" s="79"/>
      <c r="OZ99" s="69"/>
      <c r="PA99" s="69"/>
      <c r="PB99" s="69"/>
      <c r="PC99" s="69"/>
      <c r="PD99" s="69"/>
      <c r="PE99" s="69"/>
      <c r="PF99" s="70"/>
      <c r="PG99" s="79"/>
      <c r="PH99" s="69"/>
      <c r="PI99" s="69"/>
      <c r="PJ99" s="69"/>
      <c r="PK99" s="69"/>
      <c r="PL99" s="69"/>
      <c r="PM99" s="69"/>
      <c r="PN99" s="70"/>
      <c r="PO99" s="110"/>
      <c r="PP99" s="100"/>
      <c r="PQ99" s="70"/>
      <c r="PR99" s="79"/>
      <c r="PS99" s="69"/>
      <c r="PT99" s="69"/>
      <c r="PU99" s="69"/>
      <c r="PV99" s="69"/>
      <c r="PW99" s="69"/>
      <c r="PX99" s="69"/>
      <c r="PY99" s="70"/>
      <c r="PZ99" s="79"/>
      <c r="QA99" s="69"/>
      <c r="QB99" s="69"/>
      <c r="QC99" s="69"/>
      <c r="QD99" s="69"/>
      <c r="QE99" s="69"/>
      <c r="QF99" s="69"/>
      <c r="QG99" s="97"/>
      <c r="QH99" s="79"/>
      <c r="QI99" s="69"/>
      <c r="QJ99" s="69"/>
      <c r="QK99" s="69"/>
      <c r="QL99" s="69"/>
      <c r="QM99" s="69"/>
      <c r="QN99" s="69"/>
      <c r="QO99" s="70"/>
      <c r="QP99" s="79"/>
      <c r="QQ99" s="69"/>
      <c r="QR99" s="69"/>
      <c r="QS99" s="69"/>
      <c r="QT99" s="69"/>
      <c r="QU99" s="69"/>
      <c r="QV99" s="69"/>
      <c r="QW99" s="70"/>
      <c r="QX99" s="110"/>
      <c r="QY99" s="100"/>
      <c r="QZ99" s="70"/>
    </row>
    <row r="100" spans="1:468" ht="13" x14ac:dyDescent="0.3">
      <c r="A100" s="164"/>
      <c r="B100" s="62"/>
      <c r="C100" s="50"/>
      <c r="D100" s="50"/>
      <c r="E100" s="50"/>
      <c r="F100" s="50"/>
      <c r="G100" s="63"/>
      <c r="H100" s="63"/>
      <c r="I100" s="50"/>
      <c r="J100" s="50"/>
      <c r="K100" s="64"/>
      <c r="L100" s="50"/>
      <c r="M100" s="77"/>
      <c r="N100" s="55"/>
      <c r="O100" s="51"/>
      <c r="P100" s="51"/>
      <c r="Q100" s="51"/>
      <c r="R100" s="51"/>
      <c r="S100" s="51"/>
      <c r="T100" s="51"/>
      <c r="U100" s="56"/>
      <c r="V100" s="55"/>
      <c r="W100" s="51"/>
      <c r="X100" s="51"/>
      <c r="Y100" s="51"/>
      <c r="Z100" s="51"/>
      <c r="AA100" s="51"/>
      <c r="AB100" s="51"/>
      <c r="AC100" s="86"/>
      <c r="AD100" s="55"/>
      <c r="AE100" s="51"/>
      <c r="AF100" s="51"/>
      <c r="AG100" s="51"/>
      <c r="AH100" s="51"/>
      <c r="AI100" s="51"/>
      <c r="AJ100" s="51"/>
      <c r="AK100" s="56"/>
      <c r="AL100" s="55"/>
      <c r="AM100" s="51"/>
      <c r="AN100" s="51"/>
      <c r="AO100" s="51"/>
      <c r="AP100" s="51"/>
      <c r="AQ100" s="51"/>
      <c r="AR100" s="51"/>
      <c r="AS100" s="56"/>
      <c r="AT100" s="92"/>
      <c r="AU100" s="49"/>
      <c r="AV100" s="56"/>
      <c r="AW100" s="55"/>
      <c r="AX100" s="51"/>
      <c r="AY100" s="51"/>
      <c r="AZ100" s="51"/>
      <c r="BA100" s="51"/>
      <c r="BB100" s="51"/>
      <c r="BC100" s="51"/>
      <c r="BD100" s="56"/>
      <c r="BE100" s="55"/>
      <c r="BF100" s="51"/>
      <c r="BG100" s="51"/>
      <c r="BH100" s="51"/>
      <c r="BI100" s="51"/>
      <c r="BJ100" s="51"/>
      <c r="BK100" s="51"/>
      <c r="BL100" s="86"/>
      <c r="BM100" s="55"/>
      <c r="BN100" s="51"/>
      <c r="BO100" s="51"/>
      <c r="BP100" s="51"/>
      <c r="BQ100" s="51"/>
      <c r="BR100" s="51"/>
      <c r="BS100" s="51"/>
      <c r="BT100" s="56"/>
      <c r="BU100" s="55"/>
      <c r="BV100" s="51"/>
      <c r="BW100" s="51"/>
      <c r="BX100" s="51"/>
      <c r="BY100" s="51"/>
      <c r="BZ100" s="51"/>
      <c r="CA100" s="51"/>
      <c r="CB100" s="56"/>
      <c r="CC100" s="92"/>
      <c r="CD100" s="49"/>
      <c r="CE100" s="56"/>
      <c r="CF100" s="55"/>
      <c r="CG100" s="51"/>
      <c r="CH100" s="51"/>
      <c r="CI100" s="51"/>
      <c r="CJ100" s="51"/>
      <c r="CK100" s="51"/>
      <c r="CL100" s="51"/>
      <c r="CM100" s="56"/>
      <c r="CN100" s="55"/>
      <c r="CO100" s="51"/>
      <c r="CP100" s="51"/>
      <c r="CQ100" s="51"/>
      <c r="CR100" s="51"/>
      <c r="CS100" s="51"/>
      <c r="CT100" s="51"/>
      <c r="CU100" s="86"/>
      <c r="CV100" s="55"/>
      <c r="CW100" s="51"/>
      <c r="CX100" s="51"/>
      <c r="CY100" s="51"/>
      <c r="CZ100" s="51"/>
      <c r="DA100" s="51"/>
      <c r="DB100" s="51"/>
      <c r="DC100" s="56"/>
      <c r="DD100" s="55"/>
      <c r="DE100" s="51"/>
      <c r="DF100" s="51"/>
      <c r="DG100" s="51"/>
      <c r="DH100" s="51"/>
      <c r="DI100" s="51"/>
      <c r="DJ100" s="51"/>
      <c r="DK100" s="56"/>
      <c r="DL100" s="92"/>
      <c r="DM100" s="49"/>
      <c r="DN100" s="56"/>
      <c r="DO100" s="55"/>
      <c r="DP100" s="51"/>
      <c r="DQ100" s="51"/>
      <c r="DR100" s="51"/>
      <c r="DS100" s="51"/>
      <c r="DT100" s="51"/>
      <c r="DU100" s="51"/>
      <c r="DV100" s="56"/>
      <c r="DW100" s="55"/>
      <c r="DX100" s="51"/>
      <c r="DY100" s="51"/>
      <c r="DZ100" s="51"/>
      <c r="EA100" s="51"/>
      <c r="EB100" s="51"/>
      <c r="EC100" s="51"/>
      <c r="ED100" s="86"/>
      <c r="EE100" s="55"/>
      <c r="EF100" s="51"/>
      <c r="EG100" s="51"/>
      <c r="EH100" s="51"/>
      <c r="EI100" s="51"/>
      <c r="EJ100" s="51"/>
      <c r="EK100" s="51"/>
      <c r="EL100" s="56"/>
      <c r="EM100" s="55"/>
      <c r="EN100" s="51"/>
      <c r="EO100" s="51"/>
      <c r="EP100" s="51"/>
      <c r="EQ100" s="51"/>
      <c r="ER100" s="51"/>
      <c r="ES100" s="51"/>
      <c r="ET100" s="56"/>
      <c r="EU100" s="92"/>
      <c r="EV100" s="49"/>
      <c r="EW100" s="56"/>
      <c r="EX100" s="55"/>
      <c r="EY100" s="51"/>
      <c r="EZ100" s="51"/>
      <c r="FA100" s="51"/>
      <c r="FB100" s="51"/>
      <c r="FC100" s="51"/>
      <c r="FD100" s="51"/>
      <c r="FE100" s="56"/>
      <c r="FF100" s="55"/>
      <c r="FG100" s="51"/>
      <c r="FH100" s="51"/>
      <c r="FI100" s="51"/>
      <c r="FJ100" s="51"/>
      <c r="FK100" s="51"/>
      <c r="FL100" s="51"/>
      <c r="FM100" s="86"/>
      <c r="FN100" s="55"/>
      <c r="FO100" s="51"/>
      <c r="FP100" s="51"/>
      <c r="FQ100" s="51"/>
      <c r="FR100" s="51"/>
      <c r="FS100" s="51"/>
      <c r="FT100" s="51"/>
      <c r="FU100" s="56"/>
      <c r="FV100" s="55"/>
      <c r="FW100" s="51"/>
      <c r="FX100" s="51"/>
      <c r="FY100" s="51"/>
      <c r="FZ100" s="51"/>
      <c r="GA100" s="51"/>
      <c r="GB100" s="51"/>
      <c r="GC100" s="56"/>
      <c r="GD100" s="92"/>
      <c r="GE100" s="49"/>
      <c r="GF100" s="56"/>
      <c r="GG100" s="55"/>
      <c r="GH100" s="51"/>
      <c r="GI100" s="51"/>
      <c r="GJ100" s="51"/>
      <c r="GK100" s="51"/>
      <c r="GL100" s="51"/>
      <c r="GM100" s="51"/>
      <c r="GN100" s="56"/>
      <c r="GO100" s="55"/>
      <c r="GP100" s="51"/>
      <c r="GQ100" s="51"/>
      <c r="GR100" s="51"/>
      <c r="GS100" s="51"/>
      <c r="GT100" s="51"/>
      <c r="GU100" s="51"/>
      <c r="GV100" s="86"/>
      <c r="GW100" s="55"/>
      <c r="GX100" s="51"/>
      <c r="GY100" s="51"/>
      <c r="GZ100" s="51"/>
      <c r="HA100" s="51"/>
      <c r="HB100" s="51"/>
      <c r="HC100" s="51"/>
      <c r="HD100" s="56"/>
      <c r="HE100" s="55"/>
      <c r="HF100" s="51"/>
      <c r="HG100" s="51"/>
      <c r="HH100" s="51"/>
      <c r="HI100" s="51"/>
      <c r="HJ100" s="51"/>
      <c r="HK100" s="51"/>
      <c r="HL100" s="56"/>
      <c r="HM100" s="92"/>
      <c r="HN100" s="49"/>
      <c r="HO100" s="56"/>
      <c r="HP100" s="55"/>
      <c r="HQ100" s="51"/>
      <c r="HR100" s="51"/>
      <c r="HS100" s="51"/>
      <c r="HT100" s="51"/>
      <c r="HU100" s="51"/>
      <c r="HV100" s="51"/>
      <c r="HW100" s="56"/>
      <c r="HX100" s="55"/>
      <c r="HY100" s="51"/>
      <c r="HZ100" s="51"/>
      <c r="IA100" s="51"/>
      <c r="IB100" s="51"/>
      <c r="IC100" s="51"/>
      <c r="ID100" s="51"/>
      <c r="IE100" s="86"/>
      <c r="IF100" s="55"/>
      <c r="IG100" s="51"/>
      <c r="IH100" s="51"/>
      <c r="II100" s="51"/>
      <c r="IJ100" s="51"/>
      <c r="IK100" s="51"/>
      <c r="IL100" s="51"/>
      <c r="IM100" s="56"/>
      <c r="IN100" s="55"/>
      <c r="IO100" s="51"/>
      <c r="IP100" s="51"/>
      <c r="IQ100" s="51"/>
      <c r="IR100" s="51"/>
      <c r="IS100" s="51"/>
      <c r="IT100" s="51"/>
      <c r="IU100" s="56"/>
      <c r="IV100" s="92"/>
      <c r="IW100" s="49"/>
      <c r="IX100" s="56"/>
      <c r="IY100" s="55"/>
      <c r="IZ100" s="51"/>
      <c r="JA100" s="51"/>
      <c r="JB100" s="51"/>
      <c r="JC100" s="51"/>
      <c r="JD100" s="51"/>
      <c r="JE100" s="51"/>
      <c r="JF100" s="56"/>
      <c r="JG100" s="55"/>
      <c r="JH100" s="51"/>
      <c r="JI100" s="51"/>
      <c r="JJ100" s="51"/>
      <c r="JK100" s="51"/>
      <c r="JL100" s="51"/>
      <c r="JM100" s="51"/>
      <c r="JN100" s="86"/>
      <c r="JO100" s="55"/>
      <c r="JP100" s="51"/>
      <c r="JQ100" s="51"/>
      <c r="JR100" s="51"/>
      <c r="JS100" s="51"/>
      <c r="JT100" s="51"/>
      <c r="JU100" s="51"/>
      <c r="JV100" s="56"/>
      <c r="JW100" s="55"/>
      <c r="JX100" s="51"/>
      <c r="JY100" s="51"/>
      <c r="JZ100" s="51"/>
      <c r="KA100" s="51"/>
      <c r="KB100" s="51"/>
      <c r="KC100" s="51"/>
      <c r="KD100" s="56"/>
      <c r="KE100" s="92"/>
      <c r="KF100" s="49"/>
      <c r="KG100" s="56"/>
      <c r="KH100" s="55"/>
      <c r="KI100" s="51"/>
      <c r="KJ100" s="51"/>
      <c r="KK100" s="51"/>
      <c r="KL100" s="51"/>
      <c r="KM100" s="51"/>
      <c r="KN100" s="51"/>
      <c r="KO100" s="56"/>
      <c r="KP100" s="55"/>
      <c r="KQ100" s="51"/>
      <c r="KR100" s="51"/>
      <c r="KS100" s="51"/>
      <c r="KT100" s="51"/>
      <c r="KU100" s="51"/>
      <c r="KV100" s="51"/>
      <c r="KW100" s="86"/>
      <c r="KX100" s="55"/>
      <c r="KY100" s="51"/>
      <c r="KZ100" s="51"/>
      <c r="LA100" s="51"/>
      <c r="LB100" s="51"/>
      <c r="LC100" s="51"/>
      <c r="LD100" s="51"/>
      <c r="LE100" s="56"/>
      <c r="LF100" s="55"/>
      <c r="LG100" s="51"/>
      <c r="LH100" s="51"/>
      <c r="LI100" s="51"/>
      <c r="LJ100" s="51"/>
      <c r="LK100" s="51"/>
      <c r="LL100" s="51"/>
      <c r="LM100" s="56"/>
      <c r="LN100" s="92"/>
      <c r="LO100" s="49"/>
      <c r="LP100" s="56"/>
      <c r="LQ100" s="55"/>
      <c r="LR100" s="51"/>
      <c r="LS100" s="51"/>
      <c r="LT100" s="51"/>
      <c r="LU100" s="51"/>
      <c r="LV100" s="51"/>
      <c r="LW100" s="51"/>
      <c r="LX100" s="56"/>
      <c r="LY100" s="55"/>
      <c r="LZ100" s="51"/>
      <c r="MA100" s="51"/>
      <c r="MB100" s="51"/>
      <c r="MC100" s="51"/>
      <c r="MD100" s="51"/>
      <c r="ME100" s="51"/>
      <c r="MF100" s="86"/>
      <c r="MG100" s="55"/>
      <c r="MH100" s="51"/>
      <c r="MI100" s="51"/>
      <c r="MJ100" s="51"/>
      <c r="MK100" s="51"/>
      <c r="ML100" s="51"/>
      <c r="MM100" s="51"/>
      <c r="MN100" s="56"/>
      <c r="MO100" s="55"/>
      <c r="MP100" s="51"/>
      <c r="MQ100" s="51"/>
      <c r="MR100" s="51"/>
      <c r="MS100" s="51"/>
      <c r="MT100" s="51"/>
      <c r="MU100" s="51"/>
      <c r="MV100" s="56"/>
      <c r="MW100" s="92"/>
      <c r="MX100" s="49"/>
      <c r="MY100" s="56"/>
      <c r="MZ100" s="55"/>
      <c r="NA100" s="51"/>
      <c r="NB100" s="51"/>
      <c r="NC100" s="51"/>
      <c r="ND100" s="51"/>
      <c r="NE100" s="51"/>
      <c r="NF100" s="51"/>
      <c r="NG100" s="56"/>
      <c r="NH100" s="55"/>
      <c r="NI100" s="51"/>
      <c r="NJ100" s="51"/>
      <c r="NK100" s="51"/>
      <c r="NL100" s="51"/>
      <c r="NM100" s="51"/>
      <c r="NN100" s="51"/>
      <c r="NO100" s="86"/>
      <c r="NP100" s="55"/>
      <c r="NQ100" s="51"/>
      <c r="NR100" s="51"/>
      <c r="NS100" s="51"/>
      <c r="NT100" s="51"/>
      <c r="NU100" s="51"/>
      <c r="NV100" s="51"/>
      <c r="NW100" s="56"/>
      <c r="NX100" s="55"/>
      <c r="NY100" s="51"/>
      <c r="NZ100" s="51"/>
      <c r="OA100" s="51"/>
      <c r="OB100" s="51"/>
      <c r="OC100" s="51"/>
      <c r="OD100" s="51"/>
      <c r="OE100" s="56"/>
      <c r="OF100" s="92"/>
      <c r="OG100" s="49"/>
      <c r="OH100" s="56"/>
      <c r="OI100" s="55"/>
      <c r="OJ100" s="51"/>
      <c r="OK100" s="51"/>
      <c r="OL100" s="51"/>
      <c r="OM100" s="51"/>
      <c r="ON100" s="51"/>
      <c r="OO100" s="51"/>
      <c r="OP100" s="56"/>
      <c r="OQ100" s="55"/>
      <c r="OR100" s="51"/>
      <c r="OS100" s="51"/>
      <c r="OT100" s="51"/>
      <c r="OU100" s="51"/>
      <c r="OV100" s="51"/>
      <c r="OW100" s="51"/>
      <c r="OX100" s="86"/>
      <c r="OY100" s="55"/>
      <c r="OZ100" s="51"/>
      <c r="PA100" s="51"/>
      <c r="PB100" s="51"/>
      <c r="PC100" s="51"/>
      <c r="PD100" s="51"/>
      <c r="PE100" s="51"/>
      <c r="PF100" s="56"/>
      <c r="PG100" s="55"/>
      <c r="PH100" s="51"/>
      <c r="PI100" s="51"/>
      <c r="PJ100" s="51"/>
      <c r="PK100" s="51"/>
      <c r="PL100" s="51"/>
      <c r="PM100" s="51"/>
      <c r="PN100" s="56"/>
      <c r="PO100" s="92"/>
      <c r="PP100" s="49"/>
      <c r="PQ100" s="56"/>
      <c r="PR100" s="55"/>
      <c r="PS100" s="51"/>
      <c r="PT100" s="51"/>
      <c r="PU100" s="51"/>
      <c r="PV100" s="51"/>
      <c r="PW100" s="51"/>
      <c r="PX100" s="51"/>
      <c r="PY100" s="56"/>
      <c r="PZ100" s="55"/>
      <c r="QA100" s="51"/>
      <c r="QB100" s="51"/>
      <c r="QC100" s="51"/>
      <c r="QD100" s="51"/>
      <c r="QE100" s="51"/>
      <c r="QF100" s="51"/>
      <c r="QG100" s="86"/>
      <c r="QH100" s="55"/>
      <c r="QI100" s="51"/>
      <c r="QJ100" s="51"/>
      <c r="QK100" s="51"/>
      <c r="QL100" s="51"/>
      <c r="QM100" s="51"/>
      <c r="QN100" s="51"/>
      <c r="QO100" s="56"/>
      <c r="QP100" s="55"/>
      <c r="QQ100" s="51"/>
      <c r="QR100" s="51"/>
      <c r="QS100" s="51"/>
      <c r="QT100" s="51"/>
      <c r="QU100" s="51"/>
      <c r="QV100" s="51"/>
      <c r="QW100" s="56"/>
      <c r="QX100" s="92"/>
      <c r="QY100" s="49"/>
      <c r="QZ100" s="56"/>
    </row>
    <row r="101" spans="1:468" s="72" customFormat="1" ht="13" x14ac:dyDescent="0.3">
      <c r="A101" s="164"/>
      <c r="B101" s="65"/>
      <c r="C101" s="66"/>
      <c r="D101" s="66"/>
      <c r="E101" s="66"/>
      <c r="F101" s="66"/>
      <c r="G101" s="66"/>
      <c r="H101" s="66"/>
      <c r="I101" s="66"/>
      <c r="J101" s="66"/>
      <c r="K101" s="68"/>
      <c r="L101" s="66"/>
      <c r="M101" s="78"/>
      <c r="N101" s="79"/>
      <c r="O101" s="69"/>
      <c r="P101" s="69"/>
      <c r="Q101" s="69"/>
      <c r="R101" s="69"/>
      <c r="S101" s="69"/>
      <c r="T101" s="69"/>
      <c r="U101" s="70"/>
      <c r="V101" s="79"/>
      <c r="W101" s="69"/>
      <c r="X101" s="69"/>
      <c r="Y101" s="69"/>
      <c r="Z101" s="69"/>
      <c r="AA101" s="69"/>
      <c r="AB101" s="69"/>
      <c r="AC101" s="97"/>
      <c r="AD101" s="79"/>
      <c r="AE101" s="69"/>
      <c r="AF101" s="69"/>
      <c r="AG101" s="69"/>
      <c r="AH101" s="69"/>
      <c r="AI101" s="69"/>
      <c r="AJ101" s="69"/>
      <c r="AK101" s="70"/>
      <c r="AL101" s="79"/>
      <c r="AM101" s="69"/>
      <c r="AN101" s="69"/>
      <c r="AO101" s="69"/>
      <c r="AP101" s="69"/>
      <c r="AQ101" s="69"/>
      <c r="AR101" s="69"/>
      <c r="AS101" s="70"/>
      <c r="AT101" s="110"/>
      <c r="AU101" s="100"/>
      <c r="AV101" s="70"/>
      <c r="AW101" s="79"/>
      <c r="AX101" s="69"/>
      <c r="AY101" s="69"/>
      <c r="AZ101" s="69"/>
      <c r="BA101" s="69"/>
      <c r="BB101" s="69"/>
      <c r="BC101" s="69"/>
      <c r="BD101" s="70"/>
      <c r="BE101" s="79"/>
      <c r="BF101" s="69"/>
      <c r="BG101" s="69"/>
      <c r="BH101" s="69"/>
      <c r="BI101" s="69"/>
      <c r="BJ101" s="69"/>
      <c r="BK101" s="69"/>
      <c r="BL101" s="97"/>
      <c r="BM101" s="79"/>
      <c r="BN101" s="69"/>
      <c r="BO101" s="69"/>
      <c r="BP101" s="69"/>
      <c r="BQ101" s="69"/>
      <c r="BR101" s="69"/>
      <c r="BS101" s="69"/>
      <c r="BT101" s="70"/>
      <c r="BU101" s="79"/>
      <c r="BV101" s="69"/>
      <c r="BW101" s="69"/>
      <c r="BX101" s="69"/>
      <c r="BY101" s="69"/>
      <c r="BZ101" s="69"/>
      <c r="CA101" s="69"/>
      <c r="CB101" s="70"/>
      <c r="CC101" s="110"/>
      <c r="CD101" s="100"/>
      <c r="CE101" s="70"/>
      <c r="CF101" s="79"/>
      <c r="CG101" s="69"/>
      <c r="CH101" s="69"/>
      <c r="CI101" s="69"/>
      <c r="CJ101" s="69"/>
      <c r="CK101" s="69"/>
      <c r="CL101" s="69"/>
      <c r="CM101" s="70"/>
      <c r="CN101" s="79"/>
      <c r="CO101" s="69"/>
      <c r="CP101" s="69"/>
      <c r="CQ101" s="69"/>
      <c r="CR101" s="69"/>
      <c r="CS101" s="69"/>
      <c r="CT101" s="69"/>
      <c r="CU101" s="97"/>
      <c r="CV101" s="79"/>
      <c r="CW101" s="69"/>
      <c r="CX101" s="69"/>
      <c r="CY101" s="69"/>
      <c r="CZ101" s="69"/>
      <c r="DA101" s="69"/>
      <c r="DB101" s="69"/>
      <c r="DC101" s="70"/>
      <c r="DD101" s="79"/>
      <c r="DE101" s="69"/>
      <c r="DF101" s="69"/>
      <c r="DG101" s="69"/>
      <c r="DH101" s="69"/>
      <c r="DI101" s="69"/>
      <c r="DJ101" s="69"/>
      <c r="DK101" s="70"/>
      <c r="DL101" s="110"/>
      <c r="DM101" s="100"/>
      <c r="DN101" s="70"/>
      <c r="DO101" s="79"/>
      <c r="DP101" s="69"/>
      <c r="DQ101" s="69"/>
      <c r="DR101" s="69"/>
      <c r="DS101" s="69"/>
      <c r="DT101" s="69"/>
      <c r="DU101" s="69"/>
      <c r="DV101" s="70"/>
      <c r="DW101" s="79"/>
      <c r="DX101" s="69"/>
      <c r="DY101" s="69"/>
      <c r="DZ101" s="69"/>
      <c r="EA101" s="69"/>
      <c r="EB101" s="69"/>
      <c r="EC101" s="69"/>
      <c r="ED101" s="97"/>
      <c r="EE101" s="79"/>
      <c r="EF101" s="69"/>
      <c r="EG101" s="69"/>
      <c r="EH101" s="69"/>
      <c r="EI101" s="69"/>
      <c r="EJ101" s="69"/>
      <c r="EK101" s="69"/>
      <c r="EL101" s="70"/>
      <c r="EM101" s="79"/>
      <c r="EN101" s="69"/>
      <c r="EO101" s="69"/>
      <c r="EP101" s="69"/>
      <c r="EQ101" s="69"/>
      <c r="ER101" s="69"/>
      <c r="ES101" s="69"/>
      <c r="ET101" s="70"/>
      <c r="EU101" s="110"/>
      <c r="EV101" s="100"/>
      <c r="EW101" s="70"/>
      <c r="EX101" s="79"/>
      <c r="EY101" s="69"/>
      <c r="EZ101" s="69"/>
      <c r="FA101" s="69"/>
      <c r="FB101" s="69"/>
      <c r="FC101" s="69"/>
      <c r="FD101" s="69"/>
      <c r="FE101" s="70"/>
      <c r="FF101" s="79"/>
      <c r="FG101" s="69"/>
      <c r="FH101" s="69"/>
      <c r="FI101" s="69"/>
      <c r="FJ101" s="69"/>
      <c r="FK101" s="69"/>
      <c r="FL101" s="69"/>
      <c r="FM101" s="97"/>
      <c r="FN101" s="79"/>
      <c r="FO101" s="69"/>
      <c r="FP101" s="69"/>
      <c r="FQ101" s="69"/>
      <c r="FR101" s="69"/>
      <c r="FS101" s="69"/>
      <c r="FT101" s="69"/>
      <c r="FU101" s="70"/>
      <c r="FV101" s="79"/>
      <c r="FW101" s="69"/>
      <c r="FX101" s="69"/>
      <c r="FY101" s="69"/>
      <c r="FZ101" s="69"/>
      <c r="GA101" s="69"/>
      <c r="GB101" s="69"/>
      <c r="GC101" s="70"/>
      <c r="GD101" s="110"/>
      <c r="GE101" s="100"/>
      <c r="GF101" s="70"/>
      <c r="GG101" s="79"/>
      <c r="GH101" s="69"/>
      <c r="GI101" s="69"/>
      <c r="GJ101" s="69"/>
      <c r="GK101" s="69"/>
      <c r="GL101" s="69"/>
      <c r="GM101" s="69"/>
      <c r="GN101" s="70"/>
      <c r="GO101" s="79"/>
      <c r="GP101" s="69"/>
      <c r="GQ101" s="69"/>
      <c r="GR101" s="69"/>
      <c r="GS101" s="69"/>
      <c r="GT101" s="69"/>
      <c r="GU101" s="69"/>
      <c r="GV101" s="97"/>
      <c r="GW101" s="79"/>
      <c r="GX101" s="69"/>
      <c r="GY101" s="69"/>
      <c r="GZ101" s="69"/>
      <c r="HA101" s="69"/>
      <c r="HB101" s="69"/>
      <c r="HC101" s="69"/>
      <c r="HD101" s="70"/>
      <c r="HE101" s="79"/>
      <c r="HF101" s="69"/>
      <c r="HG101" s="69"/>
      <c r="HH101" s="69"/>
      <c r="HI101" s="69"/>
      <c r="HJ101" s="69"/>
      <c r="HK101" s="69"/>
      <c r="HL101" s="70"/>
      <c r="HM101" s="110"/>
      <c r="HN101" s="100"/>
      <c r="HO101" s="70"/>
      <c r="HP101" s="79"/>
      <c r="HQ101" s="69"/>
      <c r="HR101" s="69"/>
      <c r="HS101" s="69"/>
      <c r="HT101" s="69"/>
      <c r="HU101" s="69"/>
      <c r="HV101" s="69"/>
      <c r="HW101" s="70"/>
      <c r="HX101" s="79"/>
      <c r="HY101" s="69"/>
      <c r="HZ101" s="69"/>
      <c r="IA101" s="69"/>
      <c r="IB101" s="69"/>
      <c r="IC101" s="69"/>
      <c r="ID101" s="69"/>
      <c r="IE101" s="97"/>
      <c r="IF101" s="79"/>
      <c r="IG101" s="69"/>
      <c r="IH101" s="69"/>
      <c r="II101" s="69"/>
      <c r="IJ101" s="69"/>
      <c r="IK101" s="69"/>
      <c r="IL101" s="69"/>
      <c r="IM101" s="70"/>
      <c r="IN101" s="79"/>
      <c r="IO101" s="69"/>
      <c r="IP101" s="69"/>
      <c r="IQ101" s="69"/>
      <c r="IR101" s="69"/>
      <c r="IS101" s="69"/>
      <c r="IT101" s="69"/>
      <c r="IU101" s="70"/>
      <c r="IV101" s="110"/>
      <c r="IW101" s="100"/>
      <c r="IX101" s="70"/>
      <c r="IY101" s="79"/>
      <c r="IZ101" s="69"/>
      <c r="JA101" s="69"/>
      <c r="JB101" s="69"/>
      <c r="JC101" s="69"/>
      <c r="JD101" s="69"/>
      <c r="JE101" s="69"/>
      <c r="JF101" s="70"/>
      <c r="JG101" s="79"/>
      <c r="JH101" s="69"/>
      <c r="JI101" s="69"/>
      <c r="JJ101" s="69"/>
      <c r="JK101" s="69"/>
      <c r="JL101" s="69"/>
      <c r="JM101" s="69"/>
      <c r="JN101" s="97"/>
      <c r="JO101" s="79"/>
      <c r="JP101" s="69"/>
      <c r="JQ101" s="69"/>
      <c r="JR101" s="69"/>
      <c r="JS101" s="69"/>
      <c r="JT101" s="69"/>
      <c r="JU101" s="69"/>
      <c r="JV101" s="70"/>
      <c r="JW101" s="79"/>
      <c r="JX101" s="69"/>
      <c r="JY101" s="69"/>
      <c r="JZ101" s="69"/>
      <c r="KA101" s="69"/>
      <c r="KB101" s="69"/>
      <c r="KC101" s="69"/>
      <c r="KD101" s="70"/>
      <c r="KE101" s="110"/>
      <c r="KF101" s="100"/>
      <c r="KG101" s="70"/>
      <c r="KH101" s="79"/>
      <c r="KI101" s="69"/>
      <c r="KJ101" s="69"/>
      <c r="KK101" s="69"/>
      <c r="KL101" s="69"/>
      <c r="KM101" s="69"/>
      <c r="KN101" s="69"/>
      <c r="KO101" s="70"/>
      <c r="KP101" s="79"/>
      <c r="KQ101" s="69"/>
      <c r="KR101" s="69"/>
      <c r="KS101" s="69"/>
      <c r="KT101" s="69"/>
      <c r="KU101" s="69"/>
      <c r="KV101" s="69"/>
      <c r="KW101" s="97"/>
      <c r="KX101" s="79"/>
      <c r="KY101" s="69"/>
      <c r="KZ101" s="69"/>
      <c r="LA101" s="69"/>
      <c r="LB101" s="69"/>
      <c r="LC101" s="69"/>
      <c r="LD101" s="69"/>
      <c r="LE101" s="70"/>
      <c r="LF101" s="79"/>
      <c r="LG101" s="69"/>
      <c r="LH101" s="69"/>
      <c r="LI101" s="69"/>
      <c r="LJ101" s="69"/>
      <c r="LK101" s="69"/>
      <c r="LL101" s="69"/>
      <c r="LM101" s="70"/>
      <c r="LN101" s="110"/>
      <c r="LO101" s="100"/>
      <c r="LP101" s="70"/>
      <c r="LQ101" s="79"/>
      <c r="LR101" s="69"/>
      <c r="LS101" s="69"/>
      <c r="LT101" s="69"/>
      <c r="LU101" s="69"/>
      <c r="LV101" s="69"/>
      <c r="LW101" s="69"/>
      <c r="LX101" s="70"/>
      <c r="LY101" s="79"/>
      <c r="LZ101" s="69"/>
      <c r="MA101" s="69"/>
      <c r="MB101" s="69"/>
      <c r="MC101" s="69"/>
      <c r="MD101" s="69"/>
      <c r="ME101" s="69"/>
      <c r="MF101" s="97"/>
      <c r="MG101" s="79"/>
      <c r="MH101" s="69"/>
      <c r="MI101" s="69"/>
      <c r="MJ101" s="69"/>
      <c r="MK101" s="69"/>
      <c r="ML101" s="69"/>
      <c r="MM101" s="69"/>
      <c r="MN101" s="70"/>
      <c r="MO101" s="79"/>
      <c r="MP101" s="69"/>
      <c r="MQ101" s="69"/>
      <c r="MR101" s="69"/>
      <c r="MS101" s="69"/>
      <c r="MT101" s="69"/>
      <c r="MU101" s="69"/>
      <c r="MV101" s="70"/>
      <c r="MW101" s="110"/>
      <c r="MX101" s="100"/>
      <c r="MY101" s="70"/>
      <c r="MZ101" s="79"/>
      <c r="NA101" s="69"/>
      <c r="NB101" s="69"/>
      <c r="NC101" s="69"/>
      <c r="ND101" s="69"/>
      <c r="NE101" s="69"/>
      <c r="NF101" s="69"/>
      <c r="NG101" s="70"/>
      <c r="NH101" s="79"/>
      <c r="NI101" s="69"/>
      <c r="NJ101" s="69"/>
      <c r="NK101" s="69"/>
      <c r="NL101" s="69"/>
      <c r="NM101" s="69"/>
      <c r="NN101" s="69"/>
      <c r="NO101" s="97"/>
      <c r="NP101" s="79"/>
      <c r="NQ101" s="69"/>
      <c r="NR101" s="69"/>
      <c r="NS101" s="69"/>
      <c r="NT101" s="69"/>
      <c r="NU101" s="69"/>
      <c r="NV101" s="69"/>
      <c r="NW101" s="70"/>
      <c r="NX101" s="79"/>
      <c r="NY101" s="69"/>
      <c r="NZ101" s="69"/>
      <c r="OA101" s="69"/>
      <c r="OB101" s="69"/>
      <c r="OC101" s="69"/>
      <c r="OD101" s="69"/>
      <c r="OE101" s="70"/>
      <c r="OF101" s="110"/>
      <c r="OG101" s="100"/>
      <c r="OH101" s="70"/>
      <c r="OI101" s="79"/>
      <c r="OJ101" s="69"/>
      <c r="OK101" s="69"/>
      <c r="OL101" s="69"/>
      <c r="OM101" s="69"/>
      <c r="ON101" s="69"/>
      <c r="OO101" s="69"/>
      <c r="OP101" s="70"/>
      <c r="OQ101" s="79"/>
      <c r="OR101" s="69"/>
      <c r="OS101" s="69"/>
      <c r="OT101" s="69"/>
      <c r="OU101" s="69"/>
      <c r="OV101" s="69"/>
      <c r="OW101" s="69"/>
      <c r="OX101" s="97"/>
      <c r="OY101" s="79"/>
      <c r="OZ101" s="69"/>
      <c r="PA101" s="69"/>
      <c r="PB101" s="69"/>
      <c r="PC101" s="69"/>
      <c r="PD101" s="69"/>
      <c r="PE101" s="69"/>
      <c r="PF101" s="70"/>
      <c r="PG101" s="79"/>
      <c r="PH101" s="69"/>
      <c r="PI101" s="69"/>
      <c r="PJ101" s="69"/>
      <c r="PK101" s="69"/>
      <c r="PL101" s="69"/>
      <c r="PM101" s="69"/>
      <c r="PN101" s="70"/>
      <c r="PO101" s="110"/>
      <c r="PP101" s="100"/>
      <c r="PQ101" s="70"/>
      <c r="PR101" s="79"/>
      <c r="PS101" s="69"/>
      <c r="PT101" s="69"/>
      <c r="PU101" s="69"/>
      <c r="PV101" s="69"/>
      <c r="PW101" s="69"/>
      <c r="PX101" s="69"/>
      <c r="PY101" s="70"/>
      <c r="PZ101" s="79"/>
      <c r="QA101" s="69"/>
      <c r="QB101" s="69"/>
      <c r="QC101" s="69"/>
      <c r="QD101" s="69"/>
      <c r="QE101" s="69"/>
      <c r="QF101" s="69"/>
      <c r="QG101" s="97"/>
      <c r="QH101" s="79"/>
      <c r="QI101" s="69"/>
      <c r="QJ101" s="69"/>
      <c r="QK101" s="69"/>
      <c r="QL101" s="69"/>
      <c r="QM101" s="69"/>
      <c r="QN101" s="69"/>
      <c r="QO101" s="70"/>
      <c r="QP101" s="79"/>
      <c r="QQ101" s="69"/>
      <c r="QR101" s="69"/>
      <c r="QS101" s="69"/>
      <c r="QT101" s="69"/>
      <c r="QU101" s="69"/>
      <c r="QV101" s="69"/>
      <c r="QW101" s="70"/>
      <c r="QX101" s="110"/>
      <c r="QY101" s="100"/>
      <c r="QZ101" s="70"/>
    </row>
    <row r="102" spans="1:468" ht="13" x14ac:dyDescent="0.3">
      <c r="A102" s="164"/>
      <c r="B102" s="62"/>
      <c r="C102" s="50"/>
      <c r="D102" s="50"/>
      <c r="E102" s="50"/>
      <c r="F102" s="50"/>
      <c r="G102" s="50"/>
      <c r="H102" s="50"/>
      <c r="I102" s="50"/>
      <c r="J102" s="50"/>
      <c r="K102" s="64"/>
      <c r="L102" s="50"/>
      <c r="M102" s="77"/>
      <c r="N102" s="55"/>
      <c r="O102" s="51"/>
      <c r="P102" s="51"/>
      <c r="Q102" s="51"/>
      <c r="R102" s="51"/>
      <c r="S102" s="51"/>
      <c r="T102" s="51"/>
      <c r="U102" s="56"/>
      <c r="V102" s="55"/>
      <c r="W102" s="51"/>
      <c r="X102" s="51"/>
      <c r="Y102" s="51"/>
      <c r="Z102" s="51"/>
      <c r="AA102" s="51"/>
      <c r="AB102" s="51"/>
      <c r="AC102" s="86"/>
      <c r="AD102" s="55"/>
      <c r="AE102" s="51"/>
      <c r="AF102" s="51"/>
      <c r="AG102" s="51"/>
      <c r="AH102" s="51"/>
      <c r="AI102" s="51"/>
      <c r="AJ102" s="51"/>
      <c r="AK102" s="56"/>
      <c r="AL102" s="55"/>
      <c r="AM102" s="51"/>
      <c r="AN102" s="51"/>
      <c r="AO102" s="51"/>
      <c r="AP102" s="51"/>
      <c r="AQ102" s="51"/>
      <c r="AR102" s="51"/>
      <c r="AS102" s="56"/>
      <c r="AT102" s="92"/>
      <c r="AU102" s="49"/>
      <c r="AV102" s="56"/>
      <c r="AW102" s="55"/>
      <c r="AX102" s="51"/>
      <c r="AY102" s="51"/>
      <c r="AZ102" s="51"/>
      <c r="BA102" s="51"/>
      <c r="BB102" s="51"/>
      <c r="BC102" s="51"/>
      <c r="BD102" s="56"/>
      <c r="BE102" s="55"/>
      <c r="BF102" s="51"/>
      <c r="BG102" s="51"/>
      <c r="BH102" s="51"/>
      <c r="BI102" s="51"/>
      <c r="BJ102" s="51"/>
      <c r="BK102" s="51"/>
      <c r="BL102" s="86"/>
      <c r="BM102" s="55"/>
      <c r="BN102" s="51"/>
      <c r="BO102" s="51"/>
      <c r="BP102" s="51"/>
      <c r="BQ102" s="51"/>
      <c r="BR102" s="51"/>
      <c r="BS102" s="51"/>
      <c r="BT102" s="56"/>
      <c r="BU102" s="55"/>
      <c r="BV102" s="51"/>
      <c r="BW102" s="51"/>
      <c r="BX102" s="51"/>
      <c r="BY102" s="51"/>
      <c r="BZ102" s="51"/>
      <c r="CA102" s="51"/>
      <c r="CB102" s="56"/>
      <c r="CC102" s="92"/>
      <c r="CD102" s="49"/>
      <c r="CE102" s="56"/>
      <c r="CF102" s="55"/>
      <c r="CG102" s="51"/>
      <c r="CH102" s="51"/>
      <c r="CI102" s="51"/>
      <c r="CJ102" s="51"/>
      <c r="CK102" s="51"/>
      <c r="CL102" s="51"/>
      <c r="CM102" s="56"/>
      <c r="CN102" s="55"/>
      <c r="CO102" s="51"/>
      <c r="CP102" s="51"/>
      <c r="CQ102" s="51"/>
      <c r="CR102" s="51"/>
      <c r="CS102" s="51"/>
      <c r="CT102" s="51"/>
      <c r="CU102" s="86"/>
      <c r="CV102" s="55"/>
      <c r="CW102" s="51"/>
      <c r="CX102" s="51"/>
      <c r="CY102" s="51"/>
      <c r="CZ102" s="51"/>
      <c r="DA102" s="51"/>
      <c r="DB102" s="51"/>
      <c r="DC102" s="56"/>
      <c r="DD102" s="55"/>
      <c r="DE102" s="51"/>
      <c r="DF102" s="51"/>
      <c r="DG102" s="51"/>
      <c r="DH102" s="51"/>
      <c r="DI102" s="51"/>
      <c r="DJ102" s="51"/>
      <c r="DK102" s="56"/>
      <c r="DL102" s="92"/>
      <c r="DM102" s="49"/>
      <c r="DN102" s="56"/>
      <c r="DO102" s="55"/>
      <c r="DP102" s="51"/>
      <c r="DQ102" s="51"/>
      <c r="DR102" s="51"/>
      <c r="DS102" s="51"/>
      <c r="DT102" s="51"/>
      <c r="DU102" s="51"/>
      <c r="DV102" s="56"/>
      <c r="DW102" s="55"/>
      <c r="DX102" s="51"/>
      <c r="DY102" s="51"/>
      <c r="DZ102" s="51"/>
      <c r="EA102" s="51"/>
      <c r="EB102" s="51"/>
      <c r="EC102" s="51"/>
      <c r="ED102" s="86"/>
      <c r="EE102" s="55"/>
      <c r="EF102" s="51"/>
      <c r="EG102" s="51"/>
      <c r="EH102" s="51"/>
      <c r="EI102" s="51"/>
      <c r="EJ102" s="51"/>
      <c r="EK102" s="51"/>
      <c r="EL102" s="56"/>
      <c r="EM102" s="55"/>
      <c r="EN102" s="51"/>
      <c r="EO102" s="51"/>
      <c r="EP102" s="51"/>
      <c r="EQ102" s="51"/>
      <c r="ER102" s="51"/>
      <c r="ES102" s="51"/>
      <c r="ET102" s="56"/>
      <c r="EU102" s="92"/>
      <c r="EV102" s="49"/>
      <c r="EW102" s="56"/>
      <c r="EX102" s="55"/>
      <c r="EY102" s="51"/>
      <c r="EZ102" s="51"/>
      <c r="FA102" s="51"/>
      <c r="FB102" s="51"/>
      <c r="FC102" s="51"/>
      <c r="FD102" s="51"/>
      <c r="FE102" s="56"/>
      <c r="FF102" s="55"/>
      <c r="FG102" s="51"/>
      <c r="FH102" s="51"/>
      <c r="FI102" s="51"/>
      <c r="FJ102" s="51"/>
      <c r="FK102" s="51"/>
      <c r="FL102" s="51"/>
      <c r="FM102" s="86"/>
      <c r="FN102" s="55"/>
      <c r="FO102" s="51"/>
      <c r="FP102" s="51"/>
      <c r="FQ102" s="51"/>
      <c r="FR102" s="51"/>
      <c r="FS102" s="51"/>
      <c r="FT102" s="51"/>
      <c r="FU102" s="56"/>
      <c r="FV102" s="55"/>
      <c r="FW102" s="51"/>
      <c r="FX102" s="51"/>
      <c r="FY102" s="51"/>
      <c r="FZ102" s="51"/>
      <c r="GA102" s="51"/>
      <c r="GB102" s="51"/>
      <c r="GC102" s="56"/>
      <c r="GD102" s="92"/>
      <c r="GE102" s="49"/>
      <c r="GF102" s="56"/>
      <c r="GG102" s="55"/>
      <c r="GH102" s="51"/>
      <c r="GI102" s="51"/>
      <c r="GJ102" s="51"/>
      <c r="GK102" s="51"/>
      <c r="GL102" s="51"/>
      <c r="GM102" s="51"/>
      <c r="GN102" s="56"/>
      <c r="GO102" s="55"/>
      <c r="GP102" s="51"/>
      <c r="GQ102" s="51"/>
      <c r="GR102" s="51"/>
      <c r="GS102" s="51"/>
      <c r="GT102" s="51"/>
      <c r="GU102" s="51"/>
      <c r="GV102" s="86"/>
      <c r="GW102" s="55"/>
      <c r="GX102" s="51"/>
      <c r="GY102" s="51"/>
      <c r="GZ102" s="51"/>
      <c r="HA102" s="51"/>
      <c r="HB102" s="51"/>
      <c r="HC102" s="51"/>
      <c r="HD102" s="56"/>
      <c r="HE102" s="55"/>
      <c r="HF102" s="51"/>
      <c r="HG102" s="51"/>
      <c r="HH102" s="51"/>
      <c r="HI102" s="51"/>
      <c r="HJ102" s="51"/>
      <c r="HK102" s="51"/>
      <c r="HL102" s="56"/>
      <c r="HM102" s="92"/>
      <c r="HN102" s="49"/>
      <c r="HO102" s="56"/>
      <c r="HP102" s="55"/>
      <c r="HQ102" s="51"/>
      <c r="HR102" s="51"/>
      <c r="HS102" s="51"/>
      <c r="HT102" s="51"/>
      <c r="HU102" s="51"/>
      <c r="HV102" s="51"/>
      <c r="HW102" s="56"/>
      <c r="HX102" s="55"/>
      <c r="HY102" s="51"/>
      <c r="HZ102" s="51"/>
      <c r="IA102" s="51"/>
      <c r="IB102" s="51"/>
      <c r="IC102" s="51"/>
      <c r="ID102" s="51"/>
      <c r="IE102" s="86"/>
      <c r="IF102" s="55"/>
      <c r="IG102" s="51"/>
      <c r="IH102" s="51"/>
      <c r="II102" s="51"/>
      <c r="IJ102" s="51"/>
      <c r="IK102" s="51"/>
      <c r="IL102" s="51"/>
      <c r="IM102" s="56"/>
      <c r="IN102" s="55"/>
      <c r="IO102" s="51"/>
      <c r="IP102" s="51"/>
      <c r="IQ102" s="51"/>
      <c r="IR102" s="51"/>
      <c r="IS102" s="51"/>
      <c r="IT102" s="51"/>
      <c r="IU102" s="56"/>
      <c r="IV102" s="92"/>
      <c r="IW102" s="49"/>
      <c r="IX102" s="56"/>
      <c r="IY102" s="55"/>
      <c r="IZ102" s="51"/>
      <c r="JA102" s="51"/>
      <c r="JB102" s="51"/>
      <c r="JC102" s="51"/>
      <c r="JD102" s="51"/>
      <c r="JE102" s="51"/>
      <c r="JF102" s="56"/>
      <c r="JG102" s="55"/>
      <c r="JH102" s="51"/>
      <c r="JI102" s="51"/>
      <c r="JJ102" s="51"/>
      <c r="JK102" s="51"/>
      <c r="JL102" s="51"/>
      <c r="JM102" s="51"/>
      <c r="JN102" s="86"/>
      <c r="JO102" s="55"/>
      <c r="JP102" s="51"/>
      <c r="JQ102" s="51"/>
      <c r="JR102" s="51"/>
      <c r="JS102" s="51"/>
      <c r="JT102" s="51"/>
      <c r="JU102" s="51"/>
      <c r="JV102" s="56"/>
      <c r="JW102" s="55"/>
      <c r="JX102" s="51"/>
      <c r="JY102" s="51"/>
      <c r="JZ102" s="51"/>
      <c r="KA102" s="51"/>
      <c r="KB102" s="51"/>
      <c r="KC102" s="51"/>
      <c r="KD102" s="56"/>
      <c r="KE102" s="92"/>
      <c r="KF102" s="49"/>
      <c r="KG102" s="56"/>
      <c r="KH102" s="55"/>
      <c r="KI102" s="51"/>
      <c r="KJ102" s="51"/>
      <c r="KK102" s="51"/>
      <c r="KL102" s="51"/>
      <c r="KM102" s="51"/>
      <c r="KN102" s="51"/>
      <c r="KO102" s="56"/>
      <c r="KP102" s="55"/>
      <c r="KQ102" s="51"/>
      <c r="KR102" s="51"/>
      <c r="KS102" s="51"/>
      <c r="KT102" s="51"/>
      <c r="KU102" s="51"/>
      <c r="KV102" s="51"/>
      <c r="KW102" s="86"/>
      <c r="KX102" s="55"/>
      <c r="KY102" s="51"/>
      <c r="KZ102" s="51"/>
      <c r="LA102" s="51"/>
      <c r="LB102" s="51"/>
      <c r="LC102" s="51"/>
      <c r="LD102" s="51"/>
      <c r="LE102" s="56"/>
      <c r="LF102" s="55"/>
      <c r="LG102" s="51"/>
      <c r="LH102" s="51"/>
      <c r="LI102" s="51"/>
      <c r="LJ102" s="51"/>
      <c r="LK102" s="51"/>
      <c r="LL102" s="51"/>
      <c r="LM102" s="56"/>
      <c r="LN102" s="92"/>
      <c r="LO102" s="49"/>
      <c r="LP102" s="56"/>
      <c r="LQ102" s="55"/>
      <c r="LR102" s="51"/>
      <c r="LS102" s="51"/>
      <c r="LT102" s="51"/>
      <c r="LU102" s="51"/>
      <c r="LV102" s="51"/>
      <c r="LW102" s="51"/>
      <c r="LX102" s="56"/>
      <c r="LY102" s="55"/>
      <c r="LZ102" s="51"/>
      <c r="MA102" s="51"/>
      <c r="MB102" s="51"/>
      <c r="MC102" s="51"/>
      <c r="MD102" s="51"/>
      <c r="ME102" s="51"/>
      <c r="MF102" s="86"/>
      <c r="MG102" s="55"/>
      <c r="MH102" s="51"/>
      <c r="MI102" s="51"/>
      <c r="MJ102" s="51"/>
      <c r="MK102" s="51"/>
      <c r="ML102" s="51"/>
      <c r="MM102" s="51"/>
      <c r="MN102" s="56"/>
      <c r="MO102" s="55"/>
      <c r="MP102" s="51"/>
      <c r="MQ102" s="51"/>
      <c r="MR102" s="51"/>
      <c r="MS102" s="51"/>
      <c r="MT102" s="51"/>
      <c r="MU102" s="51"/>
      <c r="MV102" s="56"/>
      <c r="MW102" s="92"/>
      <c r="MX102" s="49"/>
      <c r="MY102" s="56"/>
      <c r="MZ102" s="55"/>
      <c r="NA102" s="51"/>
      <c r="NB102" s="51"/>
      <c r="NC102" s="51"/>
      <c r="ND102" s="51"/>
      <c r="NE102" s="51"/>
      <c r="NF102" s="51"/>
      <c r="NG102" s="56"/>
      <c r="NH102" s="55"/>
      <c r="NI102" s="51"/>
      <c r="NJ102" s="51"/>
      <c r="NK102" s="51"/>
      <c r="NL102" s="51"/>
      <c r="NM102" s="51"/>
      <c r="NN102" s="51"/>
      <c r="NO102" s="86"/>
      <c r="NP102" s="55"/>
      <c r="NQ102" s="51"/>
      <c r="NR102" s="51"/>
      <c r="NS102" s="51"/>
      <c r="NT102" s="51"/>
      <c r="NU102" s="51"/>
      <c r="NV102" s="51"/>
      <c r="NW102" s="56"/>
      <c r="NX102" s="55"/>
      <c r="NY102" s="51"/>
      <c r="NZ102" s="51"/>
      <c r="OA102" s="51"/>
      <c r="OB102" s="51"/>
      <c r="OC102" s="51"/>
      <c r="OD102" s="51"/>
      <c r="OE102" s="56"/>
      <c r="OF102" s="92"/>
      <c r="OG102" s="49"/>
      <c r="OH102" s="56"/>
      <c r="OI102" s="55"/>
      <c r="OJ102" s="51"/>
      <c r="OK102" s="51"/>
      <c r="OL102" s="51"/>
      <c r="OM102" s="51"/>
      <c r="ON102" s="51"/>
      <c r="OO102" s="51"/>
      <c r="OP102" s="56"/>
      <c r="OQ102" s="55"/>
      <c r="OR102" s="51"/>
      <c r="OS102" s="51"/>
      <c r="OT102" s="51"/>
      <c r="OU102" s="51"/>
      <c r="OV102" s="51"/>
      <c r="OW102" s="51"/>
      <c r="OX102" s="86"/>
      <c r="OY102" s="55"/>
      <c r="OZ102" s="51"/>
      <c r="PA102" s="51"/>
      <c r="PB102" s="51"/>
      <c r="PC102" s="51"/>
      <c r="PD102" s="51"/>
      <c r="PE102" s="51"/>
      <c r="PF102" s="56"/>
      <c r="PG102" s="55"/>
      <c r="PH102" s="51"/>
      <c r="PI102" s="51"/>
      <c r="PJ102" s="51"/>
      <c r="PK102" s="51"/>
      <c r="PL102" s="51"/>
      <c r="PM102" s="51"/>
      <c r="PN102" s="56"/>
      <c r="PO102" s="92"/>
      <c r="PP102" s="49"/>
      <c r="PQ102" s="56"/>
      <c r="PR102" s="55"/>
      <c r="PS102" s="51"/>
      <c r="PT102" s="51"/>
      <c r="PU102" s="51"/>
      <c r="PV102" s="51"/>
      <c r="PW102" s="51"/>
      <c r="PX102" s="51"/>
      <c r="PY102" s="56"/>
      <c r="PZ102" s="55"/>
      <c r="QA102" s="51"/>
      <c r="QB102" s="51"/>
      <c r="QC102" s="51"/>
      <c r="QD102" s="51"/>
      <c r="QE102" s="51"/>
      <c r="QF102" s="51"/>
      <c r="QG102" s="86"/>
      <c r="QH102" s="55"/>
      <c r="QI102" s="51"/>
      <c r="QJ102" s="51"/>
      <c r="QK102" s="51"/>
      <c r="QL102" s="51"/>
      <c r="QM102" s="51"/>
      <c r="QN102" s="51"/>
      <c r="QO102" s="56"/>
      <c r="QP102" s="55"/>
      <c r="QQ102" s="51"/>
      <c r="QR102" s="51"/>
      <c r="QS102" s="51"/>
      <c r="QT102" s="51"/>
      <c r="QU102" s="51"/>
      <c r="QV102" s="51"/>
      <c r="QW102" s="56"/>
      <c r="QX102" s="92"/>
      <c r="QY102" s="49"/>
      <c r="QZ102" s="56"/>
    </row>
    <row r="103" spans="1:468" s="72" customFormat="1" ht="13" x14ac:dyDescent="0.3">
      <c r="A103" s="164"/>
      <c r="B103" s="65"/>
      <c r="C103" s="66"/>
      <c r="D103" s="66"/>
      <c r="E103" s="66"/>
      <c r="F103" s="66"/>
      <c r="G103" s="66"/>
      <c r="H103" s="66"/>
      <c r="I103" s="66"/>
      <c r="J103" s="66"/>
      <c r="K103" s="68"/>
      <c r="L103" s="66"/>
      <c r="M103" s="78"/>
      <c r="N103" s="79"/>
      <c r="O103" s="69"/>
      <c r="P103" s="69"/>
      <c r="Q103" s="69"/>
      <c r="R103" s="69"/>
      <c r="S103" s="69"/>
      <c r="T103" s="69"/>
      <c r="U103" s="70"/>
      <c r="V103" s="79"/>
      <c r="W103" s="69"/>
      <c r="X103" s="69"/>
      <c r="Y103" s="69"/>
      <c r="Z103" s="69"/>
      <c r="AA103" s="69"/>
      <c r="AB103" s="69"/>
      <c r="AC103" s="97"/>
      <c r="AD103" s="79"/>
      <c r="AE103" s="69"/>
      <c r="AF103" s="69"/>
      <c r="AG103" s="69"/>
      <c r="AH103" s="69"/>
      <c r="AI103" s="69"/>
      <c r="AJ103" s="69"/>
      <c r="AK103" s="70"/>
      <c r="AL103" s="79"/>
      <c r="AM103" s="69"/>
      <c r="AN103" s="69"/>
      <c r="AO103" s="69"/>
      <c r="AP103" s="69"/>
      <c r="AQ103" s="69"/>
      <c r="AR103" s="69"/>
      <c r="AS103" s="70"/>
      <c r="AT103" s="110"/>
      <c r="AU103" s="100"/>
      <c r="AV103" s="70"/>
      <c r="AW103" s="79"/>
      <c r="AX103" s="69"/>
      <c r="AY103" s="69"/>
      <c r="AZ103" s="69"/>
      <c r="BA103" s="69"/>
      <c r="BB103" s="69"/>
      <c r="BC103" s="69"/>
      <c r="BD103" s="70"/>
      <c r="BE103" s="79"/>
      <c r="BF103" s="69"/>
      <c r="BG103" s="69"/>
      <c r="BH103" s="69"/>
      <c r="BI103" s="69"/>
      <c r="BJ103" s="69"/>
      <c r="BK103" s="69"/>
      <c r="BL103" s="97"/>
      <c r="BM103" s="79"/>
      <c r="BN103" s="69"/>
      <c r="BO103" s="69"/>
      <c r="BP103" s="69"/>
      <c r="BQ103" s="69"/>
      <c r="BR103" s="69"/>
      <c r="BS103" s="69"/>
      <c r="BT103" s="70"/>
      <c r="BU103" s="79"/>
      <c r="BV103" s="69"/>
      <c r="BW103" s="69"/>
      <c r="BX103" s="69"/>
      <c r="BY103" s="69"/>
      <c r="BZ103" s="69"/>
      <c r="CA103" s="69"/>
      <c r="CB103" s="70"/>
      <c r="CC103" s="110"/>
      <c r="CD103" s="100"/>
      <c r="CE103" s="70"/>
      <c r="CF103" s="79"/>
      <c r="CG103" s="69"/>
      <c r="CH103" s="69"/>
      <c r="CI103" s="69"/>
      <c r="CJ103" s="69"/>
      <c r="CK103" s="69"/>
      <c r="CL103" s="69"/>
      <c r="CM103" s="70"/>
      <c r="CN103" s="79"/>
      <c r="CO103" s="69"/>
      <c r="CP103" s="69"/>
      <c r="CQ103" s="69"/>
      <c r="CR103" s="69"/>
      <c r="CS103" s="69"/>
      <c r="CT103" s="69"/>
      <c r="CU103" s="97"/>
      <c r="CV103" s="79"/>
      <c r="CW103" s="69"/>
      <c r="CX103" s="69"/>
      <c r="CY103" s="69"/>
      <c r="CZ103" s="69"/>
      <c r="DA103" s="69"/>
      <c r="DB103" s="69"/>
      <c r="DC103" s="70"/>
      <c r="DD103" s="79"/>
      <c r="DE103" s="69"/>
      <c r="DF103" s="69"/>
      <c r="DG103" s="69"/>
      <c r="DH103" s="69"/>
      <c r="DI103" s="69"/>
      <c r="DJ103" s="69"/>
      <c r="DK103" s="70"/>
      <c r="DL103" s="110"/>
      <c r="DM103" s="100"/>
      <c r="DN103" s="70"/>
      <c r="DO103" s="79"/>
      <c r="DP103" s="69"/>
      <c r="DQ103" s="69"/>
      <c r="DR103" s="69"/>
      <c r="DS103" s="69"/>
      <c r="DT103" s="69"/>
      <c r="DU103" s="69"/>
      <c r="DV103" s="70"/>
      <c r="DW103" s="79"/>
      <c r="DX103" s="69"/>
      <c r="DY103" s="69"/>
      <c r="DZ103" s="69"/>
      <c r="EA103" s="69"/>
      <c r="EB103" s="69"/>
      <c r="EC103" s="69"/>
      <c r="ED103" s="97"/>
      <c r="EE103" s="79"/>
      <c r="EF103" s="69"/>
      <c r="EG103" s="69"/>
      <c r="EH103" s="69"/>
      <c r="EI103" s="69"/>
      <c r="EJ103" s="69"/>
      <c r="EK103" s="69"/>
      <c r="EL103" s="70"/>
      <c r="EM103" s="79"/>
      <c r="EN103" s="69"/>
      <c r="EO103" s="69"/>
      <c r="EP103" s="69"/>
      <c r="EQ103" s="69"/>
      <c r="ER103" s="69"/>
      <c r="ES103" s="69"/>
      <c r="ET103" s="70"/>
      <c r="EU103" s="110"/>
      <c r="EV103" s="100"/>
      <c r="EW103" s="70"/>
      <c r="EX103" s="79"/>
      <c r="EY103" s="69"/>
      <c r="EZ103" s="69"/>
      <c r="FA103" s="69"/>
      <c r="FB103" s="69"/>
      <c r="FC103" s="69"/>
      <c r="FD103" s="69"/>
      <c r="FE103" s="70"/>
      <c r="FF103" s="79"/>
      <c r="FG103" s="69"/>
      <c r="FH103" s="69"/>
      <c r="FI103" s="69"/>
      <c r="FJ103" s="69"/>
      <c r="FK103" s="69"/>
      <c r="FL103" s="69"/>
      <c r="FM103" s="97"/>
      <c r="FN103" s="79"/>
      <c r="FO103" s="69"/>
      <c r="FP103" s="69"/>
      <c r="FQ103" s="69"/>
      <c r="FR103" s="69"/>
      <c r="FS103" s="69"/>
      <c r="FT103" s="69"/>
      <c r="FU103" s="70"/>
      <c r="FV103" s="79"/>
      <c r="FW103" s="69"/>
      <c r="FX103" s="69"/>
      <c r="FY103" s="69"/>
      <c r="FZ103" s="69"/>
      <c r="GA103" s="69"/>
      <c r="GB103" s="69"/>
      <c r="GC103" s="70"/>
      <c r="GD103" s="110"/>
      <c r="GE103" s="100"/>
      <c r="GF103" s="70"/>
      <c r="GG103" s="79"/>
      <c r="GH103" s="69"/>
      <c r="GI103" s="69"/>
      <c r="GJ103" s="69"/>
      <c r="GK103" s="69"/>
      <c r="GL103" s="69"/>
      <c r="GM103" s="69"/>
      <c r="GN103" s="70"/>
      <c r="GO103" s="79"/>
      <c r="GP103" s="69"/>
      <c r="GQ103" s="69"/>
      <c r="GR103" s="69"/>
      <c r="GS103" s="69"/>
      <c r="GT103" s="69"/>
      <c r="GU103" s="69"/>
      <c r="GV103" s="97"/>
      <c r="GW103" s="79"/>
      <c r="GX103" s="69"/>
      <c r="GY103" s="69"/>
      <c r="GZ103" s="69"/>
      <c r="HA103" s="69"/>
      <c r="HB103" s="69"/>
      <c r="HC103" s="69"/>
      <c r="HD103" s="70"/>
      <c r="HE103" s="79"/>
      <c r="HF103" s="69"/>
      <c r="HG103" s="69"/>
      <c r="HH103" s="69"/>
      <c r="HI103" s="69"/>
      <c r="HJ103" s="69"/>
      <c r="HK103" s="69"/>
      <c r="HL103" s="70"/>
      <c r="HM103" s="110"/>
      <c r="HN103" s="100"/>
      <c r="HO103" s="70"/>
      <c r="HP103" s="79"/>
      <c r="HQ103" s="69"/>
      <c r="HR103" s="69"/>
      <c r="HS103" s="69"/>
      <c r="HT103" s="69"/>
      <c r="HU103" s="69"/>
      <c r="HV103" s="69"/>
      <c r="HW103" s="70"/>
      <c r="HX103" s="79"/>
      <c r="HY103" s="69"/>
      <c r="HZ103" s="69"/>
      <c r="IA103" s="69"/>
      <c r="IB103" s="69"/>
      <c r="IC103" s="69"/>
      <c r="ID103" s="69"/>
      <c r="IE103" s="97"/>
      <c r="IF103" s="79"/>
      <c r="IG103" s="69"/>
      <c r="IH103" s="69"/>
      <c r="II103" s="69"/>
      <c r="IJ103" s="69"/>
      <c r="IK103" s="69"/>
      <c r="IL103" s="69"/>
      <c r="IM103" s="70"/>
      <c r="IN103" s="79"/>
      <c r="IO103" s="69"/>
      <c r="IP103" s="69"/>
      <c r="IQ103" s="69"/>
      <c r="IR103" s="69"/>
      <c r="IS103" s="69"/>
      <c r="IT103" s="69"/>
      <c r="IU103" s="70"/>
      <c r="IV103" s="110"/>
      <c r="IW103" s="100"/>
      <c r="IX103" s="70"/>
      <c r="IY103" s="79"/>
      <c r="IZ103" s="69"/>
      <c r="JA103" s="69"/>
      <c r="JB103" s="69"/>
      <c r="JC103" s="69"/>
      <c r="JD103" s="69"/>
      <c r="JE103" s="69"/>
      <c r="JF103" s="70"/>
      <c r="JG103" s="79"/>
      <c r="JH103" s="69"/>
      <c r="JI103" s="69"/>
      <c r="JJ103" s="69"/>
      <c r="JK103" s="69"/>
      <c r="JL103" s="69"/>
      <c r="JM103" s="69"/>
      <c r="JN103" s="97"/>
      <c r="JO103" s="79"/>
      <c r="JP103" s="69"/>
      <c r="JQ103" s="69"/>
      <c r="JR103" s="69"/>
      <c r="JS103" s="69"/>
      <c r="JT103" s="69"/>
      <c r="JU103" s="69"/>
      <c r="JV103" s="70"/>
      <c r="JW103" s="79"/>
      <c r="JX103" s="69"/>
      <c r="JY103" s="69"/>
      <c r="JZ103" s="69"/>
      <c r="KA103" s="69"/>
      <c r="KB103" s="69"/>
      <c r="KC103" s="69"/>
      <c r="KD103" s="70"/>
      <c r="KE103" s="110"/>
      <c r="KF103" s="100"/>
      <c r="KG103" s="70"/>
      <c r="KH103" s="79"/>
      <c r="KI103" s="69"/>
      <c r="KJ103" s="69"/>
      <c r="KK103" s="69"/>
      <c r="KL103" s="69"/>
      <c r="KM103" s="69"/>
      <c r="KN103" s="69"/>
      <c r="KO103" s="70"/>
      <c r="KP103" s="79"/>
      <c r="KQ103" s="69"/>
      <c r="KR103" s="69"/>
      <c r="KS103" s="69"/>
      <c r="KT103" s="69"/>
      <c r="KU103" s="69"/>
      <c r="KV103" s="69"/>
      <c r="KW103" s="97"/>
      <c r="KX103" s="79"/>
      <c r="KY103" s="69"/>
      <c r="KZ103" s="69"/>
      <c r="LA103" s="69"/>
      <c r="LB103" s="69"/>
      <c r="LC103" s="69"/>
      <c r="LD103" s="69"/>
      <c r="LE103" s="70"/>
      <c r="LF103" s="79"/>
      <c r="LG103" s="69"/>
      <c r="LH103" s="69"/>
      <c r="LI103" s="69"/>
      <c r="LJ103" s="69"/>
      <c r="LK103" s="69"/>
      <c r="LL103" s="69"/>
      <c r="LM103" s="70"/>
      <c r="LN103" s="110"/>
      <c r="LO103" s="100"/>
      <c r="LP103" s="70"/>
      <c r="LQ103" s="79"/>
      <c r="LR103" s="69"/>
      <c r="LS103" s="69"/>
      <c r="LT103" s="69"/>
      <c r="LU103" s="69"/>
      <c r="LV103" s="69"/>
      <c r="LW103" s="69"/>
      <c r="LX103" s="70"/>
      <c r="LY103" s="79"/>
      <c r="LZ103" s="69"/>
      <c r="MA103" s="69"/>
      <c r="MB103" s="69"/>
      <c r="MC103" s="69"/>
      <c r="MD103" s="69"/>
      <c r="ME103" s="69"/>
      <c r="MF103" s="97"/>
      <c r="MG103" s="79"/>
      <c r="MH103" s="69"/>
      <c r="MI103" s="69"/>
      <c r="MJ103" s="69"/>
      <c r="MK103" s="69"/>
      <c r="ML103" s="69"/>
      <c r="MM103" s="69"/>
      <c r="MN103" s="70"/>
      <c r="MO103" s="79"/>
      <c r="MP103" s="69"/>
      <c r="MQ103" s="69"/>
      <c r="MR103" s="69"/>
      <c r="MS103" s="69"/>
      <c r="MT103" s="69"/>
      <c r="MU103" s="69"/>
      <c r="MV103" s="70"/>
      <c r="MW103" s="110"/>
      <c r="MX103" s="100"/>
      <c r="MY103" s="70"/>
      <c r="MZ103" s="79"/>
      <c r="NA103" s="69"/>
      <c r="NB103" s="69"/>
      <c r="NC103" s="69"/>
      <c r="ND103" s="69"/>
      <c r="NE103" s="69"/>
      <c r="NF103" s="69"/>
      <c r="NG103" s="70"/>
      <c r="NH103" s="79"/>
      <c r="NI103" s="69"/>
      <c r="NJ103" s="69"/>
      <c r="NK103" s="69"/>
      <c r="NL103" s="69"/>
      <c r="NM103" s="69"/>
      <c r="NN103" s="69"/>
      <c r="NO103" s="97"/>
      <c r="NP103" s="79"/>
      <c r="NQ103" s="69"/>
      <c r="NR103" s="69"/>
      <c r="NS103" s="69"/>
      <c r="NT103" s="69"/>
      <c r="NU103" s="69"/>
      <c r="NV103" s="69"/>
      <c r="NW103" s="70"/>
      <c r="NX103" s="79"/>
      <c r="NY103" s="69"/>
      <c r="NZ103" s="69"/>
      <c r="OA103" s="69"/>
      <c r="OB103" s="69"/>
      <c r="OC103" s="69"/>
      <c r="OD103" s="69"/>
      <c r="OE103" s="70"/>
      <c r="OF103" s="110"/>
      <c r="OG103" s="100"/>
      <c r="OH103" s="70"/>
      <c r="OI103" s="79"/>
      <c r="OJ103" s="69"/>
      <c r="OK103" s="69"/>
      <c r="OL103" s="69"/>
      <c r="OM103" s="69"/>
      <c r="ON103" s="69"/>
      <c r="OO103" s="69"/>
      <c r="OP103" s="70"/>
      <c r="OQ103" s="79"/>
      <c r="OR103" s="69"/>
      <c r="OS103" s="69"/>
      <c r="OT103" s="69"/>
      <c r="OU103" s="69"/>
      <c r="OV103" s="69"/>
      <c r="OW103" s="69"/>
      <c r="OX103" s="97"/>
      <c r="OY103" s="79"/>
      <c r="OZ103" s="69"/>
      <c r="PA103" s="69"/>
      <c r="PB103" s="69"/>
      <c r="PC103" s="69"/>
      <c r="PD103" s="69"/>
      <c r="PE103" s="69"/>
      <c r="PF103" s="70"/>
      <c r="PG103" s="79"/>
      <c r="PH103" s="69"/>
      <c r="PI103" s="69"/>
      <c r="PJ103" s="69"/>
      <c r="PK103" s="69"/>
      <c r="PL103" s="69"/>
      <c r="PM103" s="69"/>
      <c r="PN103" s="70"/>
      <c r="PO103" s="110"/>
      <c r="PP103" s="100"/>
      <c r="PQ103" s="70"/>
      <c r="PR103" s="79"/>
      <c r="PS103" s="69"/>
      <c r="PT103" s="69"/>
      <c r="PU103" s="69"/>
      <c r="PV103" s="69"/>
      <c r="PW103" s="69"/>
      <c r="PX103" s="69"/>
      <c r="PY103" s="70"/>
      <c r="PZ103" s="79"/>
      <c r="QA103" s="69"/>
      <c r="QB103" s="69"/>
      <c r="QC103" s="69"/>
      <c r="QD103" s="69"/>
      <c r="QE103" s="69"/>
      <c r="QF103" s="69"/>
      <c r="QG103" s="97"/>
      <c r="QH103" s="79"/>
      <c r="QI103" s="69"/>
      <c r="QJ103" s="69"/>
      <c r="QK103" s="69"/>
      <c r="QL103" s="69"/>
      <c r="QM103" s="69"/>
      <c r="QN103" s="69"/>
      <c r="QO103" s="70"/>
      <c r="QP103" s="79"/>
      <c r="QQ103" s="69"/>
      <c r="QR103" s="69"/>
      <c r="QS103" s="69"/>
      <c r="QT103" s="69"/>
      <c r="QU103" s="69"/>
      <c r="QV103" s="69"/>
      <c r="QW103" s="70"/>
      <c r="QX103" s="110"/>
      <c r="QY103" s="100"/>
      <c r="QZ103" s="70"/>
    </row>
    <row r="104" spans="1:468" ht="13" x14ac:dyDescent="0.3">
      <c r="A104" s="164"/>
      <c r="B104" s="62"/>
      <c r="C104" s="50"/>
      <c r="D104" s="50"/>
      <c r="E104" s="50"/>
      <c r="F104" s="50"/>
      <c r="G104" s="50"/>
      <c r="H104" s="50"/>
      <c r="I104" s="50"/>
      <c r="J104" s="50"/>
      <c r="K104" s="64"/>
      <c r="L104" s="50"/>
      <c r="M104" s="77"/>
      <c r="N104" s="55"/>
      <c r="O104" s="51"/>
      <c r="P104" s="51"/>
      <c r="Q104" s="51"/>
      <c r="R104" s="51"/>
      <c r="S104" s="51"/>
      <c r="T104" s="51"/>
      <c r="U104" s="56"/>
      <c r="V104" s="55"/>
      <c r="W104" s="51"/>
      <c r="X104" s="51"/>
      <c r="Y104" s="51"/>
      <c r="Z104" s="51"/>
      <c r="AA104" s="51"/>
      <c r="AB104" s="51"/>
      <c r="AC104" s="86"/>
      <c r="AD104" s="55"/>
      <c r="AE104" s="51"/>
      <c r="AF104" s="51"/>
      <c r="AG104" s="51"/>
      <c r="AH104" s="51"/>
      <c r="AI104" s="51"/>
      <c r="AJ104" s="51"/>
      <c r="AK104" s="56"/>
      <c r="AL104" s="55"/>
      <c r="AM104" s="51"/>
      <c r="AN104" s="51"/>
      <c r="AO104" s="51"/>
      <c r="AP104" s="51"/>
      <c r="AQ104" s="51"/>
      <c r="AR104" s="51"/>
      <c r="AS104" s="56"/>
      <c r="AT104" s="92"/>
      <c r="AU104" s="49"/>
      <c r="AV104" s="56"/>
      <c r="AW104" s="55"/>
      <c r="AX104" s="51"/>
      <c r="AY104" s="51"/>
      <c r="AZ104" s="51"/>
      <c r="BA104" s="51"/>
      <c r="BB104" s="51"/>
      <c r="BC104" s="51"/>
      <c r="BD104" s="56"/>
      <c r="BE104" s="55"/>
      <c r="BF104" s="51"/>
      <c r="BG104" s="51"/>
      <c r="BH104" s="51"/>
      <c r="BI104" s="51"/>
      <c r="BJ104" s="51"/>
      <c r="BK104" s="51"/>
      <c r="BL104" s="86"/>
      <c r="BM104" s="55"/>
      <c r="BN104" s="51"/>
      <c r="BO104" s="51"/>
      <c r="BP104" s="51"/>
      <c r="BQ104" s="51"/>
      <c r="BR104" s="51"/>
      <c r="BS104" s="51"/>
      <c r="BT104" s="56"/>
      <c r="BU104" s="55"/>
      <c r="BV104" s="51"/>
      <c r="BW104" s="51"/>
      <c r="BX104" s="51"/>
      <c r="BY104" s="51"/>
      <c r="BZ104" s="51"/>
      <c r="CA104" s="51"/>
      <c r="CB104" s="56"/>
      <c r="CC104" s="92"/>
      <c r="CD104" s="49"/>
      <c r="CE104" s="56"/>
      <c r="CF104" s="55"/>
      <c r="CG104" s="51"/>
      <c r="CH104" s="51"/>
      <c r="CI104" s="51"/>
      <c r="CJ104" s="51"/>
      <c r="CK104" s="51"/>
      <c r="CL104" s="51"/>
      <c r="CM104" s="56"/>
      <c r="CN104" s="55"/>
      <c r="CO104" s="51"/>
      <c r="CP104" s="51"/>
      <c r="CQ104" s="51"/>
      <c r="CR104" s="51"/>
      <c r="CS104" s="51"/>
      <c r="CT104" s="51"/>
      <c r="CU104" s="86"/>
      <c r="CV104" s="55"/>
      <c r="CW104" s="51"/>
      <c r="CX104" s="51"/>
      <c r="CY104" s="51"/>
      <c r="CZ104" s="51"/>
      <c r="DA104" s="51"/>
      <c r="DB104" s="51"/>
      <c r="DC104" s="56"/>
      <c r="DD104" s="55"/>
      <c r="DE104" s="51"/>
      <c r="DF104" s="51"/>
      <c r="DG104" s="51"/>
      <c r="DH104" s="51"/>
      <c r="DI104" s="51"/>
      <c r="DJ104" s="51"/>
      <c r="DK104" s="56"/>
      <c r="DL104" s="92"/>
      <c r="DM104" s="49"/>
      <c r="DN104" s="56"/>
      <c r="DO104" s="55"/>
      <c r="DP104" s="51"/>
      <c r="DQ104" s="51"/>
      <c r="DR104" s="51"/>
      <c r="DS104" s="51"/>
      <c r="DT104" s="51"/>
      <c r="DU104" s="51"/>
      <c r="DV104" s="56"/>
      <c r="DW104" s="55"/>
      <c r="DX104" s="51"/>
      <c r="DY104" s="51"/>
      <c r="DZ104" s="51"/>
      <c r="EA104" s="51"/>
      <c r="EB104" s="51"/>
      <c r="EC104" s="51"/>
      <c r="ED104" s="86"/>
      <c r="EE104" s="55"/>
      <c r="EF104" s="51"/>
      <c r="EG104" s="51"/>
      <c r="EH104" s="51"/>
      <c r="EI104" s="51"/>
      <c r="EJ104" s="51"/>
      <c r="EK104" s="51"/>
      <c r="EL104" s="56"/>
      <c r="EM104" s="55"/>
      <c r="EN104" s="51"/>
      <c r="EO104" s="51"/>
      <c r="EP104" s="51"/>
      <c r="EQ104" s="51"/>
      <c r="ER104" s="51"/>
      <c r="ES104" s="51"/>
      <c r="ET104" s="56"/>
      <c r="EU104" s="92"/>
      <c r="EV104" s="49"/>
      <c r="EW104" s="56"/>
      <c r="EX104" s="55"/>
      <c r="EY104" s="51"/>
      <c r="EZ104" s="51"/>
      <c r="FA104" s="51"/>
      <c r="FB104" s="51"/>
      <c r="FC104" s="51"/>
      <c r="FD104" s="51"/>
      <c r="FE104" s="56"/>
      <c r="FF104" s="55"/>
      <c r="FG104" s="51"/>
      <c r="FH104" s="51"/>
      <c r="FI104" s="51"/>
      <c r="FJ104" s="51"/>
      <c r="FK104" s="51"/>
      <c r="FL104" s="51"/>
      <c r="FM104" s="86"/>
      <c r="FN104" s="55"/>
      <c r="FO104" s="51"/>
      <c r="FP104" s="51"/>
      <c r="FQ104" s="51"/>
      <c r="FR104" s="51"/>
      <c r="FS104" s="51"/>
      <c r="FT104" s="51"/>
      <c r="FU104" s="56"/>
      <c r="FV104" s="55"/>
      <c r="FW104" s="51"/>
      <c r="FX104" s="51"/>
      <c r="FY104" s="51"/>
      <c r="FZ104" s="51"/>
      <c r="GA104" s="51"/>
      <c r="GB104" s="51"/>
      <c r="GC104" s="56"/>
      <c r="GD104" s="92"/>
      <c r="GE104" s="49"/>
      <c r="GF104" s="56"/>
      <c r="GG104" s="55"/>
      <c r="GH104" s="51"/>
      <c r="GI104" s="51"/>
      <c r="GJ104" s="51"/>
      <c r="GK104" s="51"/>
      <c r="GL104" s="51"/>
      <c r="GM104" s="51"/>
      <c r="GN104" s="56"/>
      <c r="GO104" s="55"/>
      <c r="GP104" s="51"/>
      <c r="GQ104" s="51"/>
      <c r="GR104" s="51"/>
      <c r="GS104" s="51"/>
      <c r="GT104" s="51"/>
      <c r="GU104" s="51"/>
      <c r="GV104" s="86"/>
      <c r="GW104" s="55"/>
      <c r="GX104" s="51"/>
      <c r="GY104" s="51"/>
      <c r="GZ104" s="51"/>
      <c r="HA104" s="51"/>
      <c r="HB104" s="51"/>
      <c r="HC104" s="51"/>
      <c r="HD104" s="56"/>
      <c r="HE104" s="55"/>
      <c r="HF104" s="51"/>
      <c r="HG104" s="51"/>
      <c r="HH104" s="51"/>
      <c r="HI104" s="51"/>
      <c r="HJ104" s="51"/>
      <c r="HK104" s="51"/>
      <c r="HL104" s="56"/>
      <c r="HM104" s="92"/>
      <c r="HN104" s="49"/>
      <c r="HO104" s="56"/>
      <c r="HP104" s="55"/>
      <c r="HQ104" s="51"/>
      <c r="HR104" s="51"/>
      <c r="HS104" s="51"/>
      <c r="HT104" s="51"/>
      <c r="HU104" s="51"/>
      <c r="HV104" s="51"/>
      <c r="HW104" s="56"/>
      <c r="HX104" s="55"/>
      <c r="HY104" s="51"/>
      <c r="HZ104" s="51"/>
      <c r="IA104" s="51"/>
      <c r="IB104" s="51"/>
      <c r="IC104" s="51"/>
      <c r="ID104" s="51"/>
      <c r="IE104" s="86"/>
      <c r="IF104" s="55"/>
      <c r="IG104" s="51"/>
      <c r="IH104" s="51"/>
      <c r="II104" s="51"/>
      <c r="IJ104" s="51"/>
      <c r="IK104" s="51"/>
      <c r="IL104" s="51"/>
      <c r="IM104" s="56"/>
      <c r="IN104" s="55"/>
      <c r="IO104" s="51"/>
      <c r="IP104" s="51"/>
      <c r="IQ104" s="51"/>
      <c r="IR104" s="51"/>
      <c r="IS104" s="51"/>
      <c r="IT104" s="51"/>
      <c r="IU104" s="56"/>
      <c r="IV104" s="92"/>
      <c r="IW104" s="49"/>
      <c r="IX104" s="56"/>
      <c r="IY104" s="55"/>
      <c r="IZ104" s="51"/>
      <c r="JA104" s="51"/>
      <c r="JB104" s="51"/>
      <c r="JC104" s="51"/>
      <c r="JD104" s="51"/>
      <c r="JE104" s="51"/>
      <c r="JF104" s="56"/>
      <c r="JG104" s="55"/>
      <c r="JH104" s="51"/>
      <c r="JI104" s="51"/>
      <c r="JJ104" s="51"/>
      <c r="JK104" s="51"/>
      <c r="JL104" s="51"/>
      <c r="JM104" s="51"/>
      <c r="JN104" s="86"/>
      <c r="JO104" s="55"/>
      <c r="JP104" s="51"/>
      <c r="JQ104" s="51"/>
      <c r="JR104" s="51"/>
      <c r="JS104" s="51"/>
      <c r="JT104" s="51"/>
      <c r="JU104" s="51"/>
      <c r="JV104" s="56"/>
      <c r="JW104" s="55"/>
      <c r="JX104" s="51"/>
      <c r="JY104" s="51"/>
      <c r="JZ104" s="51"/>
      <c r="KA104" s="51"/>
      <c r="KB104" s="51"/>
      <c r="KC104" s="51"/>
      <c r="KD104" s="56"/>
      <c r="KE104" s="92"/>
      <c r="KF104" s="49"/>
      <c r="KG104" s="56"/>
      <c r="KH104" s="55"/>
      <c r="KI104" s="51"/>
      <c r="KJ104" s="51"/>
      <c r="KK104" s="51"/>
      <c r="KL104" s="51"/>
      <c r="KM104" s="51"/>
      <c r="KN104" s="51"/>
      <c r="KO104" s="56"/>
      <c r="KP104" s="55"/>
      <c r="KQ104" s="51"/>
      <c r="KR104" s="51"/>
      <c r="KS104" s="51"/>
      <c r="KT104" s="51"/>
      <c r="KU104" s="51"/>
      <c r="KV104" s="51"/>
      <c r="KW104" s="86"/>
      <c r="KX104" s="55"/>
      <c r="KY104" s="51"/>
      <c r="KZ104" s="51"/>
      <c r="LA104" s="51"/>
      <c r="LB104" s="51"/>
      <c r="LC104" s="51"/>
      <c r="LD104" s="51"/>
      <c r="LE104" s="56"/>
      <c r="LF104" s="55"/>
      <c r="LG104" s="51"/>
      <c r="LH104" s="51"/>
      <c r="LI104" s="51"/>
      <c r="LJ104" s="51"/>
      <c r="LK104" s="51"/>
      <c r="LL104" s="51"/>
      <c r="LM104" s="56"/>
      <c r="LN104" s="92"/>
      <c r="LO104" s="49"/>
      <c r="LP104" s="56"/>
      <c r="LQ104" s="55"/>
      <c r="LR104" s="51"/>
      <c r="LS104" s="51"/>
      <c r="LT104" s="51"/>
      <c r="LU104" s="51"/>
      <c r="LV104" s="51"/>
      <c r="LW104" s="51"/>
      <c r="LX104" s="56"/>
      <c r="LY104" s="55"/>
      <c r="LZ104" s="51"/>
      <c r="MA104" s="51"/>
      <c r="MB104" s="51"/>
      <c r="MC104" s="51"/>
      <c r="MD104" s="51"/>
      <c r="ME104" s="51"/>
      <c r="MF104" s="86"/>
      <c r="MG104" s="55"/>
      <c r="MH104" s="51"/>
      <c r="MI104" s="51"/>
      <c r="MJ104" s="51"/>
      <c r="MK104" s="51"/>
      <c r="ML104" s="51"/>
      <c r="MM104" s="51"/>
      <c r="MN104" s="56"/>
      <c r="MO104" s="55"/>
      <c r="MP104" s="51"/>
      <c r="MQ104" s="51"/>
      <c r="MR104" s="51"/>
      <c r="MS104" s="51"/>
      <c r="MT104" s="51"/>
      <c r="MU104" s="51"/>
      <c r="MV104" s="56"/>
      <c r="MW104" s="92"/>
      <c r="MX104" s="49"/>
      <c r="MY104" s="56"/>
      <c r="MZ104" s="55"/>
      <c r="NA104" s="51"/>
      <c r="NB104" s="51"/>
      <c r="NC104" s="51"/>
      <c r="ND104" s="51"/>
      <c r="NE104" s="51"/>
      <c r="NF104" s="51"/>
      <c r="NG104" s="56"/>
      <c r="NH104" s="55"/>
      <c r="NI104" s="51"/>
      <c r="NJ104" s="51"/>
      <c r="NK104" s="51"/>
      <c r="NL104" s="51"/>
      <c r="NM104" s="51"/>
      <c r="NN104" s="51"/>
      <c r="NO104" s="86"/>
      <c r="NP104" s="55"/>
      <c r="NQ104" s="51"/>
      <c r="NR104" s="51"/>
      <c r="NS104" s="51"/>
      <c r="NT104" s="51"/>
      <c r="NU104" s="51"/>
      <c r="NV104" s="51"/>
      <c r="NW104" s="56"/>
      <c r="NX104" s="55"/>
      <c r="NY104" s="51"/>
      <c r="NZ104" s="51"/>
      <c r="OA104" s="51"/>
      <c r="OB104" s="51"/>
      <c r="OC104" s="51"/>
      <c r="OD104" s="51"/>
      <c r="OE104" s="56"/>
      <c r="OF104" s="92"/>
      <c r="OG104" s="49"/>
      <c r="OH104" s="56"/>
      <c r="OI104" s="55"/>
      <c r="OJ104" s="51"/>
      <c r="OK104" s="51"/>
      <c r="OL104" s="51"/>
      <c r="OM104" s="51"/>
      <c r="ON104" s="51"/>
      <c r="OO104" s="51"/>
      <c r="OP104" s="56"/>
      <c r="OQ104" s="55"/>
      <c r="OR104" s="51"/>
      <c r="OS104" s="51"/>
      <c r="OT104" s="51"/>
      <c r="OU104" s="51"/>
      <c r="OV104" s="51"/>
      <c r="OW104" s="51"/>
      <c r="OX104" s="86"/>
      <c r="OY104" s="55"/>
      <c r="OZ104" s="51"/>
      <c r="PA104" s="51"/>
      <c r="PB104" s="51"/>
      <c r="PC104" s="51"/>
      <c r="PD104" s="51"/>
      <c r="PE104" s="51"/>
      <c r="PF104" s="56"/>
      <c r="PG104" s="55"/>
      <c r="PH104" s="51"/>
      <c r="PI104" s="51"/>
      <c r="PJ104" s="51"/>
      <c r="PK104" s="51"/>
      <c r="PL104" s="51"/>
      <c r="PM104" s="51"/>
      <c r="PN104" s="56"/>
      <c r="PO104" s="92"/>
      <c r="PP104" s="49"/>
      <c r="PQ104" s="56"/>
      <c r="PR104" s="55"/>
      <c r="PS104" s="51"/>
      <c r="PT104" s="51"/>
      <c r="PU104" s="51"/>
      <c r="PV104" s="51"/>
      <c r="PW104" s="51"/>
      <c r="PX104" s="51"/>
      <c r="PY104" s="56"/>
      <c r="PZ104" s="55"/>
      <c r="QA104" s="51"/>
      <c r="QB104" s="51"/>
      <c r="QC104" s="51"/>
      <c r="QD104" s="51"/>
      <c r="QE104" s="51"/>
      <c r="QF104" s="51"/>
      <c r="QG104" s="86"/>
      <c r="QH104" s="55"/>
      <c r="QI104" s="51"/>
      <c r="QJ104" s="51"/>
      <c r="QK104" s="51"/>
      <c r="QL104" s="51"/>
      <c r="QM104" s="51"/>
      <c r="QN104" s="51"/>
      <c r="QO104" s="56"/>
      <c r="QP104" s="55"/>
      <c r="QQ104" s="51"/>
      <c r="QR104" s="51"/>
      <c r="QS104" s="51"/>
      <c r="QT104" s="51"/>
      <c r="QU104" s="51"/>
      <c r="QV104" s="51"/>
      <c r="QW104" s="56"/>
      <c r="QX104" s="92"/>
      <c r="QY104" s="49"/>
      <c r="QZ104" s="56"/>
    </row>
    <row r="105" spans="1:468" s="72" customFormat="1" ht="13" x14ac:dyDescent="0.3">
      <c r="A105" s="164"/>
      <c r="B105" s="65"/>
      <c r="C105" s="66"/>
      <c r="D105" s="66"/>
      <c r="E105" s="66"/>
      <c r="F105" s="66"/>
      <c r="G105" s="66"/>
      <c r="H105" s="66"/>
      <c r="I105" s="66"/>
      <c r="J105" s="66"/>
      <c r="K105" s="68"/>
      <c r="L105" s="66"/>
      <c r="M105" s="78"/>
      <c r="N105" s="79"/>
      <c r="O105" s="69"/>
      <c r="P105" s="69"/>
      <c r="Q105" s="69"/>
      <c r="R105" s="69"/>
      <c r="S105" s="69"/>
      <c r="T105" s="69"/>
      <c r="U105" s="70"/>
      <c r="V105" s="79"/>
      <c r="W105" s="69"/>
      <c r="X105" s="69"/>
      <c r="Y105" s="69"/>
      <c r="Z105" s="69"/>
      <c r="AA105" s="69"/>
      <c r="AB105" s="69"/>
      <c r="AC105" s="97"/>
      <c r="AD105" s="79"/>
      <c r="AE105" s="69"/>
      <c r="AF105" s="69"/>
      <c r="AG105" s="69"/>
      <c r="AH105" s="69"/>
      <c r="AI105" s="69"/>
      <c r="AJ105" s="69"/>
      <c r="AK105" s="70"/>
      <c r="AL105" s="79"/>
      <c r="AM105" s="69"/>
      <c r="AN105" s="69"/>
      <c r="AO105" s="69"/>
      <c r="AP105" s="69"/>
      <c r="AQ105" s="69"/>
      <c r="AR105" s="69"/>
      <c r="AS105" s="70"/>
      <c r="AT105" s="110"/>
      <c r="AU105" s="100"/>
      <c r="AV105" s="70"/>
      <c r="AW105" s="79"/>
      <c r="AX105" s="69"/>
      <c r="AY105" s="69"/>
      <c r="AZ105" s="69"/>
      <c r="BA105" s="69"/>
      <c r="BB105" s="69"/>
      <c r="BC105" s="69"/>
      <c r="BD105" s="70"/>
      <c r="BE105" s="79"/>
      <c r="BF105" s="69"/>
      <c r="BG105" s="69"/>
      <c r="BH105" s="69"/>
      <c r="BI105" s="69"/>
      <c r="BJ105" s="69"/>
      <c r="BK105" s="69"/>
      <c r="BL105" s="97"/>
      <c r="BM105" s="79"/>
      <c r="BN105" s="69"/>
      <c r="BO105" s="69"/>
      <c r="BP105" s="69"/>
      <c r="BQ105" s="69"/>
      <c r="BR105" s="69"/>
      <c r="BS105" s="69"/>
      <c r="BT105" s="70"/>
      <c r="BU105" s="79"/>
      <c r="BV105" s="69"/>
      <c r="BW105" s="69"/>
      <c r="BX105" s="69"/>
      <c r="BY105" s="69"/>
      <c r="BZ105" s="69"/>
      <c r="CA105" s="69"/>
      <c r="CB105" s="70"/>
      <c r="CC105" s="110"/>
      <c r="CD105" s="100"/>
      <c r="CE105" s="70"/>
      <c r="CF105" s="79"/>
      <c r="CG105" s="69"/>
      <c r="CH105" s="69"/>
      <c r="CI105" s="69"/>
      <c r="CJ105" s="69"/>
      <c r="CK105" s="69"/>
      <c r="CL105" s="69"/>
      <c r="CM105" s="70"/>
      <c r="CN105" s="79"/>
      <c r="CO105" s="69"/>
      <c r="CP105" s="69"/>
      <c r="CQ105" s="69"/>
      <c r="CR105" s="69"/>
      <c r="CS105" s="69"/>
      <c r="CT105" s="69"/>
      <c r="CU105" s="97"/>
      <c r="CV105" s="79"/>
      <c r="CW105" s="69"/>
      <c r="CX105" s="69"/>
      <c r="CY105" s="69"/>
      <c r="CZ105" s="69"/>
      <c r="DA105" s="69"/>
      <c r="DB105" s="69"/>
      <c r="DC105" s="70"/>
      <c r="DD105" s="79"/>
      <c r="DE105" s="69"/>
      <c r="DF105" s="69"/>
      <c r="DG105" s="69"/>
      <c r="DH105" s="69"/>
      <c r="DI105" s="69"/>
      <c r="DJ105" s="69"/>
      <c r="DK105" s="70"/>
      <c r="DL105" s="110"/>
      <c r="DM105" s="100"/>
      <c r="DN105" s="70"/>
      <c r="DO105" s="79"/>
      <c r="DP105" s="69"/>
      <c r="DQ105" s="69"/>
      <c r="DR105" s="69"/>
      <c r="DS105" s="69"/>
      <c r="DT105" s="69"/>
      <c r="DU105" s="69"/>
      <c r="DV105" s="70"/>
      <c r="DW105" s="79"/>
      <c r="DX105" s="69"/>
      <c r="DY105" s="69"/>
      <c r="DZ105" s="69"/>
      <c r="EA105" s="69"/>
      <c r="EB105" s="69"/>
      <c r="EC105" s="69"/>
      <c r="ED105" s="97"/>
      <c r="EE105" s="79"/>
      <c r="EF105" s="69"/>
      <c r="EG105" s="69"/>
      <c r="EH105" s="69"/>
      <c r="EI105" s="69"/>
      <c r="EJ105" s="69"/>
      <c r="EK105" s="69"/>
      <c r="EL105" s="70"/>
      <c r="EM105" s="79"/>
      <c r="EN105" s="69"/>
      <c r="EO105" s="69"/>
      <c r="EP105" s="69"/>
      <c r="EQ105" s="69"/>
      <c r="ER105" s="69"/>
      <c r="ES105" s="69"/>
      <c r="ET105" s="70"/>
      <c r="EU105" s="110"/>
      <c r="EV105" s="100"/>
      <c r="EW105" s="70"/>
      <c r="EX105" s="79"/>
      <c r="EY105" s="69"/>
      <c r="EZ105" s="69"/>
      <c r="FA105" s="69"/>
      <c r="FB105" s="69"/>
      <c r="FC105" s="69"/>
      <c r="FD105" s="69"/>
      <c r="FE105" s="70"/>
      <c r="FF105" s="79"/>
      <c r="FG105" s="69"/>
      <c r="FH105" s="69"/>
      <c r="FI105" s="69"/>
      <c r="FJ105" s="69"/>
      <c r="FK105" s="69"/>
      <c r="FL105" s="69"/>
      <c r="FM105" s="97"/>
      <c r="FN105" s="79"/>
      <c r="FO105" s="69"/>
      <c r="FP105" s="69"/>
      <c r="FQ105" s="69"/>
      <c r="FR105" s="69"/>
      <c r="FS105" s="69"/>
      <c r="FT105" s="69"/>
      <c r="FU105" s="70"/>
      <c r="FV105" s="79"/>
      <c r="FW105" s="69"/>
      <c r="FX105" s="69"/>
      <c r="FY105" s="69"/>
      <c r="FZ105" s="69"/>
      <c r="GA105" s="69"/>
      <c r="GB105" s="69"/>
      <c r="GC105" s="70"/>
      <c r="GD105" s="110"/>
      <c r="GE105" s="100"/>
      <c r="GF105" s="70"/>
      <c r="GG105" s="79"/>
      <c r="GH105" s="69"/>
      <c r="GI105" s="69"/>
      <c r="GJ105" s="69"/>
      <c r="GK105" s="69"/>
      <c r="GL105" s="69"/>
      <c r="GM105" s="69"/>
      <c r="GN105" s="70"/>
      <c r="GO105" s="79"/>
      <c r="GP105" s="69"/>
      <c r="GQ105" s="69"/>
      <c r="GR105" s="69"/>
      <c r="GS105" s="69"/>
      <c r="GT105" s="69"/>
      <c r="GU105" s="69"/>
      <c r="GV105" s="97"/>
      <c r="GW105" s="79"/>
      <c r="GX105" s="69"/>
      <c r="GY105" s="69"/>
      <c r="GZ105" s="69"/>
      <c r="HA105" s="69"/>
      <c r="HB105" s="69"/>
      <c r="HC105" s="69"/>
      <c r="HD105" s="70"/>
      <c r="HE105" s="79"/>
      <c r="HF105" s="69"/>
      <c r="HG105" s="69"/>
      <c r="HH105" s="69"/>
      <c r="HI105" s="69"/>
      <c r="HJ105" s="69"/>
      <c r="HK105" s="69"/>
      <c r="HL105" s="70"/>
      <c r="HM105" s="110"/>
      <c r="HN105" s="100"/>
      <c r="HO105" s="70"/>
      <c r="HP105" s="79"/>
      <c r="HQ105" s="69"/>
      <c r="HR105" s="69"/>
      <c r="HS105" s="69"/>
      <c r="HT105" s="69"/>
      <c r="HU105" s="69"/>
      <c r="HV105" s="69"/>
      <c r="HW105" s="70"/>
      <c r="HX105" s="79"/>
      <c r="HY105" s="69"/>
      <c r="HZ105" s="69"/>
      <c r="IA105" s="69"/>
      <c r="IB105" s="69"/>
      <c r="IC105" s="69"/>
      <c r="ID105" s="69"/>
      <c r="IE105" s="97"/>
      <c r="IF105" s="79"/>
      <c r="IG105" s="69"/>
      <c r="IH105" s="69"/>
      <c r="II105" s="69"/>
      <c r="IJ105" s="69"/>
      <c r="IK105" s="69"/>
      <c r="IL105" s="69"/>
      <c r="IM105" s="70"/>
      <c r="IN105" s="79"/>
      <c r="IO105" s="69"/>
      <c r="IP105" s="69"/>
      <c r="IQ105" s="69"/>
      <c r="IR105" s="69"/>
      <c r="IS105" s="69"/>
      <c r="IT105" s="69"/>
      <c r="IU105" s="70"/>
      <c r="IV105" s="110"/>
      <c r="IW105" s="100"/>
      <c r="IX105" s="70"/>
      <c r="IY105" s="79"/>
      <c r="IZ105" s="69"/>
      <c r="JA105" s="69"/>
      <c r="JB105" s="69"/>
      <c r="JC105" s="69"/>
      <c r="JD105" s="69"/>
      <c r="JE105" s="69"/>
      <c r="JF105" s="70"/>
      <c r="JG105" s="79"/>
      <c r="JH105" s="69"/>
      <c r="JI105" s="69"/>
      <c r="JJ105" s="69"/>
      <c r="JK105" s="69"/>
      <c r="JL105" s="69"/>
      <c r="JM105" s="69"/>
      <c r="JN105" s="97"/>
      <c r="JO105" s="79"/>
      <c r="JP105" s="69"/>
      <c r="JQ105" s="69"/>
      <c r="JR105" s="69"/>
      <c r="JS105" s="69"/>
      <c r="JT105" s="69"/>
      <c r="JU105" s="69"/>
      <c r="JV105" s="70"/>
      <c r="JW105" s="79"/>
      <c r="JX105" s="69"/>
      <c r="JY105" s="69"/>
      <c r="JZ105" s="69"/>
      <c r="KA105" s="69"/>
      <c r="KB105" s="69"/>
      <c r="KC105" s="69"/>
      <c r="KD105" s="70"/>
      <c r="KE105" s="110"/>
      <c r="KF105" s="100"/>
      <c r="KG105" s="70"/>
      <c r="KH105" s="79"/>
      <c r="KI105" s="69"/>
      <c r="KJ105" s="69"/>
      <c r="KK105" s="69"/>
      <c r="KL105" s="69"/>
      <c r="KM105" s="69"/>
      <c r="KN105" s="69"/>
      <c r="KO105" s="70"/>
      <c r="KP105" s="79"/>
      <c r="KQ105" s="69"/>
      <c r="KR105" s="69"/>
      <c r="KS105" s="69"/>
      <c r="KT105" s="69"/>
      <c r="KU105" s="69"/>
      <c r="KV105" s="69"/>
      <c r="KW105" s="97"/>
      <c r="KX105" s="79"/>
      <c r="KY105" s="69"/>
      <c r="KZ105" s="69"/>
      <c r="LA105" s="69"/>
      <c r="LB105" s="69"/>
      <c r="LC105" s="69"/>
      <c r="LD105" s="69"/>
      <c r="LE105" s="70"/>
      <c r="LF105" s="79"/>
      <c r="LG105" s="69"/>
      <c r="LH105" s="69"/>
      <c r="LI105" s="69"/>
      <c r="LJ105" s="69"/>
      <c r="LK105" s="69"/>
      <c r="LL105" s="69"/>
      <c r="LM105" s="70"/>
      <c r="LN105" s="110"/>
      <c r="LO105" s="100"/>
      <c r="LP105" s="70"/>
      <c r="LQ105" s="79"/>
      <c r="LR105" s="69"/>
      <c r="LS105" s="69"/>
      <c r="LT105" s="69"/>
      <c r="LU105" s="69"/>
      <c r="LV105" s="69"/>
      <c r="LW105" s="69"/>
      <c r="LX105" s="70"/>
      <c r="LY105" s="79"/>
      <c r="LZ105" s="69"/>
      <c r="MA105" s="69"/>
      <c r="MB105" s="69"/>
      <c r="MC105" s="69"/>
      <c r="MD105" s="69"/>
      <c r="ME105" s="69"/>
      <c r="MF105" s="97"/>
      <c r="MG105" s="79"/>
      <c r="MH105" s="69"/>
      <c r="MI105" s="69"/>
      <c r="MJ105" s="69"/>
      <c r="MK105" s="69"/>
      <c r="ML105" s="69"/>
      <c r="MM105" s="69"/>
      <c r="MN105" s="70"/>
      <c r="MO105" s="79"/>
      <c r="MP105" s="69"/>
      <c r="MQ105" s="69"/>
      <c r="MR105" s="69"/>
      <c r="MS105" s="69"/>
      <c r="MT105" s="69"/>
      <c r="MU105" s="69"/>
      <c r="MV105" s="70"/>
      <c r="MW105" s="110"/>
      <c r="MX105" s="100"/>
      <c r="MY105" s="70"/>
      <c r="MZ105" s="79"/>
      <c r="NA105" s="69"/>
      <c r="NB105" s="69"/>
      <c r="NC105" s="69"/>
      <c r="ND105" s="69"/>
      <c r="NE105" s="69"/>
      <c r="NF105" s="69"/>
      <c r="NG105" s="70"/>
      <c r="NH105" s="79"/>
      <c r="NI105" s="69"/>
      <c r="NJ105" s="69"/>
      <c r="NK105" s="69"/>
      <c r="NL105" s="69"/>
      <c r="NM105" s="69"/>
      <c r="NN105" s="69"/>
      <c r="NO105" s="97"/>
      <c r="NP105" s="79"/>
      <c r="NQ105" s="69"/>
      <c r="NR105" s="69"/>
      <c r="NS105" s="69"/>
      <c r="NT105" s="69"/>
      <c r="NU105" s="69"/>
      <c r="NV105" s="69"/>
      <c r="NW105" s="70"/>
      <c r="NX105" s="79"/>
      <c r="NY105" s="69"/>
      <c r="NZ105" s="69"/>
      <c r="OA105" s="69"/>
      <c r="OB105" s="69"/>
      <c r="OC105" s="69"/>
      <c r="OD105" s="69"/>
      <c r="OE105" s="70"/>
      <c r="OF105" s="110"/>
      <c r="OG105" s="100"/>
      <c r="OH105" s="70"/>
      <c r="OI105" s="79"/>
      <c r="OJ105" s="69"/>
      <c r="OK105" s="69"/>
      <c r="OL105" s="69"/>
      <c r="OM105" s="69"/>
      <c r="ON105" s="69"/>
      <c r="OO105" s="69"/>
      <c r="OP105" s="70"/>
      <c r="OQ105" s="79"/>
      <c r="OR105" s="69"/>
      <c r="OS105" s="69"/>
      <c r="OT105" s="69"/>
      <c r="OU105" s="69"/>
      <c r="OV105" s="69"/>
      <c r="OW105" s="69"/>
      <c r="OX105" s="97"/>
      <c r="OY105" s="79"/>
      <c r="OZ105" s="69"/>
      <c r="PA105" s="69"/>
      <c r="PB105" s="69"/>
      <c r="PC105" s="69"/>
      <c r="PD105" s="69"/>
      <c r="PE105" s="69"/>
      <c r="PF105" s="70"/>
      <c r="PG105" s="79"/>
      <c r="PH105" s="69"/>
      <c r="PI105" s="69"/>
      <c r="PJ105" s="69"/>
      <c r="PK105" s="69"/>
      <c r="PL105" s="69"/>
      <c r="PM105" s="69"/>
      <c r="PN105" s="70"/>
      <c r="PO105" s="110"/>
      <c r="PP105" s="100"/>
      <c r="PQ105" s="70"/>
      <c r="PR105" s="79"/>
      <c r="PS105" s="69"/>
      <c r="PT105" s="69"/>
      <c r="PU105" s="69"/>
      <c r="PV105" s="69"/>
      <c r="PW105" s="69"/>
      <c r="PX105" s="69"/>
      <c r="PY105" s="70"/>
      <c r="PZ105" s="79"/>
      <c r="QA105" s="69"/>
      <c r="QB105" s="69"/>
      <c r="QC105" s="69"/>
      <c r="QD105" s="69"/>
      <c r="QE105" s="69"/>
      <c r="QF105" s="69"/>
      <c r="QG105" s="97"/>
      <c r="QH105" s="79"/>
      <c r="QI105" s="69"/>
      <c r="QJ105" s="69"/>
      <c r="QK105" s="69"/>
      <c r="QL105" s="69"/>
      <c r="QM105" s="69"/>
      <c r="QN105" s="69"/>
      <c r="QO105" s="70"/>
      <c r="QP105" s="79"/>
      <c r="QQ105" s="69"/>
      <c r="QR105" s="69"/>
      <c r="QS105" s="69"/>
      <c r="QT105" s="69"/>
      <c r="QU105" s="69"/>
      <c r="QV105" s="69"/>
      <c r="QW105" s="70"/>
      <c r="QX105" s="110"/>
      <c r="QY105" s="100"/>
      <c r="QZ105" s="70"/>
    </row>
    <row r="106" spans="1:468" ht="13" x14ac:dyDescent="0.3">
      <c r="A106" s="164"/>
      <c r="B106" s="62"/>
      <c r="C106" s="50"/>
      <c r="D106" s="50"/>
      <c r="E106" s="50"/>
      <c r="F106" s="50"/>
      <c r="G106" s="50"/>
      <c r="H106" s="50"/>
      <c r="I106" s="50"/>
      <c r="J106" s="50"/>
      <c r="K106" s="64"/>
      <c r="L106" s="50"/>
      <c r="M106" s="77"/>
      <c r="N106" s="55"/>
      <c r="O106" s="51"/>
      <c r="P106" s="51"/>
      <c r="Q106" s="51"/>
      <c r="R106" s="51"/>
      <c r="S106" s="51"/>
      <c r="T106" s="51"/>
      <c r="U106" s="56"/>
      <c r="V106" s="55"/>
      <c r="W106" s="51"/>
      <c r="X106" s="51"/>
      <c r="Y106" s="51"/>
      <c r="Z106" s="51"/>
      <c r="AA106" s="51"/>
      <c r="AB106" s="51"/>
      <c r="AC106" s="86"/>
      <c r="AD106" s="55"/>
      <c r="AE106" s="51"/>
      <c r="AF106" s="51"/>
      <c r="AG106" s="51"/>
      <c r="AH106" s="51"/>
      <c r="AI106" s="51"/>
      <c r="AJ106" s="51"/>
      <c r="AK106" s="56"/>
      <c r="AL106" s="55"/>
      <c r="AM106" s="51"/>
      <c r="AN106" s="51"/>
      <c r="AO106" s="51"/>
      <c r="AP106" s="51"/>
      <c r="AQ106" s="51"/>
      <c r="AR106" s="51"/>
      <c r="AS106" s="56"/>
      <c r="AT106" s="92"/>
      <c r="AU106" s="49"/>
      <c r="AV106" s="56"/>
      <c r="AW106" s="55"/>
      <c r="AX106" s="51"/>
      <c r="AY106" s="51"/>
      <c r="AZ106" s="51"/>
      <c r="BA106" s="51"/>
      <c r="BB106" s="51"/>
      <c r="BC106" s="51"/>
      <c r="BD106" s="56"/>
      <c r="BE106" s="55"/>
      <c r="BF106" s="51"/>
      <c r="BG106" s="51"/>
      <c r="BH106" s="51"/>
      <c r="BI106" s="51"/>
      <c r="BJ106" s="51"/>
      <c r="BK106" s="51"/>
      <c r="BL106" s="86"/>
      <c r="BM106" s="55"/>
      <c r="BN106" s="51"/>
      <c r="BO106" s="51"/>
      <c r="BP106" s="51"/>
      <c r="BQ106" s="51"/>
      <c r="BR106" s="51"/>
      <c r="BS106" s="51"/>
      <c r="BT106" s="56"/>
      <c r="BU106" s="55"/>
      <c r="BV106" s="51"/>
      <c r="BW106" s="51"/>
      <c r="BX106" s="51"/>
      <c r="BY106" s="51"/>
      <c r="BZ106" s="51"/>
      <c r="CA106" s="51"/>
      <c r="CB106" s="56"/>
      <c r="CC106" s="92"/>
      <c r="CD106" s="49"/>
      <c r="CE106" s="56"/>
      <c r="CF106" s="55"/>
      <c r="CG106" s="51"/>
      <c r="CH106" s="51"/>
      <c r="CI106" s="51"/>
      <c r="CJ106" s="51"/>
      <c r="CK106" s="51"/>
      <c r="CL106" s="51"/>
      <c r="CM106" s="56"/>
      <c r="CN106" s="55"/>
      <c r="CO106" s="51"/>
      <c r="CP106" s="51"/>
      <c r="CQ106" s="51"/>
      <c r="CR106" s="51"/>
      <c r="CS106" s="51"/>
      <c r="CT106" s="51"/>
      <c r="CU106" s="86"/>
      <c r="CV106" s="55"/>
      <c r="CW106" s="51"/>
      <c r="CX106" s="51"/>
      <c r="CY106" s="51"/>
      <c r="CZ106" s="51"/>
      <c r="DA106" s="51"/>
      <c r="DB106" s="51"/>
      <c r="DC106" s="56"/>
      <c r="DD106" s="55"/>
      <c r="DE106" s="51"/>
      <c r="DF106" s="51"/>
      <c r="DG106" s="51"/>
      <c r="DH106" s="51"/>
      <c r="DI106" s="51"/>
      <c r="DJ106" s="51"/>
      <c r="DK106" s="56"/>
      <c r="DL106" s="92"/>
      <c r="DM106" s="49"/>
      <c r="DN106" s="56"/>
      <c r="DO106" s="55"/>
      <c r="DP106" s="51"/>
      <c r="DQ106" s="51"/>
      <c r="DR106" s="51"/>
      <c r="DS106" s="51"/>
      <c r="DT106" s="51"/>
      <c r="DU106" s="51"/>
      <c r="DV106" s="56"/>
      <c r="DW106" s="55"/>
      <c r="DX106" s="51"/>
      <c r="DY106" s="51"/>
      <c r="DZ106" s="51"/>
      <c r="EA106" s="51"/>
      <c r="EB106" s="51"/>
      <c r="EC106" s="51"/>
      <c r="ED106" s="86"/>
      <c r="EE106" s="55"/>
      <c r="EF106" s="51"/>
      <c r="EG106" s="51"/>
      <c r="EH106" s="51"/>
      <c r="EI106" s="51"/>
      <c r="EJ106" s="51"/>
      <c r="EK106" s="51"/>
      <c r="EL106" s="56"/>
      <c r="EM106" s="55"/>
      <c r="EN106" s="51"/>
      <c r="EO106" s="51"/>
      <c r="EP106" s="51"/>
      <c r="EQ106" s="51"/>
      <c r="ER106" s="51"/>
      <c r="ES106" s="51"/>
      <c r="ET106" s="56"/>
      <c r="EU106" s="92"/>
      <c r="EV106" s="49"/>
      <c r="EW106" s="56"/>
      <c r="EX106" s="55"/>
      <c r="EY106" s="51"/>
      <c r="EZ106" s="51"/>
      <c r="FA106" s="51"/>
      <c r="FB106" s="51"/>
      <c r="FC106" s="51"/>
      <c r="FD106" s="51"/>
      <c r="FE106" s="56"/>
      <c r="FF106" s="55"/>
      <c r="FG106" s="51"/>
      <c r="FH106" s="51"/>
      <c r="FI106" s="51"/>
      <c r="FJ106" s="51"/>
      <c r="FK106" s="51"/>
      <c r="FL106" s="51"/>
      <c r="FM106" s="86"/>
      <c r="FN106" s="55"/>
      <c r="FO106" s="51"/>
      <c r="FP106" s="51"/>
      <c r="FQ106" s="51"/>
      <c r="FR106" s="51"/>
      <c r="FS106" s="51"/>
      <c r="FT106" s="51"/>
      <c r="FU106" s="56"/>
      <c r="FV106" s="55"/>
      <c r="FW106" s="51"/>
      <c r="FX106" s="51"/>
      <c r="FY106" s="51"/>
      <c r="FZ106" s="51"/>
      <c r="GA106" s="51"/>
      <c r="GB106" s="51"/>
      <c r="GC106" s="56"/>
      <c r="GD106" s="92"/>
      <c r="GE106" s="49"/>
      <c r="GF106" s="56"/>
      <c r="GG106" s="55"/>
      <c r="GH106" s="51"/>
      <c r="GI106" s="51"/>
      <c r="GJ106" s="51"/>
      <c r="GK106" s="51"/>
      <c r="GL106" s="51"/>
      <c r="GM106" s="51"/>
      <c r="GN106" s="56"/>
      <c r="GO106" s="55"/>
      <c r="GP106" s="51"/>
      <c r="GQ106" s="51"/>
      <c r="GR106" s="51"/>
      <c r="GS106" s="51"/>
      <c r="GT106" s="51"/>
      <c r="GU106" s="51"/>
      <c r="GV106" s="86"/>
      <c r="GW106" s="55"/>
      <c r="GX106" s="51"/>
      <c r="GY106" s="51"/>
      <c r="GZ106" s="51"/>
      <c r="HA106" s="51"/>
      <c r="HB106" s="51"/>
      <c r="HC106" s="51"/>
      <c r="HD106" s="56"/>
      <c r="HE106" s="55"/>
      <c r="HF106" s="51"/>
      <c r="HG106" s="51"/>
      <c r="HH106" s="51"/>
      <c r="HI106" s="51"/>
      <c r="HJ106" s="51"/>
      <c r="HK106" s="51"/>
      <c r="HL106" s="56"/>
      <c r="HM106" s="92"/>
      <c r="HN106" s="49"/>
      <c r="HO106" s="56"/>
      <c r="HP106" s="55"/>
      <c r="HQ106" s="51"/>
      <c r="HR106" s="51"/>
      <c r="HS106" s="51"/>
      <c r="HT106" s="51"/>
      <c r="HU106" s="51"/>
      <c r="HV106" s="51"/>
      <c r="HW106" s="56"/>
      <c r="HX106" s="55"/>
      <c r="HY106" s="51"/>
      <c r="HZ106" s="51"/>
      <c r="IA106" s="51"/>
      <c r="IB106" s="51"/>
      <c r="IC106" s="51"/>
      <c r="ID106" s="51"/>
      <c r="IE106" s="86"/>
      <c r="IF106" s="55"/>
      <c r="IG106" s="51"/>
      <c r="IH106" s="51"/>
      <c r="II106" s="51"/>
      <c r="IJ106" s="51"/>
      <c r="IK106" s="51"/>
      <c r="IL106" s="51"/>
      <c r="IM106" s="56"/>
      <c r="IN106" s="55"/>
      <c r="IO106" s="51"/>
      <c r="IP106" s="51"/>
      <c r="IQ106" s="51"/>
      <c r="IR106" s="51"/>
      <c r="IS106" s="51"/>
      <c r="IT106" s="51"/>
      <c r="IU106" s="56"/>
      <c r="IV106" s="92"/>
      <c r="IW106" s="49"/>
      <c r="IX106" s="56"/>
      <c r="IY106" s="55"/>
      <c r="IZ106" s="51"/>
      <c r="JA106" s="51"/>
      <c r="JB106" s="51"/>
      <c r="JC106" s="51"/>
      <c r="JD106" s="51"/>
      <c r="JE106" s="51"/>
      <c r="JF106" s="56"/>
      <c r="JG106" s="55"/>
      <c r="JH106" s="51"/>
      <c r="JI106" s="51"/>
      <c r="JJ106" s="51"/>
      <c r="JK106" s="51"/>
      <c r="JL106" s="51"/>
      <c r="JM106" s="51"/>
      <c r="JN106" s="86"/>
      <c r="JO106" s="55"/>
      <c r="JP106" s="51"/>
      <c r="JQ106" s="51"/>
      <c r="JR106" s="51"/>
      <c r="JS106" s="51"/>
      <c r="JT106" s="51"/>
      <c r="JU106" s="51"/>
      <c r="JV106" s="56"/>
      <c r="JW106" s="55"/>
      <c r="JX106" s="51"/>
      <c r="JY106" s="51"/>
      <c r="JZ106" s="51"/>
      <c r="KA106" s="51"/>
      <c r="KB106" s="51"/>
      <c r="KC106" s="51"/>
      <c r="KD106" s="56"/>
      <c r="KE106" s="92"/>
      <c r="KF106" s="49"/>
      <c r="KG106" s="56"/>
      <c r="KH106" s="55"/>
      <c r="KI106" s="51"/>
      <c r="KJ106" s="51"/>
      <c r="KK106" s="51"/>
      <c r="KL106" s="51"/>
      <c r="KM106" s="51"/>
      <c r="KN106" s="51"/>
      <c r="KO106" s="56"/>
      <c r="KP106" s="55"/>
      <c r="KQ106" s="51"/>
      <c r="KR106" s="51"/>
      <c r="KS106" s="51"/>
      <c r="KT106" s="51"/>
      <c r="KU106" s="51"/>
      <c r="KV106" s="51"/>
      <c r="KW106" s="86"/>
      <c r="KX106" s="55"/>
      <c r="KY106" s="51"/>
      <c r="KZ106" s="51"/>
      <c r="LA106" s="51"/>
      <c r="LB106" s="51"/>
      <c r="LC106" s="51"/>
      <c r="LD106" s="51"/>
      <c r="LE106" s="56"/>
      <c r="LF106" s="55"/>
      <c r="LG106" s="51"/>
      <c r="LH106" s="51"/>
      <c r="LI106" s="51"/>
      <c r="LJ106" s="51"/>
      <c r="LK106" s="51"/>
      <c r="LL106" s="51"/>
      <c r="LM106" s="56"/>
      <c r="LN106" s="92"/>
      <c r="LO106" s="49"/>
      <c r="LP106" s="56"/>
      <c r="LQ106" s="55"/>
      <c r="LR106" s="51"/>
      <c r="LS106" s="51"/>
      <c r="LT106" s="51"/>
      <c r="LU106" s="51"/>
      <c r="LV106" s="51"/>
      <c r="LW106" s="51"/>
      <c r="LX106" s="56"/>
      <c r="LY106" s="55"/>
      <c r="LZ106" s="51"/>
      <c r="MA106" s="51"/>
      <c r="MB106" s="51"/>
      <c r="MC106" s="51"/>
      <c r="MD106" s="51"/>
      <c r="ME106" s="51"/>
      <c r="MF106" s="86"/>
      <c r="MG106" s="55"/>
      <c r="MH106" s="51"/>
      <c r="MI106" s="51"/>
      <c r="MJ106" s="51"/>
      <c r="MK106" s="51"/>
      <c r="ML106" s="51"/>
      <c r="MM106" s="51"/>
      <c r="MN106" s="56"/>
      <c r="MO106" s="55"/>
      <c r="MP106" s="51"/>
      <c r="MQ106" s="51"/>
      <c r="MR106" s="51"/>
      <c r="MS106" s="51"/>
      <c r="MT106" s="51"/>
      <c r="MU106" s="51"/>
      <c r="MV106" s="56"/>
      <c r="MW106" s="92"/>
      <c r="MX106" s="49"/>
      <c r="MY106" s="56"/>
      <c r="MZ106" s="55"/>
      <c r="NA106" s="51"/>
      <c r="NB106" s="51"/>
      <c r="NC106" s="51"/>
      <c r="ND106" s="51"/>
      <c r="NE106" s="51"/>
      <c r="NF106" s="51"/>
      <c r="NG106" s="56"/>
      <c r="NH106" s="55"/>
      <c r="NI106" s="51"/>
      <c r="NJ106" s="51"/>
      <c r="NK106" s="51"/>
      <c r="NL106" s="51"/>
      <c r="NM106" s="51"/>
      <c r="NN106" s="51"/>
      <c r="NO106" s="86"/>
      <c r="NP106" s="55"/>
      <c r="NQ106" s="51"/>
      <c r="NR106" s="51"/>
      <c r="NS106" s="51"/>
      <c r="NT106" s="51"/>
      <c r="NU106" s="51"/>
      <c r="NV106" s="51"/>
      <c r="NW106" s="56"/>
      <c r="NX106" s="55"/>
      <c r="NY106" s="51"/>
      <c r="NZ106" s="51"/>
      <c r="OA106" s="51"/>
      <c r="OB106" s="51"/>
      <c r="OC106" s="51"/>
      <c r="OD106" s="51"/>
      <c r="OE106" s="56"/>
      <c r="OF106" s="92"/>
      <c r="OG106" s="49"/>
      <c r="OH106" s="56"/>
      <c r="OI106" s="55"/>
      <c r="OJ106" s="51"/>
      <c r="OK106" s="51"/>
      <c r="OL106" s="51"/>
      <c r="OM106" s="51"/>
      <c r="ON106" s="51"/>
      <c r="OO106" s="51"/>
      <c r="OP106" s="56"/>
      <c r="OQ106" s="55"/>
      <c r="OR106" s="51"/>
      <c r="OS106" s="51"/>
      <c r="OT106" s="51"/>
      <c r="OU106" s="51"/>
      <c r="OV106" s="51"/>
      <c r="OW106" s="51"/>
      <c r="OX106" s="86"/>
      <c r="OY106" s="55"/>
      <c r="OZ106" s="51"/>
      <c r="PA106" s="51"/>
      <c r="PB106" s="51"/>
      <c r="PC106" s="51"/>
      <c r="PD106" s="51"/>
      <c r="PE106" s="51"/>
      <c r="PF106" s="56"/>
      <c r="PG106" s="55"/>
      <c r="PH106" s="51"/>
      <c r="PI106" s="51"/>
      <c r="PJ106" s="51"/>
      <c r="PK106" s="51"/>
      <c r="PL106" s="51"/>
      <c r="PM106" s="51"/>
      <c r="PN106" s="56"/>
      <c r="PO106" s="92"/>
      <c r="PP106" s="49"/>
      <c r="PQ106" s="56"/>
      <c r="PR106" s="55"/>
      <c r="PS106" s="51"/>
      <c r="PT106" s="51"/>
      <c r="PU106" s="51"/>
      <c r="PV106" s="51"/>
      <c r="PW106" s="51"/>
      <c r="PX106" s="51"/>
      <c r="PY106" s="56"/>
      <c r="PZ106" s="55"/>
      <c r="QA106" s="51"/>
      <c r="QB106" s="51"/>
      <c r="QC106" s="51"/>
      <c r="QD106" s="51"/>
      <c r="QE106" s="51"/>
      <c r="QF106" s="51"/>
      <c r="QG106" s="86"/>
      <c r="QH106" s="55"/>
      <c r="QI106" s="51"/>
      <c r="QJ106" s="51"/>
      <c r="QK106" s="51"/>
      <c r="QL106" s="51"/>
      <c r="QM106" s="51"/>
      <c r="QN106" s="51"/>
      <c r="QO106" s="56"/>
      <c r="QP106" s="55"/>
      <c r="QQ106" s="51"/>
      <c r="QR106" s="51"/>
      <c r="QS106" s="51"/>
      <c r="QT106" s="51"/>
      <c r="QU106" s="51"/>
      <c r="QV106" s="51"/>
      <c r="QW106" s="56"/>
      <c r="QX106" s="92"/>
      <c r="QY106" s="49"/>
      <c r="QZ106" s="56"/>
    </row>
    <row r="107" spans="1:468" s="72" customFormat="1" ht="13" x14ac:dyDescent="0.3">
      <c r="A107" s="164"/>
      <c r="B107" s="65"/>
      <c r="C107" s="66"/>
      <c r="D107" s="66"/>
      <c r="E107" s="66"/>
      <c r="F107" s="66"/>
      <c r="G107" s="66"/>
      <c r="H107" s="66"/>
      <c r="I107" s="66"/>
      <c r="J107" s="66"/>
      <c r="K107" s="68"/>
      <c r="L107" s="66"/>
      <c r="M107" s="78"/>
      <c r="N107" s="79"/>
      <c r="O107" s="69"/>
      <c r="P107" s="69"/>
      <c r="Q107" s="69"/>
      <c r="R107" s="69"/>
      <c r="S107" s="69"/>
      <c r="T107" s="69"/>
      <c r="U107" s="70"/>
      <c r="V107" s="79"/>
      <c r="W107" s="69"/>
      <c r="X107" s="69"/>
      <c r="Y107" s="69"/>
      <c r="Z107" s="69"/>
      <c r="AA107" s="69"/>
      <c r="AB107" s="69"/>
      <c r="AC107" s="97"/>
      <c r="AD107" s="79"/>
      <c r="AE107" s="69"/>
      <c r="AF107" s="69"/>
      <c r="AG107" s="69"/>
      <c r="AH107" s="69"/>
      <c r="AI107" s="69"/>
      <c r="AJ107" s="69"/>
      <c r="AK107" s="70"/>
      <c r="AL107" s="79"/>
      <c r="AM107" s="69"/>
      <c r="AN107" s="69"/>
      <c r="AO107" s="69"/>
      <c r="AP107" s="69"/>
      <c r="AQ107" s="69"/>
      <c r="AR107" s="69"/>
      <c r="AS107" s="70"/>
      <c r="AT107" s="110"/>
      <c r="AU107" s="100"/>
      <c r="AV107" s="70"/>
      <c r="AW107" s="79"/>
      <c r="AX107" s="69"/>
      <c r="AY107" s="69"/>
      <c r="AZ107" s="69"/>
      <c r="BA107" s="69"/>
      <c r="BB107" s="69"/>
      <c r="BC107" s="69"/>
      <c r="BD107" s="70"/>
      <c r="BE107" s="79"/>
      <c r="BF107" s="69"/>
      <c r="BG107" s="69"/>
      <c r="BH107" s="69"/>
      <c r="BI107" s="69"/>
      <c r="BJ107" s="69"/>
      <c r="BK107" s="69"/>
      <c r="BL107" s="97"/>
      <c r="BM107" s="79"/>
      <c r="BN107" s="69"/>
      <c r="BO107" s="69"/>
      <c r="BP107" s="69"/>
      <c r="BQ107" s="69"/>
      <c r="BR107" s="69"/>
      <c r="BS107" s="69"/>
      <c r="BT107" s="70"/>
      <c r="BU107" s="79"/>
      <c r="BV107" s="69"/>
      <c r="BW107" s="69"/>
      <c r="BX107" s="69"/>
      <c r="BY107" s="69"/>
      <c r="BZ107" s="69"/>
      <c r="CA107" s="69"/>
      <c r="CB107" s="70"/>
      <c r="CC107" s="110"/>
      <c r="CD107" s="100"/>
      <c r="CE107" s="70"/>
      <c r="CF107" s="79"/>
      <c r="CG107" s="69"/>
      <c r="CH107" s="69"/>
      <c r="CI107" s="69"/>
      <c r="CJ107" s="69"/>
      <c r="CK107" s="69"/>
      <c r="CL107" s="69"/>
      <c r="CM107" s="70"/>
      <c r="CN107" s="79"/>
      <c r="CO107" s="69"/>
      <c r="CP107" s="69"/>
      <c r="CQ107" s="69"/>
      <c r="CR107" s="69"/>
      <c r="CS107" s="69"/>
      <c r="CT107" s="69"/>
      <c r="CU107" s="97"/>
      <c r="CV107" s="79"/>
      <c r="CW107" s="69"/>
      <c r="CX107" s="69"/>
      <c r="CY107" s="69"/>
      <c r="CZ107" s="69"/>
      <c r="DA107" s="69"/>
      <c r="DB107" s="69"/>
      <c r="DC107" s="70"/>
      <c r="DD107" s="79"/>
      <c r="DE107" s="69"/>
      <c r="DF107" s="69"/>
      <c r="DG107" s="69"/>
      <c r="DH107" s="69"/>
      <c r="DI107" s="69"/>
      <c r="DJ107" s="69"/>
      <c r="DK107" s="70"/>
      <c r="DL107" s="110"/>
      <c r="DM107" s="100"/>
      <c r="DN107" s="70"/>
      <c r="DO107" s="79"/>
      <c r="DP107" s="69"/>
      <c r="DQ107" s="69"/>
      <c r="DR107" s="69"/>
      <c r="DS107" s="69"/>
      <c r="DT107" s="69"/>
      <c r="DU107" s="69"/>
      <c r="DV107" s="70"/>
      <c r="DW107" s="79"/>
      <c r="DX107" s="69"/>
      <c r="DY107" s="69"/>
      <c r="DZ107" s="69"/>
      <c r="EA107" s="69"/>
      <c r="EB107" s="69"/>
      <c r="EC107" s="69"/>
      <c r="ED107" s="97"/>
      <c r="EE107" s="79"/>
      <c r="EF107" s="69"/>
      <c r="EG107" s="69"/>
      <c r="EH107" s="69"/>
      <c r="EI107" s="69"/>
      <c r="EJ107" s="69"/>
      <c r="EK107" s="69"/>
      <c r="EL107" s="70"/>
      <c r="EM107" s="79"/>
      <c r="EN107" s="69"/>
      <c r="EO107" s="69"/>
      <c r="EP107" s="69"/>
      <c r="EQ107" s="69"/>
      <c r="ER107" s="69"/>
      <c r="ES107" s="69"/>
      <c r="ET107" s="70"/>
      <c r="EU107" s="110"/>
      <c r="EV107" s="100"/>
      <c r="EW107" s="70"/>
      <c r="EX107" s="79"/>
      <c r="EY107" s="69"/>
      <c r="EZ107" s="69"/>
      <c r="FA107" s="69"/>
      <c r="FB107" s="69"/>
      <c r="FC107" s="69"/>
      <c r="FD107" s="69"/>
      <c r="FE107" s="70"/>
      <c r="FF107" s="79"/>
      <c r="FG107" s="69"/>
      <c r="FH107" s="69"/>
      <c r="FI107" s="69"/>
      <c r="FJ107" s="69"/>
      <c r="FK107" s="69"/>
      <c r="FL107" s="69"/>
      <c r="FM107" s="97"/>
      <c r="FN107" s="79"/>
      <c r="FO107" s="69"/>
      <c r="FP107" s="69"/>
      <c r="FQ107" s="69"/>
      <c r="FR107" s="69"/>
      <c r="FS107" s="69"/>
      <c r="FT107" s="69"/>
      <c r="FU107" s="70"/>
      <c r="FV107" s="79"/>
      <c r="FW107" s="69"/>
      <c r="FX107" s="69"/>
      <c r="FY107" s="69"/>
      <c r="FZ107" s="69"/>
      <c r="GA107" s="69"/>
      <c r="GB107" s="69"/>
      <c r="GC107" s="70"/>
      <c r="GD107" s="110"/>
      <c r="GE107" s="100"/>
      <c r="GF107" s="70"/>
      <c r="GG107" s="79"/>
      <c r="GH107" s="69"/>
      <c r="GI107" s="69"/>
      <c r="GJ107" s="69"/>
      <c r="GK107" s="69"/>
      <c r="GL107" s="69"/>
      <c r="GM107" s="69"/>
      <c r="GN107" s="70"/>
      <c r="GO107" s="79"/>
      <c r="GP107" s="69"/>
      <c r="GQ107" s="69"/>
      <c r="GR107" s="69"/>
      <c r="GS107" s="69"/>
      <c r="GT107" s="69"/>
      <c r="GU107" s="69"/>
      <c r="GV107" s="97"/>
      <c r="GW107" s="79"/>
      <c r="GX107" s="69"/>
      <c r="GY107" s="69"/>
      <c r="GZ107" s="69"/>
      <c r="HA107" s="69"/>
      <c r="HB107" s="69"/>
      <c r="HC107" s="69"/>
      <c r="HD107" s="70"/>
      <c r="HE107" s="79"/>
      <c r="HF107" s="69"/>
      <c r="HG107" s="69"/>
      <c r="HH107" s="69"/>
      <c r="HI107" s="69"/>
      <c r="HJ107" s="69"/>
      <c r="HK107" s="69"/>
      <c r="HL107" s="70"/>
      <c r="HM107" s="110"/>
      <c r="HN107" s="100"/>
      <c r="HO107" s="70"/>
      <c r="HP107" s="79"/>
      <c r="HQ107" s="69"/>
      <c r="HR107" s="69"/>
      <c r="HS107" s="69"/>
      <c r="HT107" s="69"/>
      <c r="HU107" s="69"/>
      <c r="HV107" s="69"/>
      <c r="HW107" s="70"/>
      <c r="HX107" s="79"/>
      <c r="HY107" s="69"/>
      <c r="HZ107" s="69"/>
      <c r="IA107" s="69"/>
      <c r="IB107" s="69"/>
      <c r="IC107" s="69"/>
      <c r="ID107" s="69"/>
      <c r="IE107" s="97"/>
      <c r="IF107" s="79"/>
      <c r="IG107" s="69"/>
      <c r="IH107" s="69"/>
      <c r="II107" s="69"/>
      <c r="IJ107" s="69"/>
      <c r="IK107" s="69"/>
      <c r="IL107" s="69"/>
      <c r="IM107" s="70"/>
      <c r="IN107" s="79"/>
      <c r="IO107" s="69"/>
      <c r="IP107" s="69"/>
      <c r="IQ107" s="69"/>
      <c r="IR107" s="69"/>
      <c r="IS107" s="69"/>
      <c r="IT107" s="69"/>
      <c r="IU107" s="70"/>
      <c r="IV107" s="110"/>
      <c r="IW107" s="100"/>
      <c r="IX107" s="70"/>
      <c r="IY107" s="79"/>
      <c r="IZ107" s="69"/>
      <c r="JA107" s="69"/>
      <c r="JB107" s="69"/>
      <c r="JC107" s="69"/>
      <c r="JD107" s="69"/>
      <c r="JE107" s="69"/>
      <c r="JF107" s="70"/>
      <c r="JG107" s="79"/>
      <c r="JH107" s="69"/>
      <c r="JI107" s="69"/>
      <c r="JJ107" s="69"/>
      <c r="JK107" s="69"/>
      <c r="JL107" s="69"/>
      <c r="JM107" s="69"/>
      <c r="JN107" s="97"/>
      <c r="JO107" s="79"/>
      <c r="JP107" s="69"/>
      <c r="JQ107" s="69"/>
      <c r="JR107" s="69"/>
      <c r="JS107" s="69"/>
      <c r="JT107" s="69"/>
      <c r="JU107" s="69"/>
      <c r="JV107" s="70"/>
      <c r="JW107" s="79"/>
      <c r="JX107" s="69"/>
      <c r="JY107" s="69"/>
      <c r="JZ107" s="69"/>
      <c r="KA107" s="69"/>
      <c r="KB107" s="69"/>
      <c r="KC107" s="69"/>
      <c r="KD107" s="70"/>
      <c r="KE107" s="110"/>
      <c r="KF107" s="100"/>
      <c r="KG107" s="70"/>
      <c r="KH107" s="79"/>
      <c r="KI107" s="69"/>
      <c r="KJ107" s="69"/>
      <c r="KK107" s="69"/>
      <c r="KL107" s="69"/>
      <c r="KM107" s="69"/>
      <c r="KN107" s="69"/>
      <c r="KO107" s="70"/>
      <c r="KP107" s="79"/>
      <c r="KQ107" s="69"/>
      <c r="KR107" s="69"/>
      <c r="KS107" s="69"/>
      <c r="KT107" s="69"/>
      <c r="KU107" s="69"/>
      <c r="KV107" s="69"/>
      <c r="KW107" s="97"/>
      <c r="KX107" s="79"/>
      <c r="KY107" s="69"/>
      <c r="KZ107" s="69"/>
      <c r="LA107" s="69"/>
      <c r="LB107" s="69"/>
      <c r="LC107" s="69"/>
      <c r="LD107" s="69"/>
      <c r="LE107" s="70"/>
      <c r="LF107" s="79"/>
      <c r="LG107" s="69"/>
      <c r="LH107" s="69"/>
      <c r="LI107" s="69"/>
      <c r="LJ107" s="69"/>
      <c r="LK107" s="69"/>
      <c r="LL107" s="69"/>
      <c r="LM107" s="70"/>
      <c r="LN107" s="110"/>
      <c r="LO107" s="100"/>
      <c r="LP107" s="70"/>
      <c r="LQ107" s="79"/>
      <c r="LR107" s="69"/>
      <c r="LS107" s="69"/>
      <c r="LT107" s="69"/>
      <c r="LU107" s="69"/>
      <c r="LV107" s="69"/>
      <c r="LW107" s="69"/>
      <c r="LX107" s="70"/>
      <c r="LY107" s="79"/>
      <c r="LZ107" s="69"/>
      <c r="MA107" s="69"/>
      <c r="MB107" s="69"/>
      <c r="MC107" s="69"/>
      <c r="MD107" s="69"/>
      <c r="ME107" s="69"/>
      <c r="MF107" s="97"/>
      <c r="MG107" s="79"/>
      <c r="MH107" s="69"/>
      <c r="MI107" s="69"/>
      <c r="MJ107" s="69"/>
      <c r="MK107" s="69"/>
      <c r="ML107" s="69"/>
      <c r="MM107" s="69"/>
      <c r="MN107" s="70"/>
      <c r="MO107" s="79"/>
      <c r="MP107" s="69"/>
      <c r="MQ107" s="69"/>
      <c r="MR107" s="69"/>
      <c r="MS107" s="69"/>
      <c r="MT107" s="69"/>
      <c r="MU107" s="69"/>
      <c r="MV107" s="70"/>
      <c r="MW107" s="110"/>
      <c r="MX107" s="100"/>
      <c r="MY107" s="70"/>
      <c r="MZ107" s="79"/>
      <c r="NA107" s="69"/>
      <c r="NB107" s="69"/>
      <c r="NC107" s="69"/>
      <c r="ND107" s="69"/>
      <c r="NE107" s="69"/>
      <c r="NF107" s="69"/>
      <c r="NG107" s="70"/>
      <c r="NH107" s="79"/>
      <c r="NI107" s="69"/>
      <c r="NJ107" s="69"/>
      <c r="NK107" s="69"/>
      <c r="NL107" s="69"/>
      <c r="NM107" s="69"/>
      <c r="NN107" s="69"/>
      <c r="NO107" s="97"/>
      <c r="NP107" s="79"/>
      <c r="NQ107" s="69"/>
      <c r="NR107" s="69"/>
      <c r="NS107" s="69"/>
      <c r="NT107" s="69"/>
      <c r="NU107" s="69"/>
      <c r="NV107" s="69"/>
      <c r="NW107" s="70"/>
      <c r="NX107" s="79"/>
      <c r="NY107" s="69"/>
      <c r="NZ107" s="69"/>
      <c r="OA107" s="69"/>
      <c r="OB107" s="69"/>
      <c r="OC107" s="69"/>
      <c r="OD107" s="69"/>
      <c r="OE107" s="70"/>
      <c r="OF107" s="110"/>
      <c r="OG107" s="100"/>
      <c r="OH107" s="70"/>
      <c r="OI107" s="79"/>
      <c r="OJ107" s="69"/>
      <c r="OK107" s="69"/>
      <c r="OL107" s="69"/>
      <c r="OM107" s="69"/>
      <c r="ON107" s="69"/>
      <c r="OO107" s="69"/>
      <c r="OP107" s="70"/>
      <c r="OQ107" s="79"/>
      <c r="OR107" s="69"/>
      <c r="OS107" s="69"/>
      <c r="OT107" s="69"/>
      <c r="OU107" s="69"/>
      <c r="OV107" s="69"/>
      <c r="OW107" s="69"/>
      <c r="OX107" s="97"/>
      <c r="OY107" s="79"/>
      <c r="OZ107" s="69"/>
      <c r="PA107" s="69"/>
      <c r="PB107" s="69"/>
      <c r="PC107" s="69"/>
      <c r="PD107" s="69"/>
      <c r="PE107" s="69"/>
      <c r="PF107" s="70"/>
      <c r="PG107" s="79"/>
      <c r="PH107" s="69"/>
      <c r="PI107" s="69"/>
      <c r="PJ107" s="69"/>
      <c r="PK107" s="69"/>
      <c r="PL107" s="69"/>
      <c r="PM107" s="69"/>
      <c r="PN107" s="70"/>
      <c r="PO107" s="110"/>
      <c r="PP107" s="100"/>
      <c r="PQ107" s="70"/>
      <c r="PR107" s="79"/>
      <c r="PS107" s="69"/>
      <c r="PT107" s="69"/>
      <c r="PU107" s="69"/>
      <c r="PV107" s="69"/>
      <c r="PW107" s="69"/>
      <c r="PX107" s="69"/>
      <c r="PY107" s="70"/>
      <c r="PZ107" s="79"/>
      <c r="QA107" s="69"/>
      <c r="QB107" s="69"/>
      <c r="QC107" s="69"/>
      <c r="QD107" s="69"/>
      <c r="QE107" s="69"/>
      <c r="QF107" s="69"/>
      <c r="QG107" s="97"/>
      <c r="QH107" s="79"/>
      <c r="QI107" s="69"/>
      <c r="QJ107" s="69"/>
      <c r="QK107" s="69"/>
      <c r="QL107" s="69"/>
      <c r="QM107" s="69"/>
      <c r="QN107" s="69"/>
      <c r="QO107" s="70"/>
      <c r="QP107" s="79"/>
      <c r="QQ107" s="69"/>
      <c r="QR107" s="69"/>
      <c r="QS107" s="69"/>
      <c r="QT107" s="69"/>
      <c r="QU107" s="69"/>
      <c r="QV107" s="69"/>
      <c r="QW107" s="70"/>
      <c r="QX107" s="110"/>
      <c r="QY107" s="100"/>
      <c r="QZ107" s="70"/>
    </row>
    <row r="108" spans="1:468" ht="13" x14ac:dyDescent="0.3">
      <c r="A108" s="164"/>
      <c r="B108" s="62"/>
      <c r="C108" s="50"/>
      <c r="D108" s="50"/>
      <c r="E108" s="50"/>
      <c r="F108" s="50"/>
      <c r="G108" s="50"/>
      <c r="H108" s="50"/>
      <c r="I108" s="50"/>
      <c r="J108" s="50"/>
      <c r="K108" s="64"/>
      <c r="L108" s="50"/>
      <c r="M108" s="77"/>
      <c r="N108" s="55"/>
      <c r="O108" s="51"/>
      <c r="P108" s="51"/>
      <c r="Q108" s="51"/>
      <c r="R108" s="51"/>
      <c r="S108" s="51"/>
      <c r="T108" s="51"/>
      <c r="U108" s="56"/>
      <c r="V108" s="55"/>
      <c r="W108" s="51"/>
      <c r="X108" s="51"/>
      <c r="Y108" s="51"/>
      <c r="Z108" s="51"/>
      <c r="AA108" s="51"/>
      <c r="AB108" s="51"/>
      <c r="AC108" s="86"/>
      <c r="AD108" s="55"/>
      <c r="AE108" s="51"/>
      <c r="AF108" s="51"/>
      <c r="AG108" s="51"/>
      <c r="AH108" s="51"/>
      <c r="AI108" s="51"/>
      <c r="AJ108" s="51"/>
      <c r="AK108" s="56"/>
      <c r="AL108" s="55"/>
      <c r="AM108" s="51"/>
      <c r="AN108" s="51"/>
      <c r="AO108" s="51"/>
      <c r="AP108" s="51"/>
      <c r="AQ108" s="51"/>
      <c r="AR108" s="51"/>
      <c r="AS108" s="56"/>
      <c r="AT108" s="92"/>
      <c r="AU108" s="49"/>
      <c r="AV108" s="56"/>
      <c r="AW108" s="55"/>
      <c r="AX108" s="51"/>
      <c r="AY108" s="51"/>
      <c r="AZ108" s="51"/>
      <c r="BA108" s="51"/>
      <c r="BB108" s="51"/>
      <c r="BC108" s="51"/>
      <c r="BD108" s="56"/>
      <c r="BE108" s="55"/>
      <c r="BF108" s="51"/>
      <c r="BG108" s="51"/>
      <c r="BH108" s="51"/>
      <c r="BI108" s="51"/>
      <c r="BJ108" s="51"/>
      <c r="BK108" s="51"/>
      <c r="BL108" s="86"/>
      <c r="BM108" s="55"/>
      <c r="BN108" s="51"/>
      <c r="BO108" s="51"/>
      <c r="BP108" s="51"/>
      <c r="BQ108" s="51"/>
      <c r="BR108" s="51"/>
      <c r="BS108" s="51"/>
      <c r="BT108" s="56"/>
      <c r="BU108" s="55"/>
      <c r="BV108" s="51"/>
      <c r="BW108" s="51"/>
      <c r="BX108" s="51"/>
      <c r="BY108" s="51"/>
      <c r="BZ108" s="51"/>
      <c r="CA108" s="51"/>
      <c r="CB108" s="56"/>
      <c r="CC108" s="92"/>
      <c r="CD108" s="49"/>
      <c r="CE108" s="56"/>
      <c r="CF108" s="55"/>
      <c r="CG108" s="51"/>
      <c r="CH108" s="51"/>
      <c r="CI108" s="51"/>
      <c r="CJ108" s="51"/>
      <c r="CK108" s="51"/>
      <c r="CL108" s="51"/>
      <c r="CM108" s="56"/>
      <c r="CN108" s="55"/>
      <c r="CO108" s="51"/>
      <c r="CP108" s="51"/>
      <c r="CQ108" s="51"/>
      <c r="CR108" s="51"/>
      <c r="CS108" s="51"/>
      <c r="CT108" s="51"/>
      <c r="CU108" s="86"/>
      <c r="CV108" s="55"/>
      <c r="CW108" s="51"/>
      <c r="CX108" s="51"/>
      <c r="CY108" s="51"/>
      <c r="CZ108" s="51"/>
      <c r="DA108" s="51"/>
      <c r="DB108" s="51"/>
      <c r="DC108" s="56"/>
      <c r="DD108" s="55"/>
      <c r="DE108" s="51"/>
      <c r="DF108" s="51"/>
      <c r="DG108" s="51"/>
      <c r="DH108" s="51"/>
      <c r="DI108" s="51"/>
      <c r="DJ108" s="51"/>
      <c r="DK108" s="56"/>
      <c r="DL108" s="92"/>
      <c r="DM108" s="49"/>
      <c r="DN108" s="56"/>
      <c r="DO108" s="55"/>
      <c r="DP108" s="51"/>
      <c r="DQ108" s="51"/>
      <c r="DR108" s="51"/>
      <c r="DS108" s="51"/>
      <c r="DT108" s="51"/>
      <c r="DU108" s="51"/>
      <c r="DV108" s="56"/>
      <c r="DW108" s="55"/>
      <c r="DX108" s="51"/>
      <c r="DY108" s="51"/>
      <c r="DZ108" s="51"/>
      <c r="EA108" s="51"/>
      <c r="EB108" s="51"/>
      <c r="EC108" s="51"/>
      <c r="ED108" s="86"/>
      <c r="EE108" s="55"/>
      <c r="EF108" s="51"/>
      <c r="EG108" s="51"/>
      <c r="EH108" s="51"/>
      <c r="EI108" s="51"/>
      <c r="EJ108" s="51"/>
      <c r="EK108" s="51"/>
      <c r="EL108" s="56"/>
      <c r="EM108" s="55"/>
      <c r="EN108" s="51"/>
      <c r="EO108" s="51"/>
      <c r="EP108" s="51"/>
      <c r="EQ108" s="51"/>
      <c r="ER108" s="51"/>
      <c r="ES108" s="51"/>
      <c r="ET108" s="56"/>
      <c r="EU108" s="92"/>
      <c r="EV108" s="49"/>
      <c r="EW108" s="56"/>
      <c r="EX108" s="55"/>
      <c r="EY108" s="51"/>
      <c r="EZ108" s="51"/>
      <c r="FA108" s="51"/>
      <c r="FB108" s="51"/>
      <c r="FC108" s="51"/>
      <c r="FD108" s="51"/>
      <c r="FE108" s="56"/>
      <c r="FF108" s="55"/>
      <c r="FG108" s="51"/>
      <c r="FH108" s="51"/>
      <c r="FI108" s="51"/>
      <c r="FJ108" s="51"/>
      <c r="FK108" s="51"/>
      <c r="FL108" s="51"/>
      <c r="FM108" s="86"/>
      <c r="FN108" s="55"/>
      <c r="FO108" s="51"/>
      <c r="FP108" s="51"/>
      <c r="FQ108" s="51"/>
      <c r="FR108" s="51"/>
      <c r="FS108" s="51"/>
      <c r="FT108" s="51"/>
      <c r="FU108" s="56"/>
      <c r="FV108" s="55"/>
      <c r="FW108" s="51"/>
      <c r="FX108" s="51"/>
      <c r="FY108" s="51"/>
      <c r="FZ108" s="51"/>
      <c r="GA108" s="51"/>
      <c r="GB108" s="51"/>
      <c r="GC108" s="56"/>
      <c r="GD108" s="92"/>
      <c r="GE108" s="49"/>
      <c r="GF108" s="56"/>
      <c r="GG108" s="55"/>
      <c r="GH108" s="51"/>
      <c r="GI108" s="51"/>
      <c r="GJ108" s="51"/>
      <c r="GK108" s="51"/>
      <c r="GL108" s="51"/>
      <c r="GM108" s="51"/>
      <c r="GN108" s="56"/>
      <c r="GO108" s="55"/>
      <c r="GP108" s="51"/>
      <c r="GQ108" s="51"/>
      <c r="GR108" s="51"/>
      <c r="GS108" s="51"/>
      <c r="GT108" s="51"/>
      <c r="GU108" s="51"/>
      <c r="GV108" s="86"/>
      <c r="GW108" s="55"/>
      <c r="GX108" s="51"/>
      <c r="GY108" s="51"/>
      <c r="GZ108" s="51"/>
      <c r="HA108" s="51"/>
      <c r="HB108" s="51"/>
      <c r="HC108" s="51"/>
      <c r="HD108" s="56"/>
      <c r="HE108" s="55"/>
      <c r="HF108" s="51"/>
      <c r="HG108" s="51"/>
      <c r="HH108" s="51"/>
      <c r="HI108" s="51"/>
      <c r="HJ108" s="51"/>
      <c r="HK108" s="51"/>
      <c r="HL108" s="56"/>
      <c r="HM108" s="92"/>
      <c r="HN108" s="49"/>
      <c r="HO108" s="56"/>
      <c r="HP108" s="55"/>
      <c r="HQ108" s="51"/>
      <c r="HR108" s="51"/>
      <c r="HS108" s="51"/>
      <c r="HT108" s="51"/>
      <c r="HU108" s="51"/>
      <c r="HV108" s="51"/>
      <c r="HW108" s="56"/>
      <c r="HX108" s="55"/>
      <c r="HY108" s="51"/>
      <c r="HZ108" s="51"/>
      <c r="IA108" s="51"/>
      <c r="IB108" s="51"/>
      <c r="IC108" s="51"/>
      <c r="ID108" s="51"/>
      <c r="IE108" s="86"/>
      <c r="IF108" s="55"/>
      <c r="IG108" s="51"/>
      <c r="IH108" s="51"/>
      <c r="II108" s="51"/>
      <c r="IJ108" s="51"/>
      <c r="IK108" s="51"/>
      <c r="IL108" s="51"/>
      <c r="IM108" s="56"/>
      <c r="IN108" s="55"/>
      <c r="IO108" s="51"/>
      <c r="IP108" s="51"/>
      <c r="IQ108" s="51"/>
      <c r="IR108" s="51"/>
      <c r="IS108" s="51"/>
      <c r="IT108" s="51"/>
      <c r="IU108" s="56"/>
      <c r="IV108" s="92"/>
      <c r="IW108" s="49"/>
      <c r="IX108" s="56"/>
      <c r="IY108" s="55"/>
      <c r="IZ108" s="51"/>
      <c r="JA108" s="51"/>
      <c r="JB108" s="51"/>
      <c r="JC108" s="51"/>
      <c r="JD108" s="51"/>
      <c r="JE108" s="51"/>
      <c r="JF108" s="56"/>
      <c r="JG108" s="55"/>
      <c r="JH108" s="51"/>
      <c r="JI108" s="51"/>
      <c r="JJ108" s="51"/>
      <c r="JK108" s="51"/>
      <c r="JL108" s="51"/>
      <c r="JM108" s="51"/>
      <c r="JN108" s="86"/>
      <c r="JO108" s="55"/>
      <c r="JP108" s="51"/>
      <c r="JQ108" s="51"/>
      <c r="JR108" s="51"/>
      <c r="JS108" s="51"/>
      <c r="JT108" s="51"/>
      <c r="JU108" s="51"/>
      <c r="JV108" s="56"/>
      <c r="JW108" s="55"/>
      <c r="JX108" s="51"/>
      <c r="JY108" s="51"/>
      <c r="JZ108" s="51"/>
      <c r="KA108" s="51"/>
      <c r="KB108" s="51"/>
      <c r="KC108" s="51"/>
      <c r="KD108" s="56"/>
      <c r="KE108" s="92"/>
      <c r="KF108" s="49"/>
      <c r="KG108" s="56"/>
      <c r="KH108" s="55"/>
      <c r="KI108" s="51"/>
      <c r="KJ108" s="51"/>
      <c r="KK108" s="51"/>
      <c r="KL108" s="51"/>
      <c r="KM108" s="51"/>
      <c r="KN108" s="51"/>
      <c r="KO108" s="56"/>
      <c r="KP108" s="55"/>
      <c r="KQ108" s="51"/>
      <c r="KR108" s="51"/>
      <c r="KS108" s="51"/>
      <c r="KT108" s="51"/>
      <c r="KU108" s="51"/>
      <c r="KV108" s="51"/>
      <c r="KW108" s="86"/>
      <c r="KX108" s="55"/>
      <c r="KY108" s="51"/>
      <c r="KZ108" s="51"/>
      <c r="LA108" s="51"/>
      <c r="LB108" s="51"/>
      <c r="LC108" s="51"/>
      <c r="LD108" s="51"/>
      <c r="LE108" s="56"/>
      <c r="LF108" s="55"/>
      <c r="LG108" s="51"/>
      <c r="LH108" s="51"/>
      <c r="LI108" s="51"/>
      <c r="LJ108" s="51"/>
      <c r="LK108" s="51"/>
      <c r="LL108" s="51"/>
      <c r="LM108" s="56"/>
      <c r="LN108" s="92"/>
      <c r="LO108" s="49"/>
      <c r="LP108" s="56"/>
      <c r="LQ108" s="55"/>
      <c r="LR108" s="51"/>
      <c r="LS108" s="51"/>
      <c r="LT108" s="51"/>
      <c r="LU108" s="51"/>
      <c r="LV108" s="51"/>
      <c r="LW108" s="51"/>
      <c r="LX108" s="56"/>
      <c r="LY108" s="55"/>
      <c r="LZ108" s="51"/>
      <c r="MA108" s="51"/>
      <c r="MB108" s="51"/>
      <c r="MC108" s="51"/>
      <c r="MD108" s="51"/>
      <c r="ME108" s="51"/>
      <c r="MF108" s="86"/>
      <c r="MG108" s="55"/>
      <c r="MH108" s="51"/>
      <c r="MI108" s="51"/>
      <c r="MJ108" s="51"/>
      <c r="MK108" s="51"/>
      <c r="ML108" s="51"/>
      <c r="MM108" s="51"/>
      <c r="MN108" s="56"/>
      <c r="MO108" s="55"/>
      <c r="MP108" s="51"/>
      <c r="MQ108" s="51"/>
      <c r="MR108" s="51"/>
      <c r="MS108" s="51"/>
      <c r="MT108" s="51"/>
      <c r="MU108" s="51"/>
      <c r="MV108" s="56"/>
      <c r="MW108" s="92"/>
      <c r="MX108" s="49"/>
      <c r="MY108" s="56"/>
      <c r="MZ108" s="55"/>
      <c r="NA108" s="51"/>
      <c r="NB108" s="51"/>
      <c r="NC108" s="51"/>
      <c r="ND108" s="51"/>
      <c r="NE108" s="51"/>
      <c r="NF108" s="51"/>
      <c r="NG108" s="56"/>
      <c r="NH108" s="55"/>
      <c r="NI108" s="51"/>
      <c r="NJ108" s="51"/>
      <c r="NK108" s="51"/>
      <c r="NL108" s="51"/>
      <c r="NM108" s="51"/>
      <c r="NN108" s="51"/>
      <c r="NO108" s="86"/>
      <c r="NP108" s="55"/>
      <c r="NQ108" s="51"/>
      <c r="NR108" s="51"/>
      <c r="NS108" s="51"/>
      <c r="NT108" s="51"/>
      <c r="NU108" s="51"/>
      <c r="NV108" s="51"/>
      <c r="NW108" s="56"/>
      <c r="NX108" s="55"/>
      <c r="NY108" s="51"/>
      <c r="NZ108" s="51"/>
      <c r="OA108" s="51"/>
      <c r="OB108" s="51"/>
      <c r="OC108" s="51"/>
      <c r="OD108" s="51"/>
      <c r="OE108" s="56"/>
      <c r="OF108" s="92"/>
      <c r="OG108" s="49"/>
      <c r="OH108" s="56"/>
      <c r="OI108" s="55"/>
      <c r="OJ108" s="51"/>
      <c r="OK108" s="51"/>
      <c r="OL108" s="51"/>
      <c r="OM108" s="51"/>
      <c r="ON108" s="51"/>
      <c r="OO108" s="51"/>
      <c r="OP108" s="56"/>
      <c r="OQ108" s="55"/>
      <c r="OR108" s="51"/>
      <c r="OS108" s="51"/>
      <c r="OT108" s="51"/>
      <c r="OU108" s="51"/>
      <c r="OV108" s="51"/>
      <c r="OW108" s="51"/>
      <c r="OX108" s="86"/>
      <c r="OY108" s="55"/>
      <c r="OZ108" s="51"/>
      <c r="PA108" s="51"/>
      <c r="PB108" s="51"/>
      <c r="PC108" s="51"/>
      <c r="PD108" s="51"/>
      <c r="PE108" s="51"/>
      <c r="PF108" s="56"/>
      <c r="PG108" s="55"/>
      <c r="PH108" s="51"/>
      <c r="PI108" s="51"/>
      <c r="PJ108" s="51"/>
      <c r="PK108" s="51"/>
      <c r="PL108" s="51"/>
      <c r="PM108" s="51"/>
      <c r="PN108" s="56"/>
      <c r="PO108" s="92"/>
      <c r="PP108" s="49"/>
      <c r="PQ108" s="56"/>
      <c r="PR108" s="55"/>
      <c r="PS108" s="51"/>
      <c r="PT108" s="51"/>
      <c r="PU108" s="51"/>
      <c r="PV108" s="51"/>
      <c r="PW108" s="51"/>
      <c r="PX108" s="51"/>
      <c r="PY108" s="56"/>
      <c r="PZ108" s="55"/>
      <c r="QA108" s="51"/>
      <c r="QB108" s="51"/>
      <c r="QC108" s="51"/>
      <c r="QD108" s="51"/>
      <c r="QE108" s="51"/>
      <c r="QF108" s="51"/>
      <c r="QG108" s="86"/>
      <c r="QH108" s="55"/>
      <c r="QI108" s="51"/>
      <c r="QJ108" s="51"/>
      <c r="QK108" s="51"/>
      <c r="QL108" s="51"/>
      <c r="QM108" s="51"/>
      <c r="QN108" s="51"/>
      <c r="QO108" s="56"/>
      <c r="QP108" s="55"/>
      <c r="QQ108" s="51"/>
      <c r="QR108" s="51"/>
      <c r="QS108" s="51"/>
      <c r="QT108" s="51"/>
      <c r="QU108" s="51"/>
      <c r="QV108" s="51"/>
      <c r="QW108" s="56"/>
      <c r="QX108" s="92"/>
      <c r="QY108" s="49"/>
      <c r="QZ108" s="56"/>
    </row>
    <row r="109" spans="1:468" s="72" customFormat="1" ht="13" x14ac:dyDescent="0.3">
      <c r="A109" s="164"/>
      <c r="B109" s="65"/>
      <c r="C109" s="66"/>
      <c r="D109" s="66"/>
      <c r="E109" s="66"/>
      <c r="F109" s="66"/>
      <c r="G109" s="66"/>
      <c r="H109" s="66"/>
      <c r="I109" s="66"/>
      <c r="J109" s="66"/>
      <c r="K109" s="68"/>
      <c r="L109" s="66"/>
      <c r="M109" s="78"/>
      <c r="N109" s="79"/>
      <c r="O109" s="69"/>
      <c r="P109" s="69"/>
      <c r="Q109" s="69"/>
      <c r="R109" s="69"/>
      <c r="S109" s="69"/>
      <c r="T109" s="69"/>
      <c r="U109" s="70"/>
      <c r="V109" s="79"/>
      <c r="W109" s="69"/>
      <c r="X109" s="69"/>
      <c r="Y109" s="69"/>
      <c r="Z109" s="69"/>
      <c r="AA109" s="69"/>
      <c r="AB109" s="69"/>
      <c r="AC109" s="97"/>
      <c r="AD109" s="79"/>
      <c r="AE109" s="69"/>
      <c r="AF109" s="69"/>
      <c r="AG109" s="69"/>
      <c r="AH109" s="69"/>
      <c r="AI109" s="69"/>
      <c r="AJ109" s="69"/>
      <c r="AK109" s="70"/>
      <c r="AL109" s="79"/>
      <c r="AM109" s="69"/>
      <c r="AN109" s="69"/>
      <c r="AO109" s="69"/>
      <c r="AP109" s="69"/>
      <c r="AQ109" s="69"/>
      <c r="AR109" s="69"/>
      <c r="AS109" s="70"/>
      <c r="AT109" s="110"/>
      <c r="AU109" s="100"/>
      <c r="AV109" s="70"/>
      <c r="AW109" s="79"/>
      <c r="AX109" s="69"/>
      <c r="AY109" s="69"/>
      <c r="AZ109" s="69"/>
      <c r="BA109" s="69"/>
      <c r="BB109" s="69"/>
      <c r="BC109" s="69"/>
      <c r="BD109" s="70"/>
      <c r="BE109" s="79"/>
      <c r="BF109" s="69"/>
      <c r="BG109" s="69"/>
      <c r="BH109" s="69"/>
      <c r="BI109" s="69"/>
      <c r="BJ109" s="69"/>
      <c r="BK109" s="69"/>
      <c r="BL109" s="97"/>
      <c r="BM109" s="79"/>
      <c r="BN109" s="69"/>
      <c r="BO109" s="69"/>
      <c r="BP109" s="69"/>
      <c r="BQ109" s="69"/>
      <c r="BR109" s="69"/>
      <c r="BS109" s="69"/>
      <c r="BT109" s="70"/>
      <c r="BU109" s="79"/>
      <c r="BV109" s="69"/>
      <c r="BW109" s="69"/>
      <c r="BX109" s="69"/>
      <c r="BY109" s="69"/>
      <c r="BZ109" s="69"/>
      <c r="CA109" s="69"/>
      <c r="CB109" s="70"/>
      <c r="CC109" s="110"/>
      <c r="CD109" s="100"/>
      <c r="CE109" s="70"/>
      <c r="CF109" s="79"/>
      <c r="CG109" s="69"/>
      <c r="CH109" s="69"/>
      <c r="CI109" s="69"/>
      <c r="CJ109" s="69"/>
      <c r="CK109" s="69"/>
      <c r="CL109" s="69"/>
      <c r="CM109" s="70"/>
      <c r="CN109" s="79"/>
      <c r="CO109" s="69"/>
      <c r="CP109" s="69"/>
      <c r="CQ109" s="69"/>
      <c r="CR109" s="69"/>
      <c r="CS109" s="69"/>
      <c r="CT109" s="69"/>
      <c r="CU109" s="97"/>
      <c r="CV109" s="79"/>
      <c r="CW109" s="69"/>
      <c r="CX109" s="69"/>
      <c r="CY109" s="69"/>
      <c r="CZ109" s="69"/>
      <c r="DA109" s="69"/>
      <c r="DB109" s="69"/>
      <c r="DC109" s="70"/>
      <c r="DD109" s="79"/>
      <c r="DE109" s="69"/>
      <c r="DF109" s="69"/>
      <c r="DG109" s="69"/>
      <c r="DH109" s="69"/>
      <c r="DI109" s="69"/>
      <c r="DJ109" s="69"/>
      <c r="DK109" s="70"/>
      <c r="DL109" s="110"/>
      <c r="DM109" s="100"/>
      <c r="DN109" s="70"/>
      <c r="DO109" s="79"/>
      <c r="DP109" s="69"/>
      <c r="DQ109" s="69"/>
      <c r="DR109" s="69"/>
      <c r="DS109" s="69"/>
      <c r="DT109" s="69"/>
      <c r="DU109" s="69"/>
      <c r="DV109" s="70"/>
      <c r="DW109" s="79"/>
      <c r="DX109" s="69"/>
      <c r="DY109" s="69"/>
      <c r="DZ109" s="69"/>
      <c r="EA109" s="69"/>
      <c r="EB109" s="69"/>
      <c r="EC109" s="69"/>
      <c r="ED109" s="97"/>
      <c r="EE109" s="79"/>
      <c r="EF109" s="69"/>
      <c r="EG109" s="69"/>
      <c r="EH109" s="69"/>
      <c r="EI109" s="69"/>
      <c r="EJ109" s="69"/>
      <c r="EK109" s="69"/>
      <c r="EL109" s="70"/>
      <c r="EM109" s="79"/>
      <c r="EN109" s="69"/>
      <c r="EO109" s="69"/>
      <c r="EP109" s="69"/>
      <c r="EQ109" s="69"/>
      <c r="ER109" s="69"/>
      <c r="ES109" s="69"/>
      <c r="ET109" s="70"/>
      <c r="EU109" s="110"/>
      <c r="EV109" s="100"/>
      <c r="EW109" s="70"/>
      <c r="EX109" s="79"/>
      <c r="EY109" s="69"/>
      <c r="EZ109" s="69"/>
      <c r="FA109" s="69"/>
      <c r="FB109" s="69"/>
      <c r="FC109" s="69"/>
      <c r="FD109" s="69"/>
      <c r="FE109" s="70"/>
      <c r="FF109" s="79"/>
      <c r="FG109" s="69"/>
      <c r="FH109" s="69"/>
      <c r="FI109" s="69"/>
      <c r="FJ109" s="69"/>
      <c r="FK109" s="69"/>
      <c r="FL109" s="69"/>
      <c r="FM109" s="97"/>
      <c r="FN109" s="79"/>
      <c r="FO109" s="69"/>
      <c r="FP109" s="69"/>
      <c r="FQ109" s="69"/>
      <c r="FR109" s="69"/>
      <c r="FS109" s="69"/>
      <c r="FT109" s="69"/>
      <c r="FU109" s="70"/>
      <c r="FV109" s="79"/>
      <c r="FW109" s="69"/>
      <c r="FX109" s="69"/>
      <c r="FY109" s="69"/>
      <c r="FZ109" s="69"/>
      <c r="GA109" s="69"/>
      <c r="GB109" s="69"/>
      <c r="GC109" s="70"/>
      <c r="GD109" s="110"/>
      <c r="GE109" s="100"/>
      <c r="GF109" s="70"/>
      <c r="GG109" s="79"/>
      <c r="GH109" s="69"/>
      <c r="GI109" s="69"/>
      <c r="GJ109" s="69"/>
      <c r="GK109" s="69"/>
      <c r="GL109" s="69"/>
      <c r="GM109" s="69"/>
      <c r="GN109" s="70"/>
      <c r="GO109" s="79"/>
      <c r="GP109" s="69"/>
      <c r="GQ109" s="69"/>
      <c r="GR109" s="69"/>
      <c r="GS109" s="69"/>
      <c r="GT109" s="69"/>
      <c r="GU109" s="69"/>
      <c r="GV109" s="97"/>
      <c r="GW109" s="79"/>
      <c r="GX109" s="69"/>
      <c r="GY109" s="69"/>
      <c r="GZ109" s="69"/>
      <c r="HA109" s="69"/>
      <c r="HB109" s="69"/>
      <c r="HC109" s="69"/>
      <c r="HD109" s="70"/>
      <c r="HE109" s="79"/>
      <c r="HF109" s="69"/>
      <c r="HG109" s="69"/>
      <c r="HH109" s="69"/>
      <c r="HI109" s="69"/>
      <c r="HJ109" s="69"/>
      <c r="HK109" s="69"/>
      <c r="HL109" s="70"/>
      <c r="HM109" s="110"/>
      <c r="HN109" s="100"/>
      <c r="HO109" s="70"/>
      <c r="HP109" s="79"/>
      <c r="HQ109" s="69"/>
      <c r="HR109" s="69"/>
      <c r="HS109" s="69"/>
      <c r="HT109" s="69"/>
      <c r="HU109" s="69"/>
      <c r="HV109" s="69"/>
      <c r="HW109" s="70"/>
      <c r="HX109" s="79"/>
      <c r="HY109" s="69"/>
      <c r="HZ109" s="69"/>
      <c r="IA109" s="69"/>
      <c r="IB109" s="69"/>
      <c r="IC109" s="69"/>
      <c r="ID109" s="69"/>
      <c r="IE109" s="97"/>
      <c r="IF109" s="79"/>
      <c r="IG109" s="69"/>
      <c r="IH109" s="69"/>
      <c r="II109" s="69"/>
      <c r="IJ109" s="69"/>
      <c r="IK109" s="69"/>
      <c r="IL109" s="69"/>
      <c r="IM109" s="70"/>
      <c r="IN109" s="79"/>
      <c r="IO109" s="69"/>
      <c r="IP109" s="69"/>
      <c r="IQ109" s="69"/>
      <c r="IR109" s="69"/>
      <c r="IS109" s="69"/>
      <c r="IT109" s="69"/>
      <c r="IU109" s="70"/>
      <c r="IV109" s="110"/>
      <c r="IW109" s="100"/>
      <c r="IX109" s="70"/>
      <c r="IY109" s="79"/>
      <c r="IZ109" s="69"/>
      <c r="JA109" s="69"/>
      <c r="JB109" s="69"/>
      <c r="JC109" s="69"/>
      <c r="JD109" s="69"/>
      <c r="JE109" s="69"/>
      <c r="JF109" s="70"/>
      <c r="JG109" s="79"/>
      <c r="JH109" s="69"/>
      <c r="JI109" s="69"/>
      <c r="JJ109" s="69"/>
      <c r="JK109" s="69"/>
      <c r="JL109" s="69"/>
      <c r="JM109" s="69"/>
      <c r="JN109" s="97"/>
      <c r="JO109" s="79"/>
      <c r="JP109" s="69"/>
      <c r="JQ109" s="69"/>
      <c r="JR109" s="69"/>
      <c r="JS109" s="69"/>
      <c r="JT109" s="69"/>
      <c r="JU109" s="69"/>
      <c r="JV109" s="70"/>
      <c r="JW109" s="79"/>
      <c r="JX109" s="69"/>
      <c r="JY109" s="69"/>
      <c r="JZ109" s="69"/>
      <c r="KA109" s="69"/>
      <c r="KB109" s="69"/>
      <c r="KC109" s="69"/>
      <c r="KD109" s="70"/>
      <c r="KE109" s="110"/>
      <c r="KF109" s="100"/>
      <c r="KG109" s="70"/>
      <c r="KH109" s="79"/>
      <c r="KI109" s="69"/>
      <c r="KJ109" s="69"/>
      <c r="KK109" s="69"/>
      <c r="KL109" s="69"/>
      <c r="KM109" s="69"/>
      <c r="KN109" s="69"/>
      <c r="KO109" s="70"/>
      <c r="KP109" s="79"/>
      <c r="KQ109" s="69"/>
      <c r="KR109" s="69"/>
      <c r="KS109" s="69"/>
      <c r="KT109" s="69"/>
      <c r="KU109" s="69"/>
      <c r="KV109" s="69"/>
      <c r="KW109" s="97"/>
      <c r="KX109" s="79"/>
      <c r="KY109" s="69"/>
      <c r="KZ109" s="69"/>
      <c r="LA109" s="69"/>
      <c r="LB109" s="69"/>
      <c r="LC109" s="69"/>
      <c r="LD109" s="69"/>
      <c r="LE109" s="70"/>
      <c r="LF109" s="79"/>
      <c r="LG109" s="69"/>
      <c r="LH109" s="69"/>
      <c r="LI109" s="69"/>
      <c r="LJ109" s="69"/>
      <c r="LK109" s="69"/>
      <c r="LL109" s="69"/>
      <c r="LM109" s="70"/>
      <c r="LN109" s="110"/>
      <c r="LO109" s="100"/>
      <c r="LP109" s="70"/>
      <c r="LQ109" s="79"/>
      <c r="LR109" s="69"/>
      <c r="LS109" s="69"/>
      <c r="LT109" s="69"/>
      <c r="LU109" s="69"/>
      <c r="LV109" s="69"/>
      <c r="LW109" s="69"/>
      <c r="LX109" s="70"/>
      <c r="LY109" s="79"/>
      <c r="LZ109" s="69"/>
      <c r="MA109" s="69"/>
      <c r="MB109" s="69"/>
      <c r="MC109" s="69"/>
      <c r="MD109" s="69"/>
      <c r="ME109" s="69"/>
      <c r="MF109" s="97"/>
      <c r="MG109" s="79"/>
      <c r="MH109" s="69"/>
      <c r="MI109" s="69"/>
      <c r="MJ109" s="69"/>
      <c r="MK109" s="69"/>
      <c r="ML109" s="69"/>
      <c r="MM109" s="69"/>
      <c r="MN109" s="70"/>
      <c r="MO109" s="79"/>
      <c r="MP109" s="69"/>
      <c r="MQ109" s="69"/>
      <c r="MR109" s="69"/>
      <c r="MS109" s="69"/>
      <c r="MT109" s="69"/>
      <c r="MU109" s="69"/>
      <c r="MV109" s="70"/>
      <c r="MW109" s="110"/>
      <c r="MX109" s="100"/>
      <c r="MY109" s="70"/>
      <c r="MZ109" s="79"/>
      <c r="NA109" s="69"/>
      <c r="NB109" s="69"/>
      <c r="NC109" s="69"/>
      <c r="ND109" s="69"/>
      <c r="NE109" s="69"/>
      <c r="NF109" s="69"/>
      <c r="NG109" s="70"/>
      <c r="NH109" s="79"/>
      <c r="NI109" s="69"/>
      <c r="NJ109" s="69"/>
      <c r="NK109" s="69"/>
      <c r="NL109" s="69"/>
      <c r="NM109" s="69"/>
      <c r="NN109" s="69"/>
      <c r="NO109" s="97"/>
      <c r="NP109" s="79"/>
      <c r="NQ109" s="69"/>
      <c r="NR109" s="69"/>
      <c r="NS109" s="69"/>
      <c r="NT109" s="69"/>
      <c r="NU109" s="69"/>
      <c r="NV109" s="69"/>
      <c r="NW109" s="70"/>
      <c r="NX109" s="79"/>
      <c r="NY109" s="69"/>
      <c r="NZ109" s="69"/>
      <c r="OA109" s="69"/>
      <c r="OB109" s="69"/>
      <c r="OC109" s="69"/>
      <c r="OD109" s="69"/>
      <c r="OE109" s="70"/>
      <c r="OF109" s="110"/>
      <c r="OG109" s="100"/>
      <c r="OH109" s="70"/>
      <c r="OI109" s="79"/>
      <c r="OJ109" s="69"/>
      <c r="OK109" s="69"/>
      <c r="OL109" s="69"/>
      <c r="OM109" s="69"/>
      <c r="ON109" s="69"/>
      <c r="OO109" s="69"/>
      <c r="OP109" s="70"/>
      <c r="OQ109" s="79"/>
      <c r="OR109" s="69"/>
      <c r="OS109" s="69"/>
      <c r="OT109" s="69"/>
      <c r="OU109" s="69"/>
      <c r="OV109" s="69"/>
      <c r="OW109" s="69"/>
      <c r="OX109" s="97"/>
      <c r="OY109" s="79"/>
      <c r="OZ109" s="69"/>
      <c r="PA109" s="69"/>
      <c r="PB109" s="69"/>
      <c r="PC109" s="69"/>
      <c r="PD109" s="69"/>
      <c r="PE109" s="69"/>
      <c r="PF109" s="70"/>
      <c r="PG109" s="79"/>
      <c r="PH109" s="69"/>
      <c r="PI109" s="69"/>
      <c r="PJ109" s="69"/>
      <c r="PK109" s="69"/>
      <c r="PL109" s="69"/>
      <c r="PM109" s="69"/>
      <c r="PN109" s="70"/>
      <c r="PO109" s="110"/>
      <c r="PP109" s="100"/>
      <c r="PQ109" s="70"/>
      <c r="PR109" s="79"/>
      <c r="PS109" s="69"/>
      <c r="PT109" s="69"/>
      <c r="PU109" s="69"/>
      <c r="PV109" s="69"/>
      <c r="PW109" s="69"/>
      <c r="PX109" s="69"/>
      <c r="PY109" s="70"/>
      <c r="PZ109" s="79"/>
      <c r="QA109" s="69"/>
      <c r="QB109" s="69"/>
      <c r="QC109" s="69"/>
      <c r="QD109" s="69"/>
      <c r="QE109" s="69"/>
      <c r="QF109" s="69"/>
      <c r="QG109" s="97"/>
      <c r="QH109" s="79"/>
      <c r="QI109" s="69"/>
      <c r="QJ109" s="69"/>
      <c r="QK109" s="69"/>
      <c r="QL109" s="69"/>
      <c r="QM109" s="69"/>
      <c r="QN109" s="69"/>
      <c r="QO109" s="70"/>
      <c r="QP109" s="79"/>
      <c r="QQ109" s="69"/>
      <c r="QR109" s="69"/>
      <c r="QS109" s="69"/>
      <c r="QT109" s="69"/>
      <c r="QU109" s="69"/>
      <c r="QV109" s="69"/>
      <c r="QW109" s="70"/>
      <c r="QX109" s="110"/>
      <c r="QY109" s="100"/>
      <c r="QZ109" s="70"/>
    </row>
    <row r="110" spans="1:468" ht="13" x14ac:dyDescent="0.3">
      <c r="A110" s="164"/>
      <c r="B110" s="62"/>
      <c r="C110" s="50"/>
      <c r="D110" s="50"/>
      <c r="E110" s="50"/>
      <c r="F110" s="50"/>
      <c r="G110" s="50"/>
      <c r="H110" s="50"/>
      <c r="I110" s="50"/>
      <c r="J110" s="50"/>
      <c r="K110" s="64"/>
      <c r="L110" s="50"/>
      <c r="M110" s="77"/>
      <c r="N110" s="55"/>
      <c r="O110" s="51"/>
      <c r="P110" s="51"/>
      <c r="Q110" s="51"/>
      <c r="R110" s="51"/>
      <c r="S110" s="51"/>
      <c r="T110" s="51"/>
      <c r="U110" s="56"/>
      <c r="V110" s="55"/>
      <c r="W110" s="51"/>
      <c r="X110" s="51"/>
      <c r="Y110" s="51"/>
      <c r="Z110" s="51"/>
      <c r="AA110" s="51"/>
      <c r="AB110" s="51"/>
      <c r="AC110" s="86"/>
      <c r="AD110" s="55"/>
      <c r="AE110" s="51"/>
      <c r="AF110" s="51"/>
      <c r="AG110" s="51"/>
      <c r="AH110" s="51"/>
      <c r="AI110" s="51"/>
      <c r="AJ110" s="51"/>
      <c r="AK110" s="56"/>
      <c r="AL110" s="55"/>
      <c r="AM110" s="51"/>
      <c r="AN110" s="51"/>
      <c r="AO110" s="51"/>
      <c r="AP110" s="51"/>
      <c r="AQ110" s="51"/>
      <c r="AR110" s="51"/>
      <c r="AS110" s="56"/>
      <c r="AT110" s="92"/>
      <c r="AU110" s="49"/>
      <c r="AV110" s="56"/>
      <c r="AW110" s="55"/>
      <c r="AX110" s="51"/>
      <c r="AY110" s="51"/>
      <c r="AZ110" s="51"/>
      <c r="BA110" s="51"/>
      <c r="BB110" s="51"/>
      <c r="BC110" s="51"/>
      <c r="BD110" s="56"/>
      <c r="BE110" s="55"/>
      <c r="BF110" s="51"/>
      <c r="BG110" s="51"/>
      <c r="BH110" s="51"/>
      <c r="BI110" s="51"/>
      <c r="BJ110" s="51"/>
      <c r="BK110" s="51"/>
      <c r="BL110" s="86"/>
      <c r="BM110" s="55"/>
      <c r="BN110" s="51"/>
      <c r="BO110" s="51"/>
      <c r="BP110" s="51"/>
      <c r="BQ110" s="51"/>
      <c r="BR110" s="51"/>
      <c r="BS110" s="51"/>
      <c r="BT110" s="56"/>
      <c r="BU110" s="55"/>
      <c r="BV110" s="51"/>
      <c r="BW110" s="51"/>
      <c r="BX110" s="51"/>
      <c r="BY110" s="51"/>
      <c r="BZ110" s="51"/>
      <c r="CA110" s="51"/>
      <c r="CB110" s="56"/>
      <c r="CC110" s="92"/>
      <c r="CD110" s="49"/>
      <c r="CE110" s="56"/>
      <c r="CF110" s="55"/>
      <c r="CG110" s="51"/>
      <c r="CH110" s="51"/>
      <c r="CI110" s="51"/>
      <c r="CJ110" s="51"/>
      <c r="CK110" s="51"/>
      <c r="CL110" s="51"/>
      <c r="CM110" s="56"/>
      <c r="CN110" s="55"/>
      <c r="CO110" s="51"/>
      <c r="CP110" s="51"/>
      <c r="CQ110" s="51"/>
      <c r="CR110" s="51"/>
      <c r="CS110" s="51"/>
      <c r="CT110" s="51"/>
      <c r="CU110" s="86"/>
      <c r="CV110" s="55"/>
      <c r="CW110" s="51"/>
      <c r="CX110" s="51"/>
      <c r="CY110" s="51"/>
      <c r="CZ110" s="51"/>
      <c r="DA110" s="51"/>
      <c r="DB110" s="51"/>
      <c r="DC110" s="56"/>
      <c r="DD110" s="55"/>
      <c r="DE110" s="51"/>
      <c r="DF110" s="51"/>
      <c r="DG110" s="51"/>
      <c r="DH110" s="51"/>
      <c r="DI110" s="51"/>
      <c r="DJ110" s="51"/>
      <c r="DK110" s="56"/>
      <c r="DL110" s="92"/>
      <c r="DM110" s="49"/>
      <c r="DN110" s="56"/>
      <c r="DO110" s="55"/>
      <c r="DP110" s="51"/>
      <c r="DQ110" s="51"/>
      <c r="DR110" s="51"/>
      <c r="DS110" s="51"/>
      <c r="DT110" s="51"/>
      <c r="DU110" s="51"/>
      <c r="DV110" s="56"/>
      <c r="DW110" s="55"/>
      <c r="DX110" s="51"/>
      <c r="DY110" s="51"/>
      <c r="DZ110" s="51"/>
      <c r="EA110" s="51"/>
      <c r="EB110" s="51"/>
      <c r="EC110" s="51"/>
      <c r="ED110" s="86"/>
      <c r="EE110" s="55"/>
      <c r="EF110" s="51"/>
      <c r="EG110" s="51"/>
      <c r="EH110" s="51"/>
      <c r="EI110" s="51"/>
      <c r="EJ110" s="51"/>
      <c r="EK110" s="51"/>
      <c r="EL110" s="56"/>
      <c r="EM110" s="55"/>
      <c r="EN110" s="51"/>
      <c r="EO110" s="51"/>
      <c r="EP110" s="51"/>
      <c r="EQ110" s="51"/>
      <c r="ER110" s="51"/>
      <c r="ES110" s="51"/>
      <c r="ET110" s="56"/>
      <c r="EU110" s="92"/>
      <c r="EV110" s="49"/>
      <c r="EW110" s="56"/>
      <c r="EX110" s="55"/>
      <c r="EY110" s="51"/>
      <c r="EZ110" s="51"/>
      <c r="FA110" s="51"/>
      <c r="FB110" s="51"/>
      <c r="FC110" s="51"/>
      <c r="FD110" s="51"/>
      <c r="FE110" s="56"/>
      <c r="FF110" s="55"/>
      <c r="FG110" s="51"/>
      <c r="FH110" s="51"/>
      <c r="FI110" s="51"/>
      <c r="FJ110" s="51"/>
      <c r="FK110" s="51"/>
      <c r="FL110" s="51"/>
      <c r="FM110" s="86"/>
      <c r="FN110" s="55"/>
      <c r="FO110" s="51"/>
      <c r="FP110" s="51"/>
      <c r="FQ110" s="51"/>
      <c r="FR110" s="51"/>
      <c r="FS110" s="51"/>
      <c r="FT110" s="51"/>
      <c r="FU110" s="56"/>
      <c r="FV110" s="55"/>
      <c r="FW110" s="51"/>
      <c r="FX110" s="51"/>
      <c r="FY110" s="51"/>
      <c r="FZ110" s="51"/>
      <c r="GA110" s="51"/>
      <c r="GB110" s="51"/>
      <c r="GC110" s="56"/>
      <c r="GD110" s="92"/>
      <c r="GE110" s="49"/>
      <c r="GF110" s="56"/>
      <c r="GG110" s="55"/>
      <c r="GH110" s="51"/>
      <c r="GI110" s="51"/>
      <c r="GJ110" s="51"/>
      <c r="GK110" s="51"/>
      <c r="GL110" s="51"/>
      <c r="GM110" s="51"/>
      <c r="GN110" s="56"/>
      <c r="GO110" s="55"/>
      <c r="GP110" s="51"/>
      <c r="GQ110" s="51"/>
      <c r="GR110" s="51"/>
      <c r="GS110" s="51"/>
      <c r="GT110" s="51"/>
      <c r="GU110" s="51"/>
      <c r="GV110" s="86"/>
      <c r="GW110" s="55"/>
      <c r="GX110" s="51"/>
      <c r="GY110" s="51"/>
      <c r="GZ110" s="51"/>
      <c r="HA110" s="51"/>
      <c r="HB110" s="51"/>
      <c r="HC110" s="51"/>
      <c r="HD110" s="56"/>
      <c r="HE110" s="55"/>
      <c r="HF110" s="51"/>
      <c r="HG110" s="51"/>
      <c r="HH110" s="51"/>
      <c r="HI110" s="51"/>
      <c r="HJ110" s="51"/>
      <c r="HK110" s="51"/>
      <c r="HL110" s="56"/>
      <c r="HM110" s="92"/>
      <c r="HN110" s="49"/>
      <c r="HO110" s="56"/>
      <c r="HP110" s="55"/>
      <c r="HQ110" s="51"/>
      <c r="HR110" s="51"/>
      <c r="HS110" s="51"/>
      <c r="HT110" s="51"/>
      <c r="HU110" s="51"/>
      <c r="HV110" s="51"/>
      <c r="HW110" s="56"/>
      <c r="HX110" s="55"/>
      <c r="HY110" s="51"/>
      <c r="HZ110" s="51"/>
      <c r="IA110" s="51"/>
      <c r="IB110" s="51"/>
      <c r="IC110" s="51"/>
      <c r="ID110" s="51"/>
      <c r="IE110" s="86"/>
      <c r="IF110" s="55"/>
      <c r="IG110" s="51"/>
      <c r="IH110" s="51"/>
      <c r="II110" s="51"/>
      <c r="IJ110" s="51"/>
      <c r="IK110" s="51"/>
      <c r="IL110" s="51"/>
      <c r="IM110" s="56"/>
      <c r="IN110" s="55"/>
      <c r="IO110" s="51"/>
      <c r="IP110" s="51"/>
      <c r="IQ110" s="51"/>
      <c r="IR110" s="51"/>
      <c r="IS110" s="51"/>
      <c r="IT110" s="51"/>
      <c r="IU110" s="56"/>
      <c r="IV110" s="92"/>
      <c r="IW110" s="49"/>
      <c r="IX110" s="56"/>
      <c r="IY110" s="55"/>
      <c r="IZ110" s="51"/>
      <c r="JA110" s="51"/>
      <c r="JB110" s="51"/>
      <c r="JC110" s="51"/>
      <c r="JD110" s="51"/>
      <c r="JE110" s="51"/>
      <c r="JF110" s="56"/>
      <c r="JG110" s="55"/>
      <c r="JH110" s="51"/>
      <c r="JI110" s="51"/>
      <c r="JJ110" s="51"/>
      <c r="JK110" s="51"/>
      <c r="JL110" s="51"/>
      <c r="JM110" s="51"/>
      <c r="JN110" s="86"/>
      <c r="JO110" s="55"/>
      <c r="JP110" s="51"/>
      <c r="JQ110" s="51"/>
      <c r="JR110" s="51"/>
      <c r="JS110" s="51"/>
      <c r="JT110" s="51"/>
      <c r="JU110" s="51"/>
      <c r="JV110" s="56"/>
      <c r="JW110" s="55"/>
      <c r="JX110" s="51"/>
      <c r="JY110" s="51"/>
      <c r="JZ110" s="51"/>
      <c r="KA110" s="51"/>
      <c r="KB110" s="51"/>
      <c r="KC110" s="51"/>
      <c r="KD110" s="56"/>
      <c r="KE110" s="92"/>
      <c r="KF110" s="49"/>
      <c r="KG110" s="56"/>
      <c r="KH110" s="55"/>
      <c r="KI110" s="51"/>
      <c r="KJ110" s="51"/>
      <c r="KK110" s="51"/>
      <c r="KL110" s="51"/>
      <c r="KM110" s="51"/>
      <c r="KN110" s="51"/>
      <c r="KO110" s="56"/>
      <c r="KP110" s="55"/>
      <c r="KQ110" s="51"/>
      <c r="KR110" s="51"/>
      <c r="KS110" s="51"/>
      <c r="KT110" s="51"/>
      <c r="KU110" s="51"/>
      <c r="KV110" s="51"/>
      <c r="KW110" s="86"/>
      <c r="KX110" s="55"/>
      <c r="KY110" s="51"/>
      <c r="KZ110" s="51"/>
      <c r="LA110" s="51"/>
      <c r="LB110" s="51"/>
      <c r="LC110" s="51"/>
      <c r="LD110" s="51"/>
      <c r="LE110" s="56"/>
      <c r="LF110" s="55"/>
      <c r="LG110" s="51"/>
      <c r="LH110" s="51"/>
      <c r="LI110" s="51"/>
      <c r="LJ110" s="51"/>
      <c r="LK110" s="51"/>
      <c r="LL110" s="51"/>
      <c r="LM110" s="56"/>
      <c r="LN110" s="92"/>
      <c r="LO110" s="49"/>
      <c r="LP110" s="56"/>
      <c r="LQ110" s="55"/>
      <c r="LR110" s="51"/>
      <c r="LS110" s="51"/>
      <c r="LT110" s="51"/>
      <c r="LU110" s="51"/>
      <c r="LV110" s="51"/>
      <c r="LW110" s="51"/>
      <c r="LX110" s="56"/>
      <c r="LY110" s="55"/>
      <c r="LZ110" s="51"/>
      <c r="MA110" s="51"/>
      <c r="MB110" s="51"/>
      <c r="MC110" s="51"/>
      <c r="MD110" s="51"/>
      <c r="ME110" s="51"/>
      <c r="MF110" s="86"/>
      <c r="MG110" s="55"/>
      <c r="MH110" s="51"/>
      <c r="MI110" s="51"/>
      <c r="MJ110" s="51"/>
      <c r="MK110" s="51"/>
      <c r="ML110" s="51"/>
      <c r="MM110" s="51"/>
      <c r="MN110" s="56"/>
      <c r="MO110" s="55"/>
      <c r="MP110" s="51"/>
      <c r="MQ110" s="51"/>
      <c r="MR110" s="51"/>
      <c r="MS110" s="51"/>
      <c r="MT110" s="51"/>
      <c r="MU110" s="51"/>
      <c r="MV110" s="56"/>
      <c r="MW110" s="92"/>
      <c r="MX110" s="49"/>
      <c r="MY110" s="56"/>
      <c r="MZ110" s="55"/>
      <c r="NA110" s="51"/>
      <c r="NB110" s="51"/>
      <c r="NC110" s="51"/>
      <c r="ND110" s="51"/>
      <c r="NE110" s="51"/>
      <c r="NF110" s="51"/>
      <c r="NG110" s="56"/>
      <c r="NH110" s="55"/>
      <c r="NI110" s="51"/>
      <c r="NJ110" s="51"/>
      <c r="NK110" s="51"/>
      <c r="NL110" s="51"/>
      <c r="NM110" s="51"/>
      <c r="NN110" s="51"/>
      <c r="NO110" s="86"/>
      <c r="NP110" s="55"/>
      <c r="NQ110" s="51"/>
      <c r="NR110" s="51"/>
      <c r="NS110" s="51"/>
      <c r="NT110" s="51"/>
      <c r="NU110" s="51"/>
      <c r="NV110" s="51"/>
      <c r="NW110" s="56"/>
      <c r="NX110" s="55"/>
      <c r="NY110" s="51"/>
      <c r="NZ110" s="51"/>
      <c r="OA110" s="51"/>
      <c r="OB110" s="51"/>
      <c r="OC110" s="51"/>
      <c r="OD110" s="51"/>
      <c r="OE110" s="56"/>
      <c r="OF110" s="92"/>
      <c r="OG110" s="49"/>
      <c r="OH110" s="56"/>
      <c r="OI110" s="55"/>
      <c r="OJ110" s="51"/>
      <c r="OK110" s="51"/>
      <c r="OL110" s="51"/>
      <c r="OM110" s="51"/>
      <c r="ON110" s="51"/>
      <c r="OO110" s="51"/>
      <c r="OP110" s="56"/>
      <c r="OQ110" s="55"/>
      <c r="OR110" s="51"/>
      <c r="OS110" s="51"/>
      <c r="OT110" s="51"/>
      <c r="OU110" s="51"/>
      <c r="OV110" s="51"/>
      <c r="OW110" s="51"/>
      <c r="OX110" s="86"/>
      <c r="OY110" s="55"/>
      <c r="OZ110" s="51"/>
      <c r="PA110" s="51"/>
      <c r="PB110" s="51"/>
      <c r="PC110" s="51"/>
      <c r="PD110" s="51"/>
      <c r="PE110" s="51"/>
      <c r="PF110" s="56"/>
      <c r="PG110" s="55"/>
      <c r="PH110" s="51"/>
      <c r="PI110" s="51"/>
      <c r="PJ110" s="51"/>
      <c r="PK110" s="51"/>
      <c r="PL110" s="51"/>
      <c r="PM110" s="51"/>
      <c r="PN110" s="56"/>
      <c r="PO110" s="92"/>
      <c r="PP110" s="49"/>
      <c r="PQ110" s="56"/>
      <c r="PR110" s="55"/>
      <c r="PS110" s="51"/>
      <c r="PT110" s="51"/>
      <c r="PU110" s="51"/>
      <c r="PV110" s="51"/>
      <c r="PW110" s="51"/>
      <c r="PX110" s="51"/>
      <c r="PY110" s="56"/>
      <c r="PZ110" s="55"/>
      <c r="QA110" s="51"/>
      <c r="QB110" s="51"/>
      <c r="QC110" s="51"/>
      <c r="QD110" s="51"/>
      <c r="QE110" s="51"/>
      <c r="QF110" s="51"/>
      <c r="QG110" s="86"/>
      <c r="QH110" s="55"/>
      <c r="QI110" s="51"/>
      <c r="QJ110" s="51"/>
      <c r="QK110" s="51"/>
      <c r="QL110" s="51"/>
      <c r="QM110" s="51"/>
      <c r="QN110" s="51"/>
      <c r="QO110" s="56"/>
      <c r="QP110" s="55"/>
      <c r="QQ110" s="51"/>
      <c r="QR110" s="51"/>
      <c r="QS110" s="51"/>
      <c r="QT110" s="51"/>
      <c r="QU110" s="51"/>
      <c r="QV110" s="51"/>
      <c r="QW110" s="56"/>
      <c r="QX110" s="92"/>
      <c r="QY110" s="49"/>
      <c r="QZ110" s="56"/>
    </row>
    <row r="111" spans="1:468" s="72" customFormat="1" ht="13" x14ac:dyDescent="0.3">
      <c r="A111" s="164"/>
      <c r="B111" s="65"/>
      <c r="C111" s="66"/>
      <c r="D111" s="66"/>
      <c r="E111" s="66"/>
      <c r="F111" s="66"/>
      <c r="G111" s="66"/>
      <c r="H111" s="66"/>
      <c r="I111" s="66"/>
      <c r="J111" s="66"/>
      <c r="K111" s="68"/>
      <c r="L111" s="66"/>
      <c r="M111" s="78"/>
      <c r="N111" s="79"/>
      <c r="O111" s="69"/>
      <c r="P111" s="69"/>
      <c r="Q111" s="69"/>
      <c r="R111" s="69"/>
      <c r="S111" s="69"/>
      <c r="T111" s="69"/>
      <c r="U111" s="70"/>
      <c r="V111" s="79"/>
      <c r="W111" s="69"/>
      <c r="X111" s="69"/>
      <c r="Y111" s="69"/>
      <c r="Z111" s="69"/>
      <c r="AA111" s="69"/>
      <c r="AB111" s="69"/>
      <c r="AC111" s="97"/>
      <c r="AD111" s="79"/>
      <c r="AE111" s="69"/>
      <c r="AF111" s="69"/>
      <c r="AG111" s="69"/>
      <c r="AH111" s="69"/>
      <c r="AI111" s="69"/>
      <c r="AJ111" s="69"/>
      <c r="AK111" s="70"/>
      <c r="AL111" s="79"/>
      <c r="AM111" s="69"/>
      <c r="AN111" s="69"/>
      <c r="AO111" s="69"/>
      <c r="AP111" s="69"/>
      <c r="AQ111" s="69"/>
      <c r="AR111" s="69"/>
      <c r="AS111" s="70"/>
      <c r="AT111" s="110"/>
      <c r="AU111" s="100"/>
      <c r="AV111" s="70"/>
      <c r="AW111" s="79"/>
      <c r="AX111" s="69"/>
      <c r="AY111" s="69"/>
      <c r="AZ111" s="69"/>
      <c r="BA111" s="69"/>
      <c r="BB111" s="69"/>
      <c r="BC111" s="69"/>
      <c r="BD111" s="70"/>
      <c r="BE111" s="79"/>
      <c r="BF111" s="69"/>
      <c r="BG111" s="69"/>
      <c r="BH111" s="69"/>
      <c r="BI111" s="69"/>
      <c r="BJ111" s="69"/>
      <c r="BK111" s="69"/>
      <c r="BL111" s="97"/>
      <c r="BM111" s="79"/>
      <c r="BN111" s="69"/>
      <c r="BO111" s="69"/>
      <c r="BP111" s="69"/>
      <c r="BQ111" s="69"/>
      <c r="BR111" s="69"/>
      <c r="BS111" s="69"/>
      <c r="BT111" s="70"/>
      <c r="BU111" s="79"/>
      <c r="BV111" s="69"/>
      <c r="BW111" s="69"/>
      <c r="BX111" s="69"/>
      <c r="BY111" s="69"/>
      <c r="BZ111" s="69"/>
      <c r="CA111" s="69"/>
      <c r="CB111" s="70"/>
      <c r="CC111" s="110"/>
      <c r="CD111" s="100"/>
      <c r="CE111" s="70"/>
      <c r="CF111" s="79"/>
      <c r="CG111" s="69"/>
      <c r="CH111" s="69"/>
      <c r="CI111" s="69"/>
      <c r="CJ111" s="69"/>
      <c r="CK111" s="69"/>
      <c r="CL111" s="69"/>
      <c r="CM111" s="70"/>
      <c r="CN111" s="79"/>
      <c r="CO111" s="69"/>
      <c r="CP111" s="69"/>
      <c r="CQ111" s="69"/>
      <c r="CR111" s="69"/>
      <c r="CS111" s="69"/>
      <c r="CT111" s="69"/>
      <c r="CU111" s="97"/>
      <c r="CV111" s="79"/>
      <c r="CW111" s="69"/>
      <c r="CX111" s="69"/>
      <c r="CY111" s="69"/>
      <c r="CZ111" s="69"/>
      <c r="DA111" s="69"/>
      <c r="DB111" s="69"/>
      <c r="DC111" s="70"/>
      <c r="DD111" s="79"/>
      <c r="DE111" s="69"/>
      <c r="DF111" s="69"/>
      <c r="DG111" s="69"/>
      <c r="DH111" s="69"/>
      <c r="DI111" s="69"/>
      <c r="DJ111" s="69"/>
      <c r="DK111" s="70"/>
      <c r="DL111" s="110"/>
      <c r="DM111" s="100"/>
      <c r="DN111" s="70"/>
      <c r="DO111" s="79"/>
      <c r="DP111" s="69"/>
      <c r="DQ111" s="69"/>
      <c r="DR111" s="69"/>
      <c r="DS111" s="69"/>
      <c r="DT111" s="69"/>
      <c r="DU111" s="69"/>
      <c r="DV111" s="70"/>
      <c r="DW111" s="79"/>
      <c r="DX111" s="69"/>
      <c r="DY111" s="69"/>
      <c r="DZ111" s="69"/>
      <c r="EA111" s="69"/>
      <c r="EB111" s="69"/>
      <c r="EC111" s="69"/>
      <c r="ED111" s="97"/>
      <c r="EE111" s="79"/>
      <c r="EF111" s="69"/>
      <c r="EG111" s="69"/>
      <c r="EH111" s="69"/>
      <c r="EI111" s="69"/>
      <c r="EJ111" s="69"/>
      <c r="EK111" s="69"/>
      <c r="EL111" s="70"/>
      <c r="EM111" s="79"/>
      <c r="EN111" s="69"/>
      <c r="EO111" s="69"/>
      <c r="EP111" s="69"/>
      <c r="EQ111" s="69"/>
      <c r="ER111" s="69"/>
      <c r="ES111" s="69"/>
      <c r="ET111" s="70"/>
      <c r="EU111" s="110"/>
      <c r="EV111" s="100"/>
      <c r="EW111" s="70"/>
      <c r="EX111" s="79"/>
      <c r="EY111" s="69"/>
      <c r="EZ111" s="69"/>
      <c r="FA111" s="69"/>
      <c r="FB111" s="69"/>
      <c r="FC111" s="69"/>
      <c r="FD111" s="69"/>
      <c r="FE111" s="70"/>
      <c r="FF111" s="79"/>
      <c r="FG111" s="69"/>
      <c r="FH111" s="69"/>
      <c r="FI111" s="69"/>
      <c r="FJ111" s="69"/>
      <c r="FK111" s="69"/>
      <c r="FL111" s="69"/>
      <c r="FM111" s="97"/>
      <c r="FN111" s="79"/>
      <c r="FO111" s="69"/>
      <c r="FP111" s="69"/>
      <c r="FQ111" s="69"/>
      <c r="FR111" s="69"/>
      <c r="FS111" s="69"/>
      <c r="FT111" s="69"/>
      <c r="FU111" s="70"/>
      <c r="FV111" s="79"/>
      <c r="FW111" s="69"/>
      <c r="FX111" s="69"/>
      <c r="FY111" s="69"/>
      <c r="FZ111" s="69"/>
      <c r="GA111" s="69"/>
      <c r="GB111" s="69"/>
      <c r="GC111" s="70"/>
      <c r="GD111" s="110"/>
      <c r="GE111" s="100"/>
      <c r="GF111" s="70"/>
      <c r="GG111" s="79"/>
      <c r="GH111" s="69"/>
      <c r="GI111" s="69"/>
      <c r="GJ111" s="69"/>
      <c r="GK111" s="69"/>
      <c r="GL111" s="69"/>
      <c r="GM111" s="69"/>
      <c r="GN111" s="70"/>
      <c r="GO111" s="79"/>
      <c r="GP111" s="69"/>
      <c r="GQ111" s="69"/>
      <c r="GR111" s="69"/>
      <c r="GS111" s="69"/>
      <c r="GT111" s="69"/>
      <c r="GU111" s="69"/>
      <c r="GV111" s="97"/>
      <c r="GW111" s="79"/>
      <c r="GX111" s="69"/>
      <c r="GY111" s="69"/>
      <c r="GZ111" s="69"/>
      <c r="HA111" s="69"/>
      <c r="HB111" s="69"/>
      <c r="HC111" s="69"/>
      <c r="HD111" s="70"/>
      <c r="HE111" s="79"/>
      <c r="HF111" s="69"/>
      <c r="HG111" s="69"/>
      <c r="HH111" s="69"/>
      <c r="HI111" s="69"/>
      <c r="HJ111" s="69"/>
      <c r="HK111" s="69"/>
      <c r="HL111" s="70"/>
      <c r="HM111" s="110"/>
      <c r="HN111" s="100"/>
      <c r="HO111" s="70"/>
      <c r="HP111" s="79"/>
      <c r="HQ111" s="69"/>
      <c r="HR111" s="69"/>
      <c r="HS111" s="69"/>
      <c r="HT111" s="69"/>
      <c r="HU111" s="69"/>
      <c r="HV111" s="69"/>
      <c r="HW111" s="70"/>
      <c r="HX111" s="79"/>
      <c r="HY111" s="69"/>
      <c r="HZ111" s="69"/>
      <c r="IA111" s="69"/>
      <c r="IB111" s="69"/>
      <c r="IC111" s="69"/>
      <c r="ID111" s="69"/>
      <c r="IE111" s="97"/>
      <c r="IF111" s="79"/>
      <c r="IG111" s="69"/>
      <c r="IH111" s="69"/>
      <c r="II111" s="69"/>
      <c r="IJ111" s="69"/>
      <c r="IK111" s="69"/>
      <c r="IL111" s="69"/>
      <c r="IM111" s="70"/>
      <c r="IN111" s="79"/>
      <c r="IO111" s="69"/>
      <c r="IP111" s="69"/>
      <c r="IQ111" s="69"/>
      <c r="IR111" s="69"/>
      <c r="IS111" s="69"/>
      <c r="IT111" s="69"/>
      <c r="IU111" s="70"/>
      <c r="IV111" s="110"/>
      <c r="IW111" s="100"/>
      <c r="IX111" s="70"/>
      <c r="IY111" s="79"/>
      <c r="IZ111" s="69"/>
      <c r="JA111" s="69"/>
      <c r="JB111" s="69"/>
      <c r="JC111" s="69"/>
      <c r="JD111" s="69"/>
      <c r="JE111" s="69"/>
      <c r="JF111" s="70"/>
      <c r="JG111" s="79"/>
      <c r="JH111" s="69"/>
      <c r="JI111" s="69"/>
      <c r="JJ111" s="69"/>
      <c r="JK111" s="69"/>
      <c r="JL111" s="69"/>
      <c r="JM111" s="69"/>
      <c r="JN111" s="97"/>
      <c r="JO111" s="79"/>
      <c r="JP111" s="69"/>
      <c r="JQ111" s="69"/>
      <c r="JR111" s="69"/>
      <c r="JS111" s="69"/>
      <c r="JT111" s="69"/>
      <c r="JU111" s="69"/>
      <c r="JV111" s="70"/>
      <c r="JW111" s="79"/>
      <c r="JX111" s="69"/>
      <c r="JY111" s="69"/>
      <c r="JZ111" s="69"/>
      <c r="KA111" s="69"/>
      <c r="KB111" s="69"/>
      <c r="KC111" s="69"/>
      <c r="KD111" s="70"/>
      <c r="KE111" s="110"/>
      <c r="KF111" s="100"/>
      <c r="KG111" s="70"/>
      <c r="KH111" s="79"/>
      <c r="KI111" s="69"/>
      <c r="KJ111" s="69"/>
      <c r="KK111" s="69"/>
      <c r="KL111" s="69"/>
      <c r="KM111" s="69"/>
      <c r="KN111" s="69"/>
      <c r="KO111" s="70"/>
      <c r="KP111" s="79"/>
      <c r="KQ111" s="69"/>
      <c r="KR111" s="69"/>
      <c r="KS111" s="69"/>
      <c r="KT111" s="69"/>
      <c r="KU111" s="69"/>
      <c r="KV111" s="69"/>
      <c r="KW111" s="97"/>
      <c r="KX111" s="79"/>
      <c r="KY111" s="69"/>
      <c r="KZ111" s="69"/>
      <c r="LA111" s="69"/>
      <c r="LB111" s="69"/>
      <c r="LC111" s="69"/>
      <c r="LD111" s="69"/>
      <c r="LE111" s="70"/>
      <c r="LF111" s="79"/>
      <c r="LG111" s="69"/>
      <c r="LH111" s="69"/>
      <c r="LI111" s="69"/>
      <c r="LJ111" s="69"/>
      <c r="LK111" s="69"/>
      <c r="LL111" s="69"/>
      <c r="LM111" s="70"/>
      <c r="LN111" s="110"/>
      <c r="LO111" s="100"/>
      <c r="LP111" s="70"/>
      <c r="LQ111" s="79"/>
      <c r="LR111" s="69"/>
      <c r="LS111" s="69"/>
      <c r="LT111" s="69"/>
      <c r="LU111" s="69"/>
      <c r="LV111" s="69"/>
      <c r="LW111" s="69"/>
      <c r="LX111" s="70"/>
      <c r="LY111" s="79"/>
      <c r="LZ111" s="69"/>
      <c r="MA111" s="69"/>
      <c r="MB111" s="69"/>
      <c r="MC111" s="69"/>
      <c r="MD111" s="69"/>
      <c r="ME111" s="69"/>
      <c r="MF111" s="97"/>
      <c r="MG111" s="79"/>
      <c r="MH111" s="69"/>
      <c r="MI111" s="69"/>
      <c r="MJ111" s="69"/>
      <c r="MK111" s="69"/>
      <c r="ML111" s="69"/>
      <c r="MM111" s="69"/>
      <c r="MN111" s="70"/>
      <c r="MO111" s="79"/>
      <c r="MP111" s="69"/>
      <c r="MQ111" s="69"/>
      <c r="MR111" s="69"/>
      <c r="MS111" s="69"/>
      <c r="MT111" s="69"/>
      <c r="MU111" s="69"/>
      <c r="MV111" s="70"/>
      <c r="MW111" s="110"/>
      <c r="MX111" s="100"/>
      <c r="MY111" s="70"/>
      <c r="MZ111" s="79"/>
      <c r="NA111" s="69"/>
      <c r="NB111" s="69"/>
      <c r="NC111" s="69"/>
      <c r="ND111" s="69"/>
      <c r="NE111" s="69"/>
      <c r="NF111" s="69"/>
      <c r="NG111" s="70"/>
      <c r="NH111" s="79"/>
      <c r="NI111" s="69"/>
      <c r="NJ111" s="69"/>
      <c r="NK111" s="69"/>
      <c r="NL111" s="69"/>
      <c r="NM111" s="69"/>
      <c r="NN111" s="69"/>
      <c r="NO111" s="97"/>
      <c r="NP111" s="79"/>
      <c r="NQ111" s="69"/>
      <c r="NR111" s="69"/>
      <c r="NS111" s="69"/>
      <c r="NT111" s="69"/>
      <c r="NU111" s="69"/>
      <c r="NV111" s="69"/>
      <c r="NW111" s="70"/>
      <c r="NX111" s="79"/>
      <c r="NY111" s="69"/>
      <c r="NZ111" s="69"/>
      <c r="OA111" s="69"/>
      <c r="OB111" s="69"/>
      <c r="OC111" s="69"/>
      <c r="OD111" s="69"/>
      <c r="OE111" s="70"/>
      <c r="OF111" s="110"/>
      <c r="OG111" s="100"/>
      <c r="OH111" s="70"/>
      <c r="OI111" s="79"/>
      <c r="OJ111" s="69"/>
      <c r="OK111" s="69"/>
      <c r="OL111" s="69"/>
      <c r="OM111" s="69"/>
      <c r="ON111" s="69"/>
      <c r="OO111" s="69"/>
      <c r="OP111" s="70"/>
      <c r="OQ111" s="79"/>
      <c r="OR111" s="69"/>
      <c r="OS111" s="69"/>
      <c r="OT111" s="69"/>
      <c r="OU111" s="69"/>
      <c r="OV111" s="69"/>
      <c r="OW111" s="69"/>
      <c r="OX111" s="97"/>
      <c r="OY111" s="79"/>
      <c r="OZ111" s="69"/>
      <c r="PA111" s="69"/>
      <c r="PB111" s="69"/>
      <c r="PC111" s="69"/>
      <c r="PD111" s="69"/>
      <c r="PE111" s="69"/>
      <c r="PF111" s="70"/>
      <c r="PG111" s="79"/>
      <c r="PH111" s="69"/>
      <c r="PI111" s="69"/>
      <c r="PJ111" s="69"/>
      <c r="PK111" s="69"/>
      <c r="PL111" s="69"/>
      <c r="PM111" s="69"/>
      <c r="PN111" s="70"/>
      <c r="PO111" s="110"/>
      <c r="PP111" s="100"/>
      <c r="PQ111" s="70"/>
      <c r="PR111" s="79"/>
      <c r="PS111" s="69"/>
      <c r="PT111" s="69"/>
      <c r="PU111" s="69"/>
      <c r="PV111" s="69"/>
      <c r="PW111" s="69"/>
      <c r="PX111" s="69"/>
      <c r="PY111" s="70"/>
      <c r="PZ111" s="79"/>
      <c r="QA111" s="69"/>
      <c r="QB111" s="69"/>
      <c r="QC111" s="69"/>
      <c r="QD111" s="69"/>
      <c r="QE111" s="69"/>
      <c r="QF111" s="69"/>
      <c r="QG111" s="97"/>
      <c r="QH111" s="79"/>
      <c r="QI111" s="69"/>
      <c r="QJ111" s="69"/>
      <c r="QK111" s="69"/>
      <c r="QL111" s="69"/>
      <c r="QM111" s="69"/>
      <c r="QN111" s="69"/>
      <c r="QO111" s="70"/>
      <c r="QP111" s="79"/>
      <c r="QQ111" s="69"/>
      <c r="QR111" s="69"/>
      <c r="QS111" s="69"/>
      <c r="QT111" s="69"/>
      <c r="QU111" s="69"/>
      <c r="QV111" s="69"/>
      <c r="QW111" s="70"/>
      <c r="QX111" s="110"/>
      <c r="QY111" s="100"/>
      <c r="QZ111" s="70"/>
    </row>
    <row r="112" spans="1:468" ht="13" x14ac:dyDescent="0.3">
      <c r="A112" s="164"/>
      <c r="B112" s="62"/>
      <c r="C112" s="50"/>
      <c r="D112" s="50"/>
      <c r="E112" s="50"/>
      <c r="F112" s="50"/>
      <c r="G112" s="50"/>
      <c r="H112" s="50"/>
      <c r="I112" s="50"/>
      <c r="J112" s="50"/>
      <c r="K112" s="64"/>
      <c r="L112" s="50"/>
      <c r="M112" s="77"/>
      <c r="N112" s="55"/>
      <c r="O112" s="51"/>
      <c r="P112" s="51"/>
      <c r="Q112" s="51"/>
      <c r="R112" s="51"/>
      <c r="S112" s="51"/>
      <c r="T112" s="51"/>
      <c r="U112" s="56"/>
      <c r="V112" s="55"/>
      <c r="W112" s="51"/>
      <c r="X112" s="51"/>
      <c r="Y112" s="51"/>
      <c r="Z112" s="51"/>
      <c r="AA112" s="51"/>
      <c r="AB112" s="51"/>
      <c r="AC112" s="86"/>
      <c r="AD112" s="55"/>
      <c r="AE112" s="51"/>
      <c r="AF112" s="51"/>
      <c r="AG112" s="51"/>
      <c r="AH112" s="51"/>
      <c r="AI112" s="51"/>
      <c r="AJ112" s="51"/>
      <c r="AK112" s="56"/>
      <c r="AL112" s="55"/>
      <c r="AM112" s="51"/>
      <c r="AN112" s="51"/>
      <c r="AO112" s="51"/>
      <c r="AP112" s="51"/>
      <c r="AQ112" s="51"/>
      <c r="AR112" s="51"/>
      <c r="AS112" s="56"/>
      <c r="AT112" s="92"/>
      <c r="AU112" s="49"/>
      <c r="AV112" s="56"/>
      <c r="AW112" s="55"/>
      <c r="AX112" s="51"/>
      <c r="AY112" s="51"/>
      <c r="AZ112" s="51"/>
      <c r="BA112" s="51"/>
      <c r="BB112" s="51"/>
      <c r="BC112" s="51"/>
      <c r="BD112" s="56"/>
      <c r="BE112" s="55"/>
      <c r="BF112" s="51"/>
      <c r="BG112" s="51"/>
      <c r="BH112" s="51"/>
      <c r="BI112" s="51"/>
      <c r="BJ112" s="51"/>
      <c r="BK112" s="51"/>
      <c r="BL112" s="86"/>
      <c r="BM112" s="55"/>
      <c r="BN112" s="51"/>
      <c r="BO112" s="51"/>
      <c r="BP112" s="51"/>
      <c r="BQ112" s="51"/>
      <c r="BR112" s="51"/>
      <c r="BS112" s="51"/>
      <c r="BT112" s="56"/>
      <c r="BU112" s="55"/>
      <c r="BV112" s="51"/>
      <c r="BW112" s="51"/>
      <c r="BX112" s="51"/>
      <c r="BY112" s="51"/>
      <c r="BZ112" s="51"/>
      <c r="CA112" s="51"/>
      <c r="CB112" s="56"/>
      <c r="CC112" s="92"/>
      <c r="CD112" s="49"/>
      <c r="CE112" s="56"/>
      <c r="CF112" s="55"/>
      <c r="CG112" s="51"/>
      <c r="CH112" s="51"/>
      <c r="CI112" s="51"/>
      <c r="CJ112" s="51"/>
      <c r="CK112" s="51"/>
      <c r="CL112" s="51"/>
      <c r="CM112" s="56"/>
      <c r="CN112" s="55"/>
      <c r="CO112" s="51"/>
      <c r="CP112" s="51"/>
      <c r="CQ112" s="51"/>
      <c r="CR112" s="51"/>
      <c r="CS112" s="51"/>
      <c r="CT112" s="51"/>
      <c r="CU112" s="86"/>
      <c r="CV112" s="55"/>
      <c r="CW112" s="51"/>
      <c r="CX112" s="51"/>
      <c r="CY112" s="51"/>
      <c r="CZ112" s="51"/>
      <c r="DA112" s="51"/>
      <c r="DB112" s="51"/>
      <c r="DC112" s="56"/>
      <c r="DD112" s="55"/>
      <c r="DE112" s="51"/>
      <c r="DF112" s="51"/>
      <c r="DG112" s="51"/>
      <c r="DH112" s="51"/>
      <c r="DI112" s="51"/>
      <c r="DJ112" s="51"/>
      <c r="DK112" s="56"/>
      <c r="DL112" s="92"/>
      <c r="DM112" s="49"/>
      <c r="DN112" s="56"/>
      <c r="DO112" s="55"/>
      <c r="DP112" s="51"/>
      <c r="DQ112" s="51"/>
      <c r="DR112" s="51"/>
      <c r="DS112" s="51"/>
      <c r="DT112" s="51"/>
      <c r="DU112" s="51"/>
      <c r="DV112" s="56"/>
      <c r="DW112" s="55"/>
      <c r="DX112" s="51"/>
      <c r="DY112" s="51"/>
      <c r="DZ112" s="51"/>
      <c r="EA112" s="51"/>
      <c r="EB112" s="51"/>
      <c r="EC112" s="51"/>
      <c r="ED112" s="86"/>
      <c r="EE112" s="55"/>
      <c r="EF112" s="51"/>
      <c r="EG112" s="51"/>
      <c r="EH112" s="51"/>
      <c r="EI112" s="51"/>
      <c r="EJ112" s="51"/>
      <c r="EK112" s="51"/>
      <c r="EL112" s="56"/>
      <c r="EM112" s="55"/>
      <c r="EN112" s="51"/>
      <c r="EO112" s="51"/>
      <c r="EP112" s="51"/>
      <c r="EQ112" s="51"/>
      <c r="ER112" s="51"/>
      <c r="ES112" s="51"/>
      <c r="ET112" s="56"/>
      <c r="EU112" s="92"/>
      <c r="EV112" s="49"/>
      <c r="EW112" s="56"/>
      <c r="EX112" s="55"/>
      <c r="EY112" s="51"/>
      <c r="EZ112" s="51"/>
      <c r="FA112" s="51"/>
      <c r="FB112" s="51"/>
      <c r="FC112" s="51"/>
      <c r="FD112" s="51"/>
      <c r="FE112" s="56"/>
      <c r="FF112" s="55"/>
      <c r="FG112" s="51"/>
      <c r="FH112" s="51"/>
      <c r="FI112" s="51"/>
      <c r="FJ112" s="51"/>
      <c r="FK112" s="51"/>
      <c r="FL112" s="51"/>
      <c r="FM112" s="86"/>
      <c r="FN112" s="55"/>
      <c r="FO112" s="51"/>
      <c r="FP112" s="51"/>
      <c r="FQ112" s="51"/>
      <c r="FR112" s="51"/>
      <c r="FS112" s="51"/>
      <c r="FT112" s="51"/>
      <c r="FU112" s="56"/>
      <c r="FV112" s="55"/>
      <c r="FW112" s="51"/>
      <c r="FX112" s="51"/>
      <c r="FY112" s="51"/>
      <c r="FZ112" s="51"/>
      <c r="GA112" s="51"/>
      <c r="GB112" s="51"/>
      <c r="GC112" s="56"/>
      <c r="GD112" s="92"/>
      <c r="GE112" s="49"/>
      <c r="GF112" s="56"/>
      <c r="GG112" s="55"/>
      <c r="GH112" s="51"/>
      <c r="GI112" s="51"/>
      <c r="GJ112" s="51"/>
      <c r="GK112" s="51"/>
      <c r="GL112" s="51"/>
      <c r="GM112" s="51"/>
      <c r="GN112" s="56"/>
      <c r="GO112" s="55"/>
      <c r="GP112" s="51"/>
      <c r="GQ112" s="51"/>
      <c r="GR112" s="51"/>
      <c r="GS112" s="51"/>
      <c r="GT112" s="51"/>
      <c r="GU112" s="51"/>
      <c r="GV112" s="86"/>
      <c r="GW112" s="55"/>
      <c r="GX112" s="51"/>
      <c r="GY112" s="51"/>
      <c r="GZ112" s="51"/>
      <c r="HA112" s="51"/>
      <c r="HB112" s="51"/>
      <c r="HC112" s="51"/>
      <c r="HD112" s="56"/>
      <c r="HE112" s="55"/>
      <c r="HF112" s="51"/>
      <c r="HG112" s="51"/>
      <c r="HH112" s="51"/>
      <c r="HI112" s="51"/>
      <c r="HJ112" s="51"/>
      <c r="HK112" s="51"/>
      <c r="HL112" s="56"/>
      <c r="HM112" s="92"/>
      <c r="HN112" s="49"/>
      <c r="HO112" s="56"/>
      <c r="HP112" s="55"/>
      <c r="HQ112" s="51"/>
      <c r="HR112" s="51"/>
      <c r="HS112" s="51"/>
      <c r="HT112" s="51"/>
      <c r="HU112" s="51"/>
      <c r="HV112" s="51"/>
      <c r="HW112" s="56"/>
      <c r="HX112" s="55"/>
      <c r="HY112" s="51"/>
      <c r="HZ112" s="51"/>
      <c r="IA112" s="51"/>
      <c r="IB112" s="51"/>
      <c r="IC112" s="51"/>
      <c r="ID112" s="51"/>
      <c r="IE112" s="86"/>
      <c r="IF112" s="55"/>
      <c r="IG112" s="51"/>
      <c r="IH112" s="51"/>
      <c r="II112" s="51"/>
      <c r="IJ112" s="51"/>
      <c r="IK112" s="51"/>
      <c r="IL112" s="51"/>
      <c r="IM112" s="56"/>
      <c r="IN112" s="55"/>
      <c r="IO112" s="51"/>
      <c r="IP112" s="51"/>
      <c r="IQ112" s="51"/>
      <c r="IR112" s="51"/>
      <c r="IS112" s="51"/>
      <c r="IT112" s="51"/>
      <c r="IU112" s="56"/>
      <c r="IV112" s="92"/>
      <c r="IW112" s="49"/>
      <c r="IX112" s="56"/>
      <c r="IY112" s="55"/>
      <c r="IZ112" s="51"/>
      <c r="JA112" s="51"/>
      <c r="JB112" s="51"/>
      <c r="JC112" s="51"/>
      <c r="JD112" s="51"/>
      <c r="JE112" s="51"/>
      <c r="JF112" s="56"/>
      <c r="JG112" s="55"/>
      <c r="JH112" s="51"/>
      <c r="JI112" s="51"/>
      <c r="JJ112" s="51"/>
      <c r="JK112" s="51"/>
      <c r="JL112" s="51"/>
      <c r="JM112" s="51"/>
      <c r="JN112" s="86"/>
      <c r="JO112" s="55"/>
      <c r="JP112" s="51"/>
      <c r="JQ112" s="51"/>
      <c r="JR112" s="51"/>
      <c r="JS112" s="51"/>
      <c r="JT112" s="51"/>
      <c r="JU112" s="51"/>
      <c r="JV112" s="56"/>
      <c r="JW112" s="55"/>
      <c r="JX112" s="51"/>
      <c r="JY112" s="51"/>
      <c r="JZ112" s="51"/>
      <c r="KA112" s="51"/>
      <c r="KB112" s="51"/>
      <c r="KC112" s="51"/>
      <c r="KD112" s="56"/>
      <c r="KE112" s="92"/>
      <c r="KF112" s="49"/>
      <c r="KG112" s="56"/>
      <c r="KH112" s="55"/>
      <c r="KI112" s="51"/>
      <c r="KJ112" s="51"/>
      <c r="KK112" s="51"/>
      <c r="KL112" s="51"/>
      <c r="KM112" s="51"/>
      <c r="KN112" s="51"/>
      <c r="KO112" s="56"/>
      <c r="KP112" s="55"/>
      <c r="KQ112" s="51"/>
      <c r="KR112" s="51"/>
      <c r="KS112" s="51"/>
      <c r="KT112" s="51"/>
      <c r="KU112" s="51"/>
      <c r="KV112" s="51"/>
      <c r="KW112" s="86"/>
      <c r="KX112" s="55"/>
      <c r="KY112" s="51"/>
      <c r="KZ112" s="51"/>
      <c r="LA112" s="51"/>
      <c r="LB112" s="51"/>
      <c r="LC112" s="51"/>
      <c r="LD112" s="51"/>
      <c r="LE112" s="56"/>
      <c r="LF112" s="55"/>
      <c r="LG112" s="51"/>
      <c r="LH112" s="51"/>
      <c r="LI112" s="51"/>
      <c r="LJ112" s="51"/>
      <c r="LK112" s="51"/>
      <c r="LL112" s="51"/>
      <c r="LM112" s="56"/>
      <c r="LN112" s="92"/>
      <c r="LO112" s="49"/>
      <c r="LP112" s="56"/>
      <c r="LQ112" s="55"/>
      <c r="LR112" s="51"/>
      <c r="LS112" s="51"/>
      <c r="LT112" s="51"/>
      <c r="LU112" s="51"/>
      <c r="LV112" s="51"/>
      <c r="LW112" s="51"/>
      <c r="LX112" s="56"/>
      <c r="LY112" s="55"/>
      <c r="LZ112" s="51"/>
      <c r="MA112" s="51"/>
      <c r="MB112" s="51"/>
      <c r="MC112" s="51"/>
      <c r="MD112" s="51"/>
      <c r="ME112" s="51"/>
      <c r="MF112" s="86"/>
      <c r="MG112" s="55"/>
      <c r="MH112" s="51"/>
      <c r="MI112" s="51"/>
      <c r="MJ112" s="51"/>
      <c r="MK112" s="51"/>
      <c r="ML112" s="51"/>
      <c r="MM112" s="51"/>
      <c r="MN112" s="56"/>
      <c r="MO112" s="55"/>
      <c r="MP112" s="51"/>
      <c r="MQ112" s="51"/>
      <c r="MR112" s="51"/>
      <c r="MS112" s="51"/>
      <c r="MT112" s="51"/>
      <c r="MU112" s="51"/>
      <c r="MV112" s="56"/>
      <c r="MW112" s="92"/>
      <c r="MX112" s="49"/>
      <c r="MY112" s="56"/>
      <c r="MZ112" s="55"/>
      <c r="NA112" s="51"/>
      <c r="NB112" s="51"/>
      <c r="NC112" s="51"/>
      <c r="ND112" s="51"/>
      <c r="NE112" s="51"/>
      <c r="NF112" s="51"/>
      <c r="NG112" s="56"/>
      <c r="NH112" s="55"/>
      <c r="NI112" s="51"/>
      <c r="NJ112" s="51"/>
      <c r="NK112" s="51"/>
      <c r="NL112" s="51"/>
      <c r="NM112" s="51"/>
      <c r="NN112" s="51"/>
      <c r="NO112" s="86"/>
      <c r="NP112" s="55"/>
      <c r="NQ112" s="51"/>
      <c r="NR112" s="51"/>
      <c r="NS112" s="51"/>
      <c r="NT112" s="51"/>
      <c r="NU112" s="51"/>
      <c r="NV112" s="51"/>
      <c r="NW112" s="56"/>
      <c r="NX112" s="55"/>
      <c r="NY112" s="51"/>
      <c r="NZ112" s="51"/>
      <c r="OA112" s="51"/>
      <c r="OB112" s="51"/>
      <c r="OC112" s="51"/>
      <c r="OD112" s="51"/>
      <c r="OE112" s="56"/>
      <c r="OF112" s="92"/>
      <c r="OG112" s="49"/>
      <c r="OH112" s="56"/>
      <c r="OI112" s="55"/>
      <c r="OJ112" s="51"/>
      <c r="OK112" s="51"/>
      <c r="OL112" s="51"/>
      <c r="OM112" s="51"/>
      <c r="ON112" s="51"/>
      <c r="OO112" s="51"/>
      <c r="OP112" s="56"/>
      <c r="OQ112" s="55"/>
      <c r="OR112" s="51"/>
      <c r="OS112" s="51"/>
      <c r="OT112" s="51"/>
      <c r="OU112" s="51"/>
      <c r="OV112" s="51"/>
      <c r="OW112" s="51"/>
      <c r="OX112" s="86"/>
      <c r="OY112" s="55"/>
      <c r="OZ112" s="51"/>
      <c r="PA112" s="51"/>
      <c r="PB112" s="51"/>
      <c r="PC112" s="51"/>
      <c r="PD112" s="51"/>
      <c r="PE112" s="51"/>
      <c r="PF112" s="56"/>
      <c r="PG112" s="55"/>
      <c r="PH112" s="51"/>
      <c r="PI112" s="51"/>
      <c r="PJ112" s="51"/>
      <c r="PK112" s="51"/>
      <c r="PL112" s="51"/>
      <c r="PM112" s="51"/>
      <c r="PN112" s="56"/>
      <c r="PO112" s="92"/>
      <c r="PP112" s="49"/>
      <c r="PQ112" s="56"/>
      <c r="PR112" s="55"/>
      <c r="PS112" s="51"/>
      <c r="PT112" s="51"/>
      <c r="PU112" s="51"/>
      <c r="PV112" s="51"/>
      <c r="PW112" s="51"/>
      <c r="PX112" s="51"/>
      <c r="PY112" s="56"/>
      <c r="PZ112" s="55"/>
      <c r="QA112" s="51"/>
      <c r="QB112" s="51"/>
      <c r="QC112" s="51"/>
      <c r="QD112" s="51"/>
      <c r="QE112" s="51"/>
      <c r="QF112" s="51"/>
      <c r="QG112" s="86"/>
      <c r="QH112" s="55"/>
      <c r="QI112" s="51"/>
      <c r="QJ112" s="51"/>
      <c r="QK112" s="51"/>
      <c r="QL112" s="51"/>
      <c r="QM112" s="51"/>
      <c r="QN112" s="51"/>
      <c r="QO112" s="56"/>
      <c r="QP112" s="55"/>
      <c r="QQ112" s="51"/>
      <c r="QR112" s="51"/>
      <c r="QS112" s="51"/>
      <c r="QT112" s="51"/>
      <c r="QU112" s="51"/>
      <c r="QV112" s="51"/>
      <c r="QW112" s="56"/>
      <c r="QX112" s="92"/>
      <c r="QY112" s="49"/>
      <c r="QZ112" s="56"/>
    </row>
    <row r="113" spans="1:468" s="72" customFormat="1" ht="13" x14ac:dyDescent="0.3">
      <c r="A113" s="164"/>
      <c r="B113" s="65"/>
      <c r="C113" s="66"/>
      <c r="D113" s="66"/>
      <c r="E113" s="66"/>
      <c r="F113" s="66"/>
      <c r="G113" s="66"/>
      <c r="H113" s="66"/>
      <c r="I113" s="66"/>
      <c r="J113" s="66"/>
      <c r="K113" s="68"/>
      <c r="L113" s="66"/>
      <c r="M113" s="78"/>
      <c r="N113" s="79"/>
      <c r="O113" s="69"/>
      <c r="P113" s="69"/>
      <c r="Q113" s="69"/>
      <c r="R113" s="69"/>
      <c r="S113" s="69"/>
      <c r="T113" s="69"/>
      <c r="U113" s="70"/>
      <c r="V113" s="79"/>
      <c r="W113" s="69"/>
      <c r="X113" s="69"/>
      <c r="Y113" s="69"/>
      <c r="Z113" s="69"/>
      <c r="AA113" s="69"/>
      <c r="AB113" s="69"/>
      <c r="AC113" s="97"/>
      <c r="AD113" s="79"/>
      <c r="AE113" s="69"/>
      <c r="AF113" s="69"/>
      <c r="AG113" s="69"/>
      <c r="AH113" s="69"/>
      <c r="AI113" s="69"/>
      <c r="AJ113" s="69"/>
      <c r="AK113" s="70"/>
      <c r="AL113" s="79"/>
      <c r="AM113" s="69"/>
      <c r="AN113" s="69"/>
      <c r="AO113" s="69"/>
      <c r="AP113" s="69"/>
      <c r="AQ113" s="69"/>
      <c r="AR113" s="69"/>
      <c r="AS113" s="70"/>
      <c r="AT113" s="110"/>
      <c r="AU113" s="100"/>
      <c r="AV113" s="70"/>
      <c r="AW113" s="79"/>
      <c r="AX113" s="69"/>
      <c r="AY113" s="69"/>
      <c r="AZ113" s="69"/>
      <c r="BA113" s="69"/>
      <c r="BB113" s="69"/>
      <c r="BC113" s="69"/>
      <c r="BD113" s="70"/>
      <c r="BE113" s="79"/>
      <c r="BF113" s="69"/>
      <c r="BG113" s="69"/>
      <c r="BH113" s="69"/>
      <c r="BI113" s="69"/>
      <c r="BJ113" s="69"/>
      <c r="BK113" s="69"/>
      <c r="BL113" s="97"/>
      <c r="BM113" s="79"/>
      <c r="BN113" s="69"/>
      <c r="BO113" s="69"/>
      <c r="BP113" s="69"/>
      <c r="BQ113" s="69"/>
      <c r="BR113" s="69"/>
      <c r="BS113" s="69"/>
      <c r="BT113" s="70"/>
      <c r="BU113" s="79"/>
      <c r="BV113" s="69"/>
      <c r="BW113" s="69"/>
      <c r="BX113" s="69"/>
      <c r="BY113" s="69"/>
      <c r="BZ113" s="69"/>
      <c r="CA113" s="69"/>
      <c r="CB113" s="70"/>
      <c r="CC113" s="110"/>
      <c r="CD113" s="100"/>
      <c r="CE113" s="70"/>
      <c r="CF113" s="79"/>
      <c r="CG113" s="69"/>
      <c r="CH113" s="69"/>
      <c r="CI113" s="69"/>
      <c r="CJ113" s="69"/>
      <c r="CK113" s="69"/>
      <c r="CL113" s="69"/>
      <c r="CM113" s="70"/>
      <c r="CN113" s="79"/>
      <c r="CO113" s="69"/>
      <c r="CP113" s="69"/>
      <c r="CQ113" s="69"/>
      <c r="CR113" s="69"/>
      <c r="CS113" s="69"/>
      <c r="CT113" s="69"/>
      <c r="CU113" s="97"/>
      <c r="CV113" s="79"/>
      <c r="CW113" s="69"/>
      <c r="CX113" s="69"/>
      <c r="CY113" s="69"/>
      <c r="CZ113" s="69"/>
      <c r="DA113" s="69"/>
      <c r="DB113" s="69"/>
      <c r="DC113" s="70"/>
      <c r="DD113" s="79"/>
      <c r="DE113" s="69"/>
      <c r="DF113" s="69"/>
      <c r="DG113" s="69"/>
      <c r="DH113" s="69"/>
      <c r="DI113" s="69"/>
      <c r="DJ113" s="69"/>
      <c r="DK113" s="70"/>
      <c r="DL113" s="110"/>
      <c r="DM113" s="100"/>
      <c r="DN113" s="70"/>
      <c r="DO113" s="79"/>
      <c r="DP113" s="69"/>
      <c r="DQ113" s="69"/>
      <c r="DR113" s="69"/>
      <c r="DS113" s="69"/>
      <c r="DT113" s="69"/>
      <c r="DU113" s="69"/>
      <c r="DV113" s="70"/>
      <c r="DW113" s="79"/>
      <c r="DX113" s="69"/>
      <c r="DY113" s="69"/>
      <c r="DZ113" s="69"/>
      <c r="EA113" s="69"/>
      <c r="EB113" s="69"/>
      <c r="EC113" s="69"/>
      <c r="ED113" s="97"/>
      <c r="EE113" s="79"/>
      <c r="EF113" s="69"/>
      <c r="EG113" s="69"/>
      <c r="EH113" s="69"/>
      <c r="EI113" s="69"/>
      <c r="EJ113" s="69"/>
      <c r="EK113" s="69"/>
      <c r="EL113" s="70"/>
      <c r="EM113" s="79"/>
      <c r="EN113" s="69"/>
      <c r="EO113" s="69"/>
      <c r="EP113" s="69"/>
      <c r="EQ113" s="69"/>
      <c r="ER113" s="69"/>
      <c r="ES113" s="69"/>
      <c r="ET113" s="70"/>
      <c r="EU113" s="110"/>
      <c r="EV113" s="100"/>
      <c r="EW113" s="70"/>
      <c r="EX113" s="79"/>
      <c r="EY113" s="69"/>
      <c r="EZ113" s="69"/>
      <c r="FA113" s="69"/>
      <c r="FB113" s="69"/>
      <c r="FC113" s="69"/>
      <c r="FD113" s="69"/>
      <c r="FE113" s="70"/>
      <c r="FF113" s="79"/>
      <c r="FG113" s="69"/>
      <c r="FH113" s="69"/>
      <c r="FI113" s="69"/>
      <c r="FJ113" s="69"/>
      <c r="FK113" s="69"/>
      <c r="FL113" s="69"/>
      <c r="FM113" s="97"/>
      <c r="FN113" s="79"/>
      <c r="FO113" s="69"/>
      <c r="FP113" s="69"/>
      <c r="FQ113" s="69"/>
      <c r="FR113" s="69"/>
      <c r="FS113" s="69"/>
      <c r="FT113" s="69"/>
      <c r="FU113" s="70"/>
      <c r="FV113" s="79"/>
      <c r="FW113" s="69"/>
      <c r="FX113" s="69"/>
      <c r="FY113" s="69"/>
      <c r="FZ113" s="69"/>
      <c r="GA113" s="69"/>
      <c r="GB113" s="69"/>
      <c r="GC113" s="70"/>
      <c r="GD113" s="110"/>
      <c r="GE113" s="100"/>
      <c r="GF113" s="70"/>
      <c r="GG113" s="79"/>
      <c r="GH113" s="69"/>
      <c r="GI113" s="69"/>
      <c r="GJ113" s="69"/>
      <c r="GK113" s="69"/>
      <c r="GL113" s="69"/>
      <c r="GM113" s="69"/>
      <c r="GN113" s="70"/>
      <c r="GO113" s="79"/>
      <c r="GP113" s="69"/>
      <c r="GQ113" s="69"/>
      <c r="GR113" s="69"/>
      <c r="GS113" s="69"/>
      <c r="GT113" s="69"/>
      <c r="GU113" s="69"/>
      <c r="GV113" s="97"/>
      <c r="GW113" s="79"/>
      <c r="GX113" s="69"/>
      <c r="GY113" s="69"/>
      <c r="GZ113" s="69"/>
      <c r="HA113" s="69"/>
      <c r="HB113" s="69"/>
      <c r="HC113" s="69"/>
      <c r="HD113" s="70"/>
      <c r="HE113" s="79"/>
      <c r="HF113" s="69"/>
      <c r="HG113" s="69"/>
      <c r="HH113" s="69"/>
      <c r="HI113" s="69"/>
      <c r="HJ113" s="69"/>
      <c r="HK113" s="69"/>
      <c r="HL113" s="70"/>
      <c r="HM113" s="110"/>
      <c r="HN113" s="100"/>
      <c r="HO113" s="70"/>
      <c r="HP113" s="79"/>
      <c r="HQ113" s="69"/>
      <c r="HR113" s="69"/>
      <c r="HS113" s="69"/>
      <c r="HT113" s="69"/>
      <c r="HU113" s="69"/>
      <c r="HV113" s="69"/>
      <c r="HW113" s="70"/>
      <c r="HX113" s="79"/>
      <c r="HY113" s="69"/>
      <c r="HZ113" s="69"/>
      <c r="IA113" s="69"/>
      <c r="IB113" s="69"/>
      <c r="IC113" s="69"/>
      <c r="ID113" s="69"/>
      <c r="IE113" s="97"/>
      <c r="IF113" s="79"/>
      <c r="IG113" s="69"/>
      <c r="IH113" s="69"/>
      <c r="II113" s="69"/>
      <c r="IJ113" s="69"/>
      <c r="IK113" s="69"/>
      <c r="IL113" s="69"/>
      <c r="IM113" s="70"/>
      <c r="IN113" s="79"/>
      <c r="IO113" s="69"/>
      <c r="IP113" s="69"/>
      <c r="IQ113" s="69"/>
      <c r="IR113" s="69"/>
      <c r="IS113" s="69"/>
      <c r="IT113" s="69"/>
      <c r="IU113" s="70"/>
      <c r="IV113" s="110"/>
      <c r="IW113" s="100"/>
      <c r="IX113" s="70"/>
      <c r="IY113" s="79"/>
      <c r="IZ113" s="69"/>
      <c r="JA113" s="69"/>
      <c r="JB113" s="69"/>
      <c r="JC113" s="69"/>
      <c r="JD113" s="69"/>
      <c r="JE113" s="69"/>
      <c r="JF113" s="70"/>
      <c r="JG113" s="79"/>
      <c r="JH113" s="69"/>
      <c r="JI113" s="69"/>
      <c r="JJ113" s="69"/>
      <c r="JK113" s="69"/>
      <c r="JL113" s="69"/>
      <c r="JM113" s="69"/>
      <c r="JN113" s="97"/>
      <c r="JO113" s="79"/>
      <c r="JP113" s="69"/>
      <c r="JQ113" s="69"/>
      <c r="JR113" s="69"/>
      <c r="JS113" s="69"/>
      <c r="JT113" s="69"/>
      <c r="JU113" s="69"/>
      <c r="JV113" s="70"/>
      <c r="JW113" s="79"/>
      <c r="JX113" s="69"/>
      <c r="JY113" s="69"/>
      <c r="JZ113" s="69"/>
      <c r="KA113" s="69"/>
      <c r="KB113" s="69"/>
      <c r="KC113" s="69"/>
      <c r="KD113" s="70"/>
      <c r="KE113" s="110"/>
      <c r="KF113" s="100"/>
      <c r="KG113" s="70"/>
      <c r="KH113" s="79"/>
      <c r="KI113" s="69"/>
      <c r="KJ113" s="69"/>
      <c r="KK113" s="69"/>
      <c r="KL113" s="69"/>
      <c r="KM113" s="69"/>
      <c r="KN113" s="69"/>
      <c r="KO113" s="70"/>
      <c r="KP113" s="79"/>
      <c r="KQ113" s="69"/>
      <c r="KR113" s="69"/>
      <c r="KS113" s="69"/>
      <c r="KT113" s="69"/>
      <c r="KU113" s="69"/>
      <c r="KV113" s="69"/>
      <c r="KW113" s="97"/>
      <c r="KX113" s="79"/>
      <c r="KY113" s="69"/>
      <c r="KZ113" s="69"/>
      <c r="LA113" s="69"/>
      <c r="LB113" s="69"/>
      <c r="LC113" s="69"/>
      <c r="LD113" s="69"/>
      <c r="LE113" s="70"/>
      <c r="LF113" s="79"/>
      <c r="LG113" s="69"/>
      <c r="LH113" s="69"/>
      <c r="LI113" s="69"/>
      <c r="LJ113" s="69"/>
      <c r="LK113" s="69"/>
      <c r="LL113" s="69"/>
      <c r="LM113" s="70"/>
      <c r="LN113" s="110"/>
      <c r="LO113" s="100"/>
      <c r="LP113" s="70"/>
      <c r="LQ113" s="79"/>
      <c r="LR113" s="69"/>
      <c r="LS113" s="69"/>
      <c r="LT113" s="69"/>
      <c r="LU113" s="69"/>
      <c r="LV113" s="69"/>
      <c r="LW113" s="69"/>
      <c r="LX113" s="70"/>
      <c r="LY113" s="79"/>
      <c r="LZ113" s="69"/>
      <c r="MA113" s="69"/>
      <c r="MB113" s="69"/>
      <c r="MC113" s="69"/>
      <c r="MD113" s="69"/>
      <c r="ME113" s="69"/>
      <c r="MF113" s="97"/>
      <c r="MG113" s="79"/>
      <c r="MH113" s="69"/>
      <c r="MI113" s="69"/>
      <c r="MJ113" s="69"/>
      <c r="MK113" s="69"/>
      <c r="ML113" s="69"/>
      <c r="MM113" s="69"/>
      <c r="MN113" s="70"/>
      <c r="MO113" s="79"/>
      <c r="MP113" s="69"/>
      <c r="MQ113" s="69"/>
      <c r="MR113" s="69"/>
      <c r="MS113" s="69"/>
      <c r="MT113" s="69"/>
      <c r="MU113" s="69"/>
      <c r="MV113" s="70"/>
      <c r="MW113" s="110"/>
      <c r="MX113" s="100"/>
      <c r="MY113" s="70"/>
      <c r="MZ113" s="79"/>
      <c r="NA113" s="69"/>
      <c r="NB113" s="69"/>
      <c r="NC113" s="69"/>
      <c r="ND113" s="69"/>
      <c r="NE113" s="69"/>
      <c r="NF113" s="69"/>
      <c r="NG113" s="70"/>
      <c r="NH113" s="79"/>
      <c r="NI113" s="69"/>
      <c r="NJ113" s="69"/>
      <c r="NK113" s="69"/>
      <c r="NL113" s="69"/>
      <c r="NM113" s="69"/>
      <c r="NN113" s="69"/>
      <c r="NO113" s="97"/>
      <c r="NP113" s="79"/>
      <c r="NQ113" s="69"/>
      <c r="NR113" s="69"/>
      <c r="NS113" s="69"/>
      <c r="NT113" s="69"/>
      <c r="NU113" s="69"/>
      <c r="NV113" s="69"/>
      <c r="NW113" s="70"/>
      <c r="NX113" s="79"/>
      <c r="NY113" s="69"/>
      <c r="NZ113" s="69"/>
      <c r="OA113" s="69"/>
      <c r="OB113" s="69"/>
      <c r="OC113" s="69"/>
      <c r="OD113" s="69"/>
      <c r="OE113" s="70"/>
      <c r="OF113" s="110"/>
      <c r="OG113" s="100"/>
      <c r="OH113" s="70"/>
      <c r="OI113" s="79"/>
      <c r="OJ113" s="69"/>
      <c r="OK113" s="69"/>
      <c r="OL113" s="69"/>
      <c r="OM113" s="69"/>
      <c r="ON113" s="69"/>
      <c r="OO113" s="69"/>
      <c r="OP113" s="70"/>
      <c r="OQ113" s="79"/>
      <c r="OR113" s="69"/>
      <c r="OS113" s="69"/>
      <c r="OT113" s="69"/>
      <c r="OU113" s="69"/>
      <c r="OV113" s="69"/>
      <c r="OW113" s="69"/>
      <c r="OX113" s="97"/>
      <c r="OY113" s="79"/>
      <c r="OZ113" s="69"/>
      <c r="PA113" s="69"/>
      <c r="PB113" s="69"/>
      <c r="PC113" s="69"/>
      <c r="PD113" s="69"/>
      <c r="PE113" s="69"/>
      <c r="PF113" s="70"/>
      <c r="PG113" s="79"/>
      <c r="PH113" s="69"/>
      <c r="PI113" s="69"/>
      <c r="PJ113" s="69"/>
      <c r="PK113" s="69"/>
      <c r="PL113" s="69"/>
      <c r="PM113" s="69"/>
      <c r="PN113" s="70"/>
      <c r="PO113" s="110"/>
      <c r="PP113" s="100"/>
      <c r="PQ113" s="70"/>
      <c r="PR113" s="79"/>
      <c r="PS113" s="69"/>
      <c r="PT113" s="69"/>
      <c r="PU113" s="69"/>
      <c r="PV113" s="69"/>
      <c r="PW113" s="69"/>
      <c r="PX113" s="69"/>
      <c r="PY113" s="70"/>
      <c r="PZ113" s="79"/>
      <c r="QA113" s="69"/>
      <c r="QB113" s="69"/>
      <c r="QC113" s="69"/>
      <c r="QD113" s="69"/>
      <c r="QE113" s="69"/>
      <c r="QF113" s="69"/>
      <c r="QG113" s="97"/>
      <c r="QH113" s="79"/>
      <c r="QI113" s="69"/>
      <c r="QJ113" s="69"/>
      <c r="QK113" s="69"/>
      <c r="QL113" s="69"/>
      <c r="QM113" s="69"/>
      <c r="QN113" s="69"/>
      <c r="QO113" s="70"/>
      <c r="QP113" s="79"/>
      <c r="QQ113" s="69"/>
      <c r="QR113" s="69"/>
      <c r="QS113" s="69"/>
      <c r="QT113" s="69"/>
      <c r="QU113" s="69"/>
      <c r="QV113" s="69"/>
      <c r="QW113" s="70"/>
      <c r="QX113" s="110"/>
      <c r="QY113" s="100"/>
      <c r="QZ113" s="70"/>
    </row>
    <row r="114" spans="1:468" ht="13" x14ac:dyDescent="0.3">
      <c r="A114" s="164"/>
      <c r="B114" s="62"/>
      <c r="C114" s="50"/>
      <c r="D114" s="50"/>
      <c r="E114" s="50"/>
      <c r="F114" s="50"/>
      <c r="G114" s="50"/>
      <c r="H114" s="50"/>
      <c r="I114" s="50"/>
      <c r="J114" s="50"/>
      <c r="K114" s="64"/>
      <c r="L114" s="50"/>
      <c r="M114" s="77"/>
      <c r="N114" s="55"/>
      <c r="O114" s="51"/>
      <c r="P114" s="51"/>
      <c r="Q114" s="51"/>
      <c r="R114" s="51"/>
      <c r="S114" s="51"/>
      <c r="T114" s="51"/>
      <c r="U114" s="56"/>
      <c r="V114" s="55"/>
      <c r="W114" s="51"/>
      <c r="X114" s="51"/>
      <c r="Y114" s="51"/>
      <c r="Z114" s="51"/>
      <c r="AA114" s="51"/>
      <c r="AB114" s="51"/>
      <c r="AC114" s="86"/>
      <c r="AD114" s="55"/>
      <c r="AE114" s="51"/>
      <c r="AF114" s="51"/>
      <c r="AG114" s="51"/>
      <c r="AH114" s="51"/>
      <c r="AI114" s="51"/>
      <c r="AJ114" s="51"/>
      <c r="AK114" s="56"/>
      <c r="AL114" s="55"/>
      <c r="AM114" s="51"/>
      <c r="AN114" s="51"/>
      <c r="AO114" s="51"/>
      <c r="AP114" s="51"/>
      <c r="AQ114" s="51"/>
      <c r="AR114" s="51"/>
      <c r="AS114" s="56"/>
      <c r="AT114" s="92"/>
      <c r="AU114" s="49"/>
      <c r="AV114" s="56"/>
      <c r="AW114" s="55"/>
      <c r="AX114" s="51"/>
      <c r="AY114" s="51"/>
      <c r="AZ114" s="51"/>
      <c r="BA114" s="51"/>
      <c r="BB114" s="51"/>
      <c r="BC114" s="51"/>
      <c r="BD114" s="56"/>
      <c r="BE114" s="55"/>
      <c r="BF114" s="51"/>
      <c r="BG114" s="51"/>
      <c r="BH114" s="51"/>
      <c r="BI114" s="51"/>
      <c r="BJ114" s="51"/>
      <c r="BK114" s="51"/>
      <c r="BL114" s="86"/>
      <c r="BM114" s="55"/>
      <c r="BN114" s="51"/>
      <c r="BO114" s="51"/>
      <c r="BP114" s="51"/>
      <c r="BQ114" s="51"/>
      <c r="BR114" s="51"/>
      <c r="BS114" s="51"/>
      <c r="BT114" s="56"/>
      <c r="BU114" s="55"/>
      <c r="BV114" s="51"/>
      <c r="BW114" s="51"/>
      <c r="BX114" s="51"/>
      <c r="BY114" s="51"/>
      <c r="BZ114" s="51"/>
      <c r="CA114" s="51"/>
      <c r="CB114" s="56"/>
      <c r="CC114" s="92"/>
      <c r="CD114" s="49"/>
      <c r="CE114" s="56"/>
      <c r="CF114" s="55"/>
      <c r="CG114" s="51"/>
      <c r="CH114" s="51"/>
      <c r="CI114" s="51"/>
      <c r="CJ114" s="51"/>
      <c r="CK114" s="51"/>
      <c r="CL114" s="51"/>
      <c r="CM114" s="56"/>
      <c r="CN114" s="55"/>
      <c r="CO114" s="51"/>
      <c r="CP114" s="51"/>
      <c r="CQ114" s="51"/>
      <c r="CR114" s="51"/>
      <c r="CS114" s="51"/>
      <c r="CT114" s="51"/>
      <c r="CU114" s="86"/>
      <c r="CV114" s="55"/>
      <c r="CW114" s="51"/>
      <c r="CX114" s="51"/>
      <c r="CY114" s="51"/>
      <c r="CZ114" s="51"/>
      <c r="DA114" s="51"/>
      <c r="DB114" s="51"/>
      <c r="DC114" s="56"/>
      <c r="DD114" s="55"/>
      <c r="DE114" s="51"/>
      <c r="DF114" s="51"/>
      <c r="DG114" s="51"/>
      <c r="DH114" s="51"/>
      <c r="DI114" s="51"/>
      <c r="DJ114" s="51"/>
      <c r="DK114" s="56"/>
      <c r="DL114" s="92"/>
      <c r="DM114" s="49"/>
      <c r="DN114" s="56"/>
      <c r="DO114" s="55"/>
      <c r="DP114" s="51"/>
      <c r="DQ114" s="51"/>
      <c r="DR114" s="51"/>
      <c r="DS114" s="51"/>
      <c r="DT114" s="51"/>
      <c r="DU114" s="51"/>
      <c r="DV114" s="56"/>
      <c r="DW114" s="55"/>
      <c r="DX114" s="51"/>
      <c r="DY114" s="51"/>
      <c r="DZ114" s="51"/>
      <c r="EA114" s="51"/>
      <c r="EB114" s="51"/>
      <c r="EC114" s="51"/>
      <c r="ED114" s="86"/>
      <c r="EE114" s="55"/>
      <c r="EF114" s="51"/>
      <c r="EG114" s="51"/>
      <c r="EH114" s="51"/>
      <c r="EI114" s="51"/>
      <c r="EJ114" s="51"/>
      <c r="EK114" s="51"/>
      <c r="EL114" s="56"/>
      <c r="EM114" s="55"/>
      <c r="EN114" s="51"/>
      <c r="EO114" s="51"/>
      <c r="EP114" s="51"/>
      <c r="EQ114" s="51"/>
      <c r="ER114" s="51"/>
      <c r="ES114" s="51"/>
      <c r="ET114" s="56"/>
      <c r="EU114" s="92"/>
      <c r="EV114" s="49"/>
      <c r="EW114" s="56"/>
      <c r="EX114" s="55"/>
      <c r="EY114" s="51"/>
      <c r="EZ114" s="51"/>
      <c r="FA114" s="51"/>
      <c r="FB114" s="51"/>
      <c r="FC114" s="51"/>
      <c r="FD114" s="51"/>
      <c r="FE114" s="56"/>
      <c r="FF114" s="55"/>
      <c r="FG114" s="51"/>
      <c r="FH114" s="51"/>
      <c r="FI114" s="51"/>
      <c r="FJ114" s="51"/>
      <c r="FK114" s="51"/>
      <c r="FL114" s="51"/>
      <c r="FM114" s="86"/>
      <c r="FN114" s="55"/>
      <c r="FO114" s="51"/>
      <c r="FP114" s="51"/>
      <c r="FQ114" s="51"/>
      <c r="FR114" s="51"/>
      <c r="FS114" s="51"/>
      <c r="FT114" s="51"/>
      <c r="FU114" s="56"/>
      <c r="FV114" s="55"/>
      <c r="FW114" s="51"/>
      <c r="FX114" s="51"/>
      <c r="FY114" s="51"/>
      <c r="FZ114" s="51"/>
      <c r="GA114" s="51"/>
      <c r="GB114" s="51"/>
      <c r="GC114" s="56"/>
      <c r="GD114" s="92"/>
      <c r="GE114" s="49"/>
      <c r="GF114" s="56"/>
      <c r="GG114" s="55"/>
      <c r="GH114" s="51"/>
      <c r="GI114" s="51"/>
      <c r="GJ114" s="51"/>
      <c r="GK114" s="51"/>
      <c r="GL114" s="51"/>
      <c r="GM114" s="51"/>
      <c r="GN114" s="56"/>
      <c r="GO114" s="55"/>
      <c r="GP114" s="51"/>
      <c r="GQ114" s="51"/>
      <c r="GR114" s="51"/>
      <c r="GS114" s="51"/>
      <c r="GT114" s="51"/>
      <c r="GU114" s="51"/>
      <c r="GV114" s="86"/>
      <c r="GW114" s="55"/>
      <c r="GX114" s="51"/>
      <c r="GY114" s="51"/>
      <c r="GZ114" s="51"/>
      <c r="HA114" s="51"/>
      <c r="HB114" s="51"/>
      <c r="HC114" s="51"/>
      <c r="HD114" s="56"/>
      <c r="HE114" s="55"/>
      <c r="HF114" s="51"/>
      <c r="HG114" s="51"/>
      <c r="HH114" s="51"/>
      <c r="HI114" s="51"/>
      <c r="HJ114" s="51"/>
      <c r="HK114" s="51"/>
      <c r="HL114" s="56"/>
      <c r="HM114" s="92"/>
      <c r="HN114" s="49"/>
      <c r="HO114" s="56"/>
      <c r="HP114" s="55"/>
      <c r="HQ114" s="51"/>
      <c r="HR114" s="51"/>
      <c r="HS114" s="51"/>
      <c r="HT114" s="51"/>
      <c r="HU114" s="51"/>
      <c r="HV114" s="51"/>
      <c r="HW114" s="56"/>
      <c r="HX114" s="55"/>
      <c r="HY114" s="51"/>
      <c r="HZ114" s="51"/>
      <c r="IA114" s="51"/>
      <c r="IB114" s="51"/>
      <c r="IC114" s="51"/>
      <c r="ID114" s="51"/>
      <c r="IE114" s="86"/>
      <c r="IF114" s="55"/>
      <c r="IG114" s="51"/>
      <c r="IH114" s="51"/>
      <c r="II114" s="51"/>
      <c r="IJ114" s="51"/>
      <c r="IK114" s="51"/>
      <c r="IL114" s="51"/>
      <c r="IM114" s="56"/>
      <c r="IN114" s="55"/>
      <c r="IO114" s="51"/>
      <c r="IP114" s="51"/>
      <c r="IQ114" s="51"/>
      <c r="IR114" s="51"/>
      <c r="IS114" s="51"/>
      <c r="IT114" s="51"/>
      <c r="IU114" s="56"/>
      <c r="IV114" s="92"/>
      <c r="IW114" s="49"/>
      <c r="IX114" s="56"/>
      <c r="IY114" s="55"/>
      <c r="IZ114" s="51"/>
      <c r="JA114" s="51"/>
      <c r="JB114" s="51"/>
      <c r="JC114" s="51"/>
      <c r="JD114" s="51"/>
      <c r="JE114" s="51"/>
      <c r="JF114" s="56"/>
      <c r="JG114" s="55"/>
      <c r="JH114" s="51"/>
      <c r="JI114" s="51"/>
      <c r="JJ114" s="51"/>
      <c r="JK114" s="51"/>
      <c r="JL114" s="51"/>
      <c r="JM114" s="51"/>
      <c r="JN114" s="86"/>
      <c r="JO114" s="55"/>
      <c r="JP114" s="51"/>
      <c r="JQ114" s="51"/>
      <c r="JR114" s="51"/>
      <c r="JS114" s="51"/>
      <c r="JT114" s="51"/>
      <c r="JU114" s="51"/>
      <c r="JV114" s="56"/>
      <c r="JW114" s="55"/>
      <c r="JX114" s="51"/>
      <c r="JY114" s="51"/>
      <c r="JZ114" s="51"/>
      <c r="KA114" s="51"/>
      <c r="KB114" s="51"/>
      <c r="KC114" s="51"/>
      <c r="KD114" s="56"/>
      <c r="KE114" s="92"/>
      <c r="KF114" s="49"/>
      <c r="KG114" s="56"/>
      <c r="KH114" s="55"/>
      <c r="KI114" s="51"/>
      <c r="KJ114" s="51"/>
      <c r="KK114" s="51"/>
      <c r="KL114" s="51"/>
      <c r="KM114" s="51"/>
      <c r="KN114" s="51"/>
      <c r="KO114" s="56"/>
      <c r="KP114" s="55"/>
      <c r="KQ114" s="51"/>
      <c r="KR114" s="51"/>
      <c r="KS114" s="51"/>
      <c r="KT114" s="51"/>
      <c r="KU114" s="51"/>
      <c r="KV114" s="51"/>
      <c r="KW114" s="86"/>
      <c r="KX114" s="55"/>
      <c r="KY114" s="51"/>
      <c r="KZ114" s="51"/>
      <c r="LA114" s="51"/>
      <c r="LB114" s="51"/>
      <c r="LC114" s="51"/>
      <c r="LD114" s="51"/>
      <c r="LE114" s="56"/>
      <c r="LF114" s="55"/>
      <c r="LG114" s="51"/>
      <c r="LH114" s="51"/>
      <c r="LI114" s="51"/>
      <c r="LJ114" s="51"/>
      <c r="LK114" s="51"/>
      <c r="LL114" s="51"/>
      <c r="LM114" s="56"/>
      <c r="LN114" s="92"/>
      <c r="LO114" s="49"/>
      <c r="LP114" s="56"/>
      <c r="LQ114" s="55"/>
      <c r="LR114" s="51"/>
      <c r="LS114" s="51"/>
      <c r="LT114" s="51"/>
      <c r="LU114" s="51"/>
      <c r="LV114" s="51"/>
      <c r="LW114" s="51"/>
      <c r="LX114" s="56"/>
      <c r="LY114" s="55"/>
      <c r="LZ114" s="51"/>
      <c r="MA114" s="51"/>
      <c r="MB114" s="51"/>
      <c r="MC114" s="51"/>
      <c r="MD114" s="51"/>
      <c r="ME114" s="51"/>
      <c r="MF114" s="86"/>
      <c r="MG114" s="55"/>
      <c r="MH114" s="51"/>
      <c r="MI114" s="51"/>
      <c r="MJ114" s="51"/>
      <c r="MK114" s="51"/>
      <c r="ML114" s="51"/>
      <c r="MM114" s="51"/>
      <c r="MN114" s="56"/>
      <c r="MO114" s="55"/>
      <c r="MP114" s="51"/>
      <c r="MQ114" s="51"/>
      <c r="MR114" s="51"/>
      <c r="MS114" s="51"/>
      <c r="MT114" s="51"/>
      <c r="MU114" s="51"/>
      <c r="MV114" s="56"/>
      <c r="MW114" s="92"/>
      <c r="MX114" s="49"/>
      <c r="MY114" s="56"/>
      <c r="MZ114" s="55"/>
      <c r="NA114" s="51"/>
      <c r="NB114" s="51"/>
      <c r="NC114" s="51"/>
      <c r="ND114" s="51"/>
      <c r="NE114" s="51"/>
      <c r="NF114" s="51"/>
      <c r="NG114" s="56"/>
      <c r="NH114" s="55"/>
      <c r="NI114" s="51"/>
      <c r="NJ114" s="51"/>
      <c r="NK114" s="51"/>
      <c r="NL114" s="51"/>
      <c r="NM114" s="51"/>
      <c r="NN114" s="51"/>
      <c r="NO114" s="86"/>
      <c r="NP114" s="55"/>
      <c r="NQ114" s="51"/>
      <c r="NR114" s="51"/>
      <c r="NS114" s="51"/>
      <c r="NT114" s="51"/>
      <c r="NU114" s="51"/>
      <c r="NV114" s="51"/>
      <c r="NW114" s="56"/>
      <c r="NX114" s="55"/>
      <c r="NY114" s="51"/>
      <c r="NZ114" s="51"/>
      <c r="OA114" s="51"/>
      <c r="OB114" s="51"/>
      <c r="OC114" s="51"/>
      <c r="OD114" s="51"/>
      <c r="OE114" s="56"/>
      <c r="OF114" s="92"/>
      <c r="OG114" s="49"/>
      <c r="OH114" s="56"/>
      <c r="OI114" s="55"/>
      <c r="OJ114" s="51"/>
      <c r="OK114" s="51"/>
      <c r="OL114" s="51"/>
      <c r="OM114" s="51"/>
      <c r="ON114" s="51"/>
      <c r="OO114" s="51"/>
      <c r="OP114" s="56"/>
      <c r="OQ114" s="55"/>
      <c r="OR114" s="51"/>
      <c r="OS114" s="51"/>
      <c r="OT114" s="51"/>
      <c r="OU114" s="51"/>
      <c r="OV114" s="51"/>
      <c r="OW114" s="51"/>
      <c r="OX114" s="86"/>
      <c r="OY114" s="55"/>
      <c r="OZ114" s="51"/>
      <c r="PA114" s="51"/>
      <c r="PB114" s="51"/>
      <c r="PC114" s="51"/>
      <c r="PD114" s="51"/>
      <c r="PE114" s="51"/>
      <c r="PF114" s="56"/>
      <c r="PG114" s="55"/>
      <c r="PH114" s="51"/>
      <c r="PI114" s="51"/>
      <c r="PJ114" s="51"/>
      <c r="PK114" s="51"/>
      <c r="PL114" s="51"/>
      <c r="PM114" s="51"/>
      <c r="PN114" s="56"/>
      <c r="PO114" s="92"/>
      <c r="PP114" s="49"/>
      <c r="PQ114" s="56"/>
      <c r="PR114" s="55"/>
      <c r="PS114" s="51"/>
      <c r="PT114" s="51"/>
      <c r="PU114" s="51"/>
      <c r="PV114" s="51"/>
      <c r="PW114" s="51"/>
      <c r="PX114" s="51"/>
      <c r="PY114" s="56"/>
      <c r="PZ114" s="55"/>
      <c r="QA114" s="51"/>
      <c r="QB114" s="51"/>
      <c r="QC114" s="51"/>
      <c r="QD114" s="51"/>
      <c r="QE114" s="51"/>
      <c r="QF114" s="51"/>
      <c r="QG114" s="86"/>
      <c r="QH114" s="55"/>
      <c r="QI114" s="51"/>
      <c r="QJ114" s="51"/>
      <c r="QK114" s="51"/>
      <c r="QL114" s="51"/>
      <c r="QM114" s="51"/>
      <c r="QN114" s="51"/>
      <c r="QO114" s="56"/>
      <c r="QP114" s="55"/>
      <c r="QQ114" s="51"/>
      <c r="QR114" s="51"/>
      <c r="QS114" s="51"/>
      <c r="QT114" s="51"/>
      <c r="QU114" s="51"/>
      <c r="QV114" s="51"/>
      <c r="QW114" s="56"/>
      <c r="QX114" s="92"/>
      <c r="QY114" s="49"/>
      <c r="QZ114" s="56"/>
    </row>
    <row r="115" spans="1:468" s="72" customFormat="1" ht="13" x14ac:dyDescent="0.3">
      <c r="A115" s="164"/>
      <c r="B115" s="65"/>
      <c r="C115" s="66"/>
      <c r="D115" s="66"/>
      <c r="E115" s="66"/>
      <c r="F115" s="66"/>
      <c r="G115" s="66"/>
      <c r="H115" s="66"/>
      <c r="I115" s="66"/>
      <c r="J115" s="66"/>
      <c r="K115" s="68"/>
      <c r="L115" s="66"/>
      <c r="M115" s="78"/>
      <c r="N115" s="79"/>
      <c r="O115" s="69"/>
      <c r="P115" s="69"/>
      <c r="Q115" s="69"/>
      <c r="R115" s="69"/>
      <c r="S115" s="69"/>
      <c r="T115" s="69"/>
      <c r="U115" s="70"/>
      <c r="V115" s="79"/>
      <c r="W115" s="69"/>
      <c r="X115" s="69"/>
      <c r="Y115" s="69"/>
      <c r="Z115" s="69"/>
      <c r="AA115" s="69"/>
      <c r="AB115" s="69"/>
      <c r="AC115" s="97"/>
      <c r="AD115" s="79"/>
      <c r="AE115" s="69"/>
      <c r="AF115" s="69"/>
      <c r="AG115" s="69"/>
      <c r="AH115" s="69"/>
      <c r="AI115" s="69"/>
      <c r="AJ115" s="69"/>
      <c r="AK115" s="70"/>
      <c r="AL115" s="79"/>
      <c r="AM115" s="69"/>
      <c r="AN115" s="69"/>
      <c r="AO115" s="69"/>
      <c r="AP115" s="69"/>
      <c r="AQ115" s="69"/>
      <c r="AR115" s="69"/>
      <c r="AS115" s="70"/>
      <c r="AT115" s="110"/>
      <c r="AU115" s="100"/>
      <c r="AV115" s="70"/>
      <c r="AW115" s="79"/>
      <c r="AX115" s="69"/>
      <c r="AY115" s="69"/>
      <c r="AZ115" s="69"/>
      <c r="BA115" s="69"/>
      <c r="BB115" s="69"/>
      <c r="BC115" s="69"/>
      <c r="BD115" s="70"/>
      <c r="BE115" s="79"/>
      <c r="BF115" s="69"/>
      <c r="BG115" s="69"/>
      <c r="BH115" s="69"/>
      <c r="BI115" s="69"/>
      <c r="BJ115" s="69"/>
      <c r="BK115" s="69"/>
      <c r="BL115" s="97"/>
      <c r="BM115" s="79"/>
      <c r="BN115" s="69"/>
      <c r="BO115" s="69"/>
      <c r="BP115" s="69"/>
      <c r="BQ115" s="69"/>
      <c r="BR115" s="69"/>
      <c r="BS115" s="69"/>
      <c r="BT115" s="70"/>
      <c r="BU115" s="79"/>
      <c r="BV115" s="69"/>
      <c r="BW115" s="69"/>
      <c r="BX115" s="69"/>
      <c r="BY115" s="69"/>
      <c r="BZ115" s="69"/>
      <c r="CA115" s="69"/>
      <c r="CB115" s="70"/>
      <c r="CC115" s="110"/>
      <c r="CD115" s="100"/>
      <c r="CE115" s="70"/>
      <c r="CF115" s="79"/>
      <c r="CG115" s="69"/>
      <c r="CH115" s="69"/>
      <c r="CI115" s="69"/>
      <c r="CJ115" s="69"/>
      <c r="CK115" s="69"/>
      <c r="CL115" s="69"/>
      <c r="CM115" s="70"/>
      <c r="CN115" s="79"/>
      <c r="CO115" s="69"/>
      <c r="CP115" s="69"/>
      <c r="CQ115" s="69"/>
      <c r="CR115" s="69"/>
      <c r="CS115" s="69"/>
      <c r="CT115" s="69"/>
      <c r="CU115" s="97"/>
      <c r="CV115" s="79"/>
      <c r="CW115" s="69"/>
      <c r="CX115" s="69"/>
      <c r="CY115" s="69"/>
      <c r="CZ115" s="69"/>
      <c r="DA115" s="69"/>
      <c r="DB115" s="69"/>
      <c r="DC115" s="70"/>
      <c r="DD115" s="79"/>
      <c r="DE115" s="69"/>
      <c r="DF115" s="69"/>
      <c r="DG115" s="69"/>
      <c r="DH115" s="69"/>
      <c r="DI115" s="69"/>
      <c r="DJ115" s="69"/>
      <c r="DK115" s="70"/>
      <c r="DL115" s="110"/>
      <c r="DM115" s="100"/>
      <c r="DN115" s="70"/>
      <c r="DO115" s="79"/>
      <c r="DP115" s="69"/>
      <c r="DQ115" s="69"/>
      <c r="DR115" s="69"/>
      <c r="DS115" s="69"/>
      <c r="DT115" s="69"/>
      <c r="DU115" s="69"/>
      <c r="DV115" s="70"/>
      <c r="DW115" s="79"/>
      <c r="DX115" s="69"/>
      <c r="DY115" s="69"/>
      <c r="DZ115" s="69"/>
      <c r="EA115" s="69"/>
      <c r="EB115" s="69"/>
      <c r="EC115" s="69"/>
      <c r="ED115" s="97"/>
      <c r="EE115" s="79"/>
      <c r="EF115" s="69"/>
      <c r="EG115" s="69"/>
      <c r="EH115" s="69"/>
      <c r="EI115" s="69"/>
      <c r="EJ115" s="69"/>
      <c r="EK115" s="69"/>
      <c r="EL115" s="70"/>
      <c r="EM115" s="79"/>
      <c r="EN115" s="69"/>
      <c r="EO115" s="69"/>
      <c r="EP115" s="69"/>
      <c r="EQ115" s="69"/>
      <c r="ER115" s="69"/>
      <c r="ES115" s="69"/>
      <c r="ET115" s="70"/>
      <c r="EU115" s="110"/>
      <c r="EV115" s="100"/>
      <c r="EW115" s="70"/>
      <c r="EX115" s="79"/>
      <c r="EY115" s="69"/>
      <c r="EZ115" s="69"/>
      <c r="FA115" s="69"/>
      <c r="FB115" s="69"/>
      <c r="FC115" s="69"/>
      <c r="FD115" s="69"/>
      <c r="FE115" s="70"/>
      <c r="FF115" s="79"/>
      <c r="FG115" s="69"/>
      <c r="FH115" s="69"/>
      <c r="FI115" s="69"/>
      <c r="FJ115" s="69"/>
      <c r="FK115" s="69"/>
      <c r="FL115" s="69"/>
      <c r="FM115" s="97"/>
      <c r="FN115" s="79"/>
      <c r="FO115" s="69"/>
      <c r="FP115" s="69"/>
      <c r="FQ115" s="69"/>
      <c r="FR115" s="69"/>
      <c r="FS115" s="69"/>
      <c r="FT115" s="69"/>
      <c r="FU115" s="70"/>
      <c r="FV115" s="79"/>
      <c r="FW115" s="69"/>
      <c r="FX115" s="69"/>
      <c r="FY115" s="69"/>
      <c r="FZ115" s="69"/>
      <c r="GA115" s="69"/>
      <c r="GB115" s="69"/>
      <c r="GC115" s="70"/>
      <c r="GD115" s="110"/>
      <c r="GE115" s="100"/>
      <c r="GF115" s="70"/>
      <c r="GG115" s="79"/>
      <c r="GH115" s="69"/>
      <c r="GI115" s="69"/>
      <c r="GJ115" s="69"/>
      <c r="GK115" s="69"/>
      <c r="GL115" s="69"/>
      <c r="GM115" s="69"/>
      <c r="GN115" s="70"/>
      <c r="GO115" s="79"/>
      <c r="GP115" s="69"/>
      <c r="GQ115" s="69"/>
      <c r="GR115" s="69"/>
      <c r="GS115" s="69"/>
      <c r="GT115" s="69"/>
      <c r="GU115" s="69"/>
      <c r="GV115" s="97"/>
      <c r="GW115" s="79"/>
      <c r="GX115" s="69"/>
      <c r="GY115" s="69"/>
      <c r="GZ115" s="69"/>
      <c r="HA115" s="69"/>
      <c r="HB115" s="69"/>
      <c r="HC115" s="69"/>
      <c r="HD115" s="70"/>
      <c r="HE115" s="79"/>
      <c r="HF115" s="69"/>
      <c r="HG115" s="69"/>
      <c r="HH115" s="69"/>
      <c r="HI115" s="69"/>
      <c r="HJ115" s="69"/>
      <c r="HK115" s="69"/>
      <c r="HL115" s="70"/>
      <c r="HM115" s="110"/>
      <c r="HN115" s="100"/>
      <c r="HO115" s="70"/>
      <c r="HP115" s="79"/>
      <c r="HQ115" s="69"/>
      <c r="HR115" s="69"/>
      <c r="HS115" s="69"/>
      <c r="HT115" s="69"/>
      <c r="HU115" s="69"/>
      <c r="HV115" s="69"/>
      <c r="HW115" s="70"/>
      <c r="HX115" s="79"/>
      <c r="HY115" s="69"/>
      <c r="HZ115" s="69"/>
      <c r="IA115" s="69"/>
      <c r="IB115" s="69"/>
      <c r="IC115" s="69"/>
      <c r="ID115" s="69"/>
      <c r="IE115" s="97"/>
      <c r="IF115" s="79"/>
      <c r="IG115" s="69"/>
      <c r="IH115" s="69"/>
      <c r="II115" s="69"/>
      <c r="IJ115" s="69"/>
      <c r="IK115" s="69"/>
      <c r="IL115" s="69"/>
      <c r="IM115" s="70"/>
      <c r="IN115" s="79"/>
      <c r="IO115" s="69"/>
      <c r="IP115" s="69"/>
      <c r="IQ115" s="69"/>
      <c r="IR115" s="69"/>
      <c r="IS115" s="69"/>
      <c r="IT115" s="69"/>
      <c r="IU115" s="70"/>
      <c r="IV115" s="110"/>
      <c r="IW115" s="100"/>
      <c r="IX115" s="70"/>
      <c r="IY115" s="79"/>
      <c r="IZ115" s="69"/>
      <c r="JA115" s="69"/>
      <c r="JB115" s="69"/>
      <c r="JC115" s="69"/>
      <c r="JD115" s="69"/>
      <c r="JE115" s="69"/>
      <c r="JF115" s="70"/>
      <c r="JG115" s="79"/>
      <c r="JH115" s="69"/>
      <c r="JI115" s="69"/>
      <c r="JJ115" s="69"/>
      <c r="JK115" s="69"/>
      <c r="JL115" s="69"/>
      <c r="JM115" s="69"/>
      <c r="JN115" s="97"/>
      <c r="JO115" s="79"/>
      <c r="JP115" s="69"/>
      <c r="JQ115" s="69"/>
      <c r="JR115" s="69"/>
      <c r="JS115" s="69"/>
      <c r="JT115" s="69"/>
      <c r="JU115" s="69"/>
      <c r="JV115" s="70"/>
      <c r="JW115" s="79"/>
      <c r="JX115" s="69"/>
      <c r="JY115" s="69"/>
      <c r="JZ115" s="69"/>
      <c r="KA115" s="69"/>
      <c r="KB115" s="69"/>
      <c r="KC115" s="69"/>
      <c r="KD115" s="70"/>
      <c r="KE115" s="110"/>
      <c r="KF115" s="100"/>
      <c r="KG115" s="70"/>
      <c r="KH115" s="79"/>
      <c r="KI115" s="69"/>
      <c r="KJ115" s="69"/>
      <c r="KK115" s="69"/>
      <c r="KL115" s="69"/>
      <c r="KM115" s="69"/>
      <c r="KN115" s="69"/>
      <c r="KO115" s="70"/>
      <c r="KP115" s="79"/>
      <c r="KQ115" s="69"/>
      <c r="KR115" s="69"/>
      <c r="KS115" s="69"/>
      <c r="KT115" s="69"/>
      <c r="KU115" s="69"/>
      <c r="KV115" s="69"/>
      <c r="KW115" s="97"/>
      <c r="KX115" s="79"/>
      <c r="KY115" s="69"/>
      <c r="KZ115" s="69"/>
      <c r="LA115" s="69"/>
      <c r="LB115" s="69"/>
      <c r="LC115" s="69"/>
      <c r="LD115" s="69"/>
      <c r="LE115" s="70"/>
      <c r="LF115" s="79"/>
      <c r="LG115" s="69"/>
      <c r="LH115" s="69"/>
      <c r="LI115" s="69"/>
      <c r="LJ115" s="69"/>
      <c r="LK115" s="69"/>
      <c r="LL115" s="69"/>
      <c r="LM115" s="70"/>
      <c r="LN115" s="110"/>
      <c r="LO115" s="100"/>
      <c r="LP115" s="70"/>
      <c r="LQ115" s="79"/>
      <c r="LR115" s="69"/>
      <c r="LS115" s="69"/>
      <c r="LT115" s="69"/>
      <c r="LU115" s="69"/>
      <c r="LV115" s="69"/>
      <c r="LW115" s="69"/>
      <c r="LX115" s="70"/>
      <c r="LY115" s="79"/>
      <c r="LZ115" s="69"/>
      <c r="MA115" s="69"/>
      <c r="MB115" s="69"/>
      <c r="MC115" s="69"/>
      <c r="MD115" s="69"/>
      <c r="ME115" s="69"/>
      <c r="MF115" s="97"/>
      <c r="MG115" s="79"/>
      <c r="MH115" s="69"/>
      <c r="MI115" s="69"/>
      <c r="MJ115" s="69"/>
      <c r="MK115" s="69"/>
      <c r="ML115" s="69"/>
      <c r="MM115" s="69"/>
      <c r="MN115" s="70"/>
      <c r="MO115" s="79"/>
      <c r="MP115" s="69"/>
      <c r="MQ115" s="69"/>
      <c r="MR115" s="69"/>
      <c r="MS115" s="69"/>
      <c r="MT115" s="69"/>
      <c r="MU115" s="69"/>
      <c r="MV115" s="70"/>
      <c r="MW115" s="110"/>
      <c r="MX115" s="100"/>
      <c r="MY115" s="70"/>
      <c r="MZ115" s="79"/>
      <c r="NA115" s="69"/>
      <c r="NB115" s="69"/>
      <c r="NC115" s="69"/>
      <c r="ND115" s="69"/>
      <c r="NE115" s="69"/>
      <c r="NF115" s="69"/>
      <c r="NG115" s="70"/>
      <c r="NH115" s="79"/>
      <c r="NI115" s="69"/>
      <c r="NJ115" s="69"/>
      <c r="NK115" s="69"/>
      <c r="NL115" s="69"/>
      <c r="NM115" s="69"/>
      <c r="NN115" s="69"/>
      <c r="NO115" s="97"/>
      <c r="NP115" s="79"/>
      <c r="NQ115" s="69"/>
      <c r="NR115" s="69"/>
      <c r="NS115" s="69"/>
      <c r="NT115" s="69"/>
      <c r="NU115" s="69"/>
      <c r="NV115" s="69"/>
      <c r="NW115" s="70"/>
      <c r="NX115" s="79"/>
      <c r="NY115" s="69"/>
      <c r="NZ115" s="69"/>
      <c r="OA115" s="69"/>
      <c r="OB115" s="69"/>
      <c r="OC115" s="69"/>
      <c r="OD115" s="69"/>
      <c r="OE115" s="70"/>
      <c r="OF115" s="110"/>
      <c r="OG115" s="100"/>
      <c r="OH115" s="70"/>
      <c r="OI115" s="79"/>
      <c r="OJ115" s="69"/>
      <c r="OK115" s="69"/>
      <c r="OL115" s="69"/>
      <c r="OM115" s="69"/>
      <c r="ON115" s="69"/>
      <c r="OO115" s="69"/>
      <c r="OP115" s="70"/>
      <c r="OQ115" s="79"/>
      <c r="OR115" s="69"/>
      <c r="OS115" s="69"/>
      <c r="OT115" s="69"/>
      <c r="OU115" s="69"/>
      <c r="OV115" s="69"/>
      <c r="OW115" s="69"/>
      <c r="OX115" s="97"/>
      <c r="OY115" s="79"/>
      <c r="OZ115" s="69"/>
      <c r="PA115" s="69"/>
      <c r="PB115" s="69"/>
      <c r="PC115" s="69"/>
      <c r="PD115" s="69"/>
      <c r="PE115" s="69"/>
      <c r="PF115" s="70"/>
      <c r="PG115" s="79"/>
      <c r="PH115" s="69"/>
      <c r="PI115" s="69"/>
      <c r="PJ115" s="69"/>
      <c r="PK115" s="69"/>
      <c r="PL115" s="69"/>
      <c r="PM115" s="69"/>
      <c r="PN115" s="70"/>
      <c r="PO115" s="110"/>
      <c r="PP115" s="100"/>
      <c r="PQ115" s="70"/>
      <c r="PR115" s="79"/>
      <c r="PS115" s="69"/>
      <c r="PT115" s="69"/>
      <c r="PU115" s="69"/>
      <c r="PV115" s="69"/>
      <c r="PW115" s="69"/>
      <c r="PX115" s="69"/>
      <c r="PY115" s="70"/>
      <c r="PZ115" s="79"/>
      <c r="QA115" s="69"/>
      <c r="QB115" s="69"/>
      <c r="QC115" s="69"/>
      <c r="QD115" s="69"/>
      <c r="QE115" s="69"/>
      <c r="QF115" s="69"/>
      <c r="QG115" s="97"/>
      <c r="QH115" s="79"/>
      <c r="QI115" s="69"/>
      <c r="QJ115" s="69"/>
      <c r="QK115" s="69"/>
      <c r="QL115" s="69"/>
      <c r="QM115" s="69"/>
      <c r="QN115" s="69"/>
      <c r="QO115" s="70"/>
      <c r="QP115" s="79"/>
      <c r="QQ115" s="69"/>
      <c r="QR115" s="69"/>
      <c r="QS115" s="69"/>
      <c r="QT115" s="69"/>
      <c r="QU115" s="69"/>
      <c r="QV115" s="69"/>
      <c r="QW115" s="70"/>
      <c r="QX115" s="110"/>
      <c r="QY115" s="100"/>
      <c r="QZ115" s="70"/>
    </row>
    <row r="116" spans="1:468" ht="13" x14ac:dyDescent="0.3">
      <c r="A116" s="164"/>
      <c r="B116" s="62"/>
      <c r="C116" s="50"/>
      <c r="D116" s="50"/>
      <c r="E116" s="50"/>
      <c r="F116" s="50"/>
      <c r="G116" s="50"/>
      <c r="H116" s="50"/>
      <c r="I116" s="50"/>
      <c r="J116" s="50"/>
      <c r="K116" s="64"/>
      <c r="L116" s="50"/>
      <c r="M116" s="77"/>
      <c r="N116" s="55"/>
      <c r="O116" s="51"/>
      <c r="P116" s="51"/>
      <c r="Q116" s="51"/>
      <c r="R116" s="51"/>
      <c r="S116" s="51"/>
      <c r="T116" s="51"/>
      <c r="U116" s="56"/>
      <c r="V116" s="55"/>
      <c r="W116" s="51"/>
      <c r="X116" s="51"/>
      <c r="Y116" s="51"/>
      <c r="Z116" s="51"/>
      <c r="AA116" s="51"/>
      <c r="AB116" s="51"/>
      <c r="AC116" s="86"/>
      <c r="AD116" s="55"/>
      <c r="AE116" s="51"/>
      <c r="AF116" s="51"/>
      <c r="AG116" s="51"/>
      <c r="AH116" s="51"/>
      <c r="AI116" s="51"/>
      <c r="AJ116" s="51"/>
      <c r="AK116" s="56"/>
      <c r="AL116" s="55"/>
      <c r="AM116" s="51"/>
      <c r="AN116" s="51"/>
      <c r="AO116" s="51"/>
      <c r="AP116" s="51"/>
      <c r="AQ116" s="51"/>
      <c r="AR116" s="51"/>
      <c r="AS116" s="56"/>
      <c r="AT116" s="92"/>
      <c r="AU116" s="49"/>
      <c r="AV116" s="56"/>
      <c r="AW116" s="55"/>
      <c r="AX116" s="51"/>
      <c r="AY116" s="51"/>
      <c r="AZ116" s="51"/>
      <c r="BA116" s="51"/>
      <c r="BB116" s="51"/>
      <c r="BC116" s="51"/>
      <c r="BD116" s="56"/>
      <c r="BE116" s="55"/>
      <c r="BF116" s="51"/>
      <c r="BG116" s="51"/>
      <c r="BH116" s="51"/>
      <c r="BI116" s="51"/>
      <c r="BJ116" s="51"/>
      <c r="BK116" s="51"/>
      <c r="BL116" s="86"/>
      <c r="BM116" s="55"/>
      <c r="BN116" s="51"/>
      <c r="BO116" s="51"/>
      <c r="BP116" s="51"/>
      <c r="BQ116" s="51"/>
      <c r="BR116" s="51"/>
      <c r="BS116" s="51"/>
      <c r="BT116" s="56"/>
      <c r="BU116" s="55"/>
      <c r="BV116" s="51"/>
      <c r="BW116" s="51"/>
      <c r="BX116" s="51"/>
      <c r="BY116" s="51"/>
      <c r="BZ116" s="51"/>
      <c r="CA116" s="51"/>
      <c r="CB116" s="56"/>
      <c r="CC116" s="92"/>
      <c r="CD116" s="49"/>
      <c r="CE116" s="56"/>
      <c r="CF116" s="55"/>
      <c r="CG116" s="51"/>
      <c r="CH116" s="51"/>
      <c r="CI116" s="51"/>
      <c r="CJ116" s="51"/>
      <c r="CK116" s="51"/>
      <c r="CL116" s="51"/>
      <c r="CM116" s="56"/>
      <c r="CN116" s="55"/>
      <c r="CO116" s="51"/>
      <c r="CP116" s="51"/>
      <c r="CQ116" s="51"/>
      <c r="CR116" s="51"/>
      <c r="CS116" s="51"/>
      <c r="CT116" s="51"/>
      <c r="CU116" s="86"/>
      <c r="CV116" s="55"/>
      <c r="CW116" s="51"/>
      <c r="CX116" s="51"/>
      <c r="CY116" s="51"/>
      <c r="CZ116" s="51"/>
      <c r="DA116" s="51"/>
      <c r="DB116" s="51"/>
      <c r="DC116" s="56"/>
      <c r="DD116" s="55"/>
      <c r="DE116" s="51"/>
      <c r="DF116" s="51"/>
      <c r="DG116" s="51"/>
      <c r="DH116" s="51"/>
      <c r="DI116" s="51"/>
      <c r="DJ116" s="51"/>
      <c r="DK116" s="56"/>
      <c r="DL116" s="92"/>
      <c r="DM116" s="49"/>
      <c r="DN116" s="56"/>
      <c r="DO116" s="55"/>
      <c r="DP116" s="51"/>
      <c r="DQ116" s="51"/>
      <c r="DR116" s="51"/>
      <c r="DS116" s="51"/>
      <c r="DT116" s="51"/>
      <c r="DU116" s="51"/>
      <c r="DV116" s="56"/>
      <c r="DW116" s="55"/>
      <c r="DX116" s="51"/>
      <c r="DY116" s="51"/>
      <c r="DZ116" s="51"/>
      <c r="EA116" s="51"/>
      <c r="EB116" s="51"/>
      <c r="EC116" s="51"/>
      <c r="ED116" s="86"/>
      <c r="EE116" s="55"/>
      <c r="EF116" s="51"/>
      <c r="EG116" s="51"/>
      <c r="EH116" s="51"/>
      <c r="EI116" s="51"/>
      <c r="EJ116" s="51"/>
      <c r="EK116" s="51"/>
      <c r="EL116" s="56"/>
      <c r="EM116" s="55"/>
      <c r="EN116" s="51"/>
      <c r="EO116" s="51"/>
      <c r="EP116" s="51"/>
      <c r="EQ116" s="51"/>
      <c r="ER116" s="51"/>
      <c r="ES116" s="51"/>
      <c r="ET116" s="56"/>
      <c r="EU116" s="92"/>
      <c r="EV116" s="49"/>
      <c r="EW116" s="56"/>
      <c r="EX116" s="55"/>
      <c r="EY116" s="51"/>
      <c r="EZ116" s="51"/>
      <c r="FA116" s="51"/>
      <c r="FB116" s="51"/>
      <c r="FC116" s="51"/>
      <c r="FD116" s="51"/>
      <c r="FE116" s="56"/>
      <c r="FF116" s="55"/>
      <c r="FG116" s="51"/>
      <c r="FH116" s="51"/>
      <c r="FI116" s="51"/>
      <c r="FJ116" s="51"/>
      <c r="FK116" s="51"/>
      <c r="FL116" s="51"/>
      <c r="FM116" s="86"/>
      <c r="FN116" s="55"/>
      <c r="FO116" s="51"/>
      <c r="FP116" s="51"/>
      <c r="FQ116" s="51"/>
      <c r="FR116" s="51"/>
      <c r="FS116" s="51"/>
      <c r="FT116" s="51"/>
      <c r="FU116" s="56"/>
      <c r="FV116" s="55"/>
      <c r="FW116" s="51"/>
      <c r="FX116" s="51"/>
      <c r="FY116" s="51"/>
      <c r="FZ116" s="51"/>
      <c r="GA116" s="51"/>
      <c r="GB116" s="51"/>
      <c r="GC116" s="56"/>
      <c r="GD116" s="92"/>
      <c r="GE116" s="49"/>
      <c r="GF116" s="56"/>
      <c r="GG116" s="55"/>
      <c r="GH116" s="51"/>
      <c r="GI116" s="51"/>
      <c r="GJ116" s="51"/>
      <c r="GK116" s="51"/>
      <c r="GL116" s="51"/>
      <c r="GM116" s="51"/>
      <c r="GN116" s="56"/>
      <c r="GO116" s="55"/>
      <c r="GP116" s="51"/>
      <c r="GQ116" s="51"/>
      <c r="GR116" s="51"/>
      <c r="GS116" s="51"/>
      <c r="GT116" s="51"/>
      <c r="GU116" s="51"/>
      <c r="GV116" s="86"/>
      <c r="GW116" s="55"/>
      <c r="GX116" s="51"/>
      <c r="GY116" s="51"/>
      <c r="GZ116" s="51"/>
      <c r="HA116" s="51"/>
      <c r="HB116" s="51"/>
      <c r="HC116" s="51"/>
      <c r="HD116" s="56"/>
      <c r="HE116" s="55"/>
      <c r="HF116" s="51"/>
      <c r="HG116" s="51"/>
      <c r="HH116" s="51"/>
      <c r="HI116" s="51"/>
      <c r="HJ116" s="51"/>
      <c r="HK116" s="51"/>
      <c r="HL116" s="56"/>
      <c r="HM116" s="92"/>
      <c r="HN116" s="49"/>
      <c r="HO116" s="56"/>
      <c r="HP116" s="55"/>
      <c r="HQ116" s="51"/>
      <c r="HR116" s="51"/>
      <c r="HS116" s="51"/>
      <c r="HT116" s="51"/>
      <c r="HU116" s="51"/>
      <c r="HV116" s="51"/>
      <c r="HW116" s="56"/>
      <c r="HX116" s="55"/>
      <c r="HY116" s="51"/>
      <c r="HZ116" s="51"/>
      <c r="IA116" s="51"/>
      <c r="IB116" s="51"/>
      <c r="IC116" s="51"/>
      <c r="ID116" s="51"/>
      <c r="IE116" s="86"/>
      <c r="IF116" s="55"/>
      <c r="IG116" s="51"/>
      <c r="IH116" s="51"/>
      <c r="II116" s="51"/>
      <c r="IJ116" s="51"/>
      <c r="IK116" s="51"/>
      <c r="IL116" s="51"/>
      <c r="IM116" s="56"/>
      <c r="IN116" s="55"/>
      <c r="IO116" s="51"/>
      <c r="IP116" s="51"/>
      <c r="IQ116" s="51"/>
      <c r="IR116" s="51"/>
      <c r="IS116" s="51"/>
      <c r="IT116" s="51"/>
      <c r="IU116" s="56"/>
      <c r="IV116" s="92"/>
      <c r="IW116" s="49"/>
      <c r="IX116" s="56"/>
      <c r="IY116" s="55"/>
      <c r="IZ116" s="51"/>
      <c r="JA116" s="51"/>
      <c r="JB116" s="51"/>
      <c r="JC116" s="51"/>
      <c r="JD116" s="51"/>
      <c r="JE116" s="51"/>
      <c r="JF116" s="56"/>
      <c r="JG116" s="55"/>
      <c r="JH116" s="51"/>
      <c r="JI116" s="51"/>
      <c r="JJ116" s="51"/>
      <c r="JK116" s="51"/>
      <c r="JL116" s="51"/>
      <c r="JM116" s="51"/>
      <c r="JN116" s="86"/>
      <c r="JO116" s="55"/>
      <c r="JP116" s="51"/>
      <c r="JQ116" s="51"/>
      <c r="JR116" s="51"/>
      <c r="JS116" s="51"/>
      <c r="JT116" s="51"/>
      <c r="JU116" s="51"/>
      <c r="JV116" s="56"/>
      <c r="JW116" s="55"/>
      <c r="JX116" s="51"/>
      <c r="JY116" s="51"/>
      <c r="JZ116" s="51"/>
      <c r="KA116" s="51"/>
      <c r="KB116" s="51"/>
      <c r="KC116" s="51"/>
      <c r="KD116" s="56"/>
      <c r="KE116" s="92"/>
      <c r="KF116" s="49"/>
      <c r="KG116" s="56"/>
      <c r="KH116" s="55"/>
      <c r="KI116" s="51"/>
      <c r="KJ116" s="51"/>
      <c r="KK116" s="51"/>
      <c r="KL116" s="51"/>
      <c r="KM116" s="51"/>
      <c r="KN116" s="51"/>
      <c r="KO116" s="56"/>
      <c r="KP116" s="55"/>
      <c r="KQ116" s="51"/>
      <c r="KR116" s="51"/>
      <c r="KS116" s="51"/>
      <c r="KT116" s="51"/>
      <c r="KU116" s="51"/>
      <c r="KV116" s="51"/>
      <c r="KW116" s="86"/>
      <c r="KX116" s="55"/>
      <c r="KY116" s="51"/>
      <c r="KZ116" s="51"/>
      <c r="LA116" s="51"/>
      <c r="LB116" s="51"/>
      <c r="LC116" s="51"/>
      <c r="LD116" s="51"/>
      <c r="LE116" s="56"/>
      <c r="LF116" s="55"/>
      <c r="LG116" s="51"/>
      <c r="LH116" s="51"/>
      <c r="LI116" s="51"/>
      <c r="LJ116" s="51"/>
      <c r="LK116" s="51"/>
      <c r="LL116" s="51"/>
      <c r="LM116" s="56"/>
      <c r="LN116" s="92"/>
      <c r="LO116" s="49"/>
      <c r="LP116" s="56"/>
      <c r="LQ116" s="55"/>
      <c r="LR116" s="51"/>
      <c r="LS116" s="51"/>
      <c r="LT116" s="51"/>
      <c r="LU116" s="51"/>
      <c r="LV116" s="51"/>
      <c r="LW116" s="51"/>
      <c r="LX116" s="56"/>
      <c r="LY116" s="55"/>
      <c r="LZ116" s="51"/>
      <c r="MA116" s="51"/>
      <c r="MB116" s="51"/>
      <c r="MC116" s="51"/>
      <c r="MD116" s="51"/>
      <c r="ME116" s="51"/>
      <c r="MF116" s="86"/>
      <c r="MG116" s="55"/>
      <c r="MH116" s="51"/>
      <c r="MI116" s="51"/>
      <c r="MJ116" s="51"/>
      <c r="MK116" s="51"/>
      <c r="ML116" s="51"/>
      <c r="MM116" s="51"/>
      <c r="MN116" s="56"/>
      <c r="MO116" s="55"/>
      <c r="MP116" s="51"/>
      <c r="MQ116" s="51"/>
      <c r="MR116" s="51"/>
      <c r="MS116" s="51"/>
      <c r="MT116" s="51"/>
      <c r="MU116" s="51"/>
      <c r="MV116" s="56"/>
      <c r="MW116" s="92"/>
      <c r="MX116" s="49"/>
      <c r="MY116" s="56"/>
      <c r="MZ116" s="55"/>
      <c r="NA116" s="51"/>
      <c r="NB116" s="51"/>
      <c r="NC116" s="51"/>
      <c r="ND116" s="51"/>
      <c r="NE116" s="51"/>
      <c r="NF116" s="51"/>
      <c r="NG116" s="56"/>
      <c r="NH116" s="55"/>
      <c r="NI116" s="51"/>
      <c r="NJ116" s="51"/>
      <c r="NK116" s="51"/>
      <c r="NL116" s="51"/>
      <c r="NM116" s="51"/>
      <c r="NN116" s="51"/>
      <c r="NO116" s="86"/>
      <c r="NP116" s="55"/>
      <c r="NQ116" s="51"/>
      <c r="NR116" s="51"/>
      <c r="NS116" s="51"/>
      <c r="NT116" s="51"/>
      <c r="NU116" s="51"/>
      <c r="NV116" s="51"/>
      <c r="NW116" s="56"/>
      <c r="NX116" s="55"/>
      <c r="NY116" s="51"/>
      <c r="NZ116" s="51"/>
      <c r="OA116" s="51"/>
      <c r="OB116" s="51"/>
      <c r="OC116" s="51"/>
      <c r="OD116" s="51"/>
      <c r="OE116" s="56"/>
      <c r="OF116" s="92"/>
      <c r="OG116" s="49"/>
      <c r="OH116" s="56"/>
      <c r="OI116" s="55"/>
      <c r="OJ116" s="51"/>
      <c r="OK116" s="51"/>
      <c r="OL116" s="51"/>
      <c r="OM116" s="51"/>
      <c r="ON116" s="51"/>
      <c r="OO116" s="51"/>
      <c r="OP116" s="56"/>
      <c r="OQ116" s="55"/>
      <c r="OR116" s="51"/>
      <c r="OS116" s="51"/>
      <c r="OT116" s="51"/>
      <c r="OU116" s="51"/>
      <c r="OV116" s="51"/>
      <c r="OW116" s="51"/>
      <c r="OX116" s="86"/>
      <c r="OY116" s="55"/>
      <c r="OZ116" s="51"/>
      <c r="PA116" s="51"/>
      <c r="PB116" s="51"/>
      <c r="PC116" s="51"/>
      <c r="PD116" s="51"/>
      <c r="PE116" s="51"/>
      <c r="PF116" s="56"/>
      <c r="PG116" s="55"/>
      <c r="PH116" s="51"/>
      <c r="PI116" s="51"/>
      <c r="PJ116" s="51"/>
      <c r="PK116" s="51"/>
      <c r="PL116" s="51"/>
      <c r="PM116" s="51"/>
      <c r="PN116" s="56"/>
      <c r="PO116" s="92"/>
      <c r="PP116" s="49"/>
      <c r="PQ116" s="56"/>
      <c r="PR116" s="55"/>
      <c r="PS116" s="51"/>
      <c r="PT116" s="51"/>
      <c r="PU116" s="51"/>
      <c r="PV116" s="51"/>
      <c r="PW116" s="51"/>
      <c r="PX116" s="51"/>
      <c r="PY116" s="56"/>
      <c r="PZ116" s="55"/>
      <c r="QA116" s="51"/>
      <c r="QB116" s="51"/>
      <c r="QC116" s="51"/>
      <c r="QD116" s="51"/>
      <c r="QE116" s="51"/>
      <c r="QF116" s="51"/>
      <c r="QG116" s="86"/>
      <c r="QH116" s="55"/>
      <c r="QI116" s="51"/>
      <c r="QJ116" s="51"/>
      <c r="QK116" s="51"/>
      <c r="QL116" s="51"/>
      <c r="QM116" s="51"/>
      <c r="QN116" s="51"/>
      <c r="QO116" s="56"/>
      <c r="QP116" s="55"/>
      <c r="QQ116" s="51"/>
      <c r="QR116" s="51"/>
      <c r="QS116" s="51"/>
      <c r="QT116" s="51"/>
      <c r="QU116" s="51"/>
      <c r="QV116" s="51"/>
      <c r="QW116" s="56"/>
      <c r="QX116" s="92"/>
      <c r="QY116" s="49"/>
      <c r="QZ116" s="56"/>
    </row>
    <row r="117" spans="1:468" s="72" customFormat="1" ht="13" x14ac:dyDescent="0.3">
      <c r="A117" s="164"/>
      <c r="B117" s="65"/>
      <c r="C117" s="66"/>
      <c r="D117" s="66"/>
      <c r="E117" s="66"/>
      <c r="F117" s="66"/>
      <c r="G117" s="66"/>
      <c r="H117" s="66"/>
      <c r="I117" s="66"/>
      <c r="J117" s="66"/>
      <c r="K117" s="68"/>
      <c r="L117" s="66"/>
      <c r="M117" s="78"/>
      <c r="N117" s="79"/>
      <c r="O117" s="69"/>
      <c r="P117" s="69"/>
      <c r="Q117" s="69"/>
      <c r="R117" s="69"/>
      <c r="S117" s="69"/>
      <c r="T117" s="69"/>
      <c r="U117" s="70"/>
      <c r="V117" s="79"/>
      <c r="W117" s="69"/>
      <c r="X117" s="69"/>
      <c r="Y117" s="69"/>
      <c r="Z117" s="69"/>
      <c r="AA117" s="69"/>
      <c r="AB117" s="69"/>
      <c r="AC117" s="97"/>
      <c r="AD117" s="79"/>
      <c r="AE117" s="69"/>
      <c r="AF117" s="69"/>
      <c r="AG117" s="69"/>
      <c r="AH117" s="69"/>
      <c r="AI117" s="69"/>
      <c r="AJ117" s="69"/>
      <c r="AK117" s="70"/>
      <c r="AL117" s="79"/>
      <c r="AM117" s="69"/>
      <c r="AN117" s="69"/>
      <c r="AO117" s="69"/>
      <c r="AP117" s="69"/>
      <c r="AQ117" s="69"/>
      <c r="AR117" s="69"/>
      <c r="AS117" s="70"/>
      <c r="AT117" s="110"/>
      <c r="AU117" s="100"/>
      <c r="AV117" s="70"/>
      <c r="AW117" s="79"/>
      <c r="AX117" s="69"/>
      <c r="AY117" s="69"/>
      <c r="AZ117" s="69"/>
      <c r="BA117" s="69"/>
      <c r="BB117" s="69"/>
      <c r="BC117" s="69"/>
      <c r="BD117" s="70"/>
      <c r="BE117" s="79"/>
      <c r="BF117" s="69"/>
      <c r="BG117" s="69"/>
      <c r="BH117" s="69"/>
      <c r="BI117" s="69"/>
      <c r="BJ117" s="69"/>
      <c r="BK117" s="69"/>
      <c r="BL117" s="97"/>
      <c r="BM117" s="79"/>
      <c r="BN117" s="69"/>
      <c r="BO117" s="69"/>
      <c r="BP117" s="69"/>
      <c r="BQ117" s="69"/>
      <c r="BR117" s="69"/>
      <c r="BS117" s="69"/>
      <c r="BT117" s="70"/>
      <c r="BU117" s="79"/>
      <c r="BV117" s="69"/>
      <c r="BW117" s="69"/>
      <c r="BX117" s="69"/>
      <c r="BY117" s="69"/>
      <c r="BZ117" s="69"/>
      <c r="CA117" s="69"/>
      <c r="CB117" s="70"/>
      <c r="CC117" s="110"/>
      <c r="CD117" s="100"/>
      <c r="CE117" s="70"/>
      <c r="CF117" s="79"/>
      <c r="CG117" s="69"/>
      <c r="CH117" s="69"/>
      <c r="CI117" s="69"/>
      <c r="CJ117" s="69"/>
      <c r="CK117" s="69"/>
      <c r="CL117" s="69"/>
      <c r="CM117" s="70"/>
      <c r="CN117" s="79"/>
      <c r="CO117" s="69"/>
      <c r="CP117" s="69"/>
      <c r="CQ117" s="69"/>
      <c r="CR117" s="69"/>
      <c r="CS117" s="69"/>
      <c r="CT117" s="69"/>
      <c r="CU117" s="97"/>
      <c r="CV117" s="79"/>
      <c r="CW117" s="69"/>
      <c r="CX117" s="69"/>
      <c r="CY117" s="69"/>
      <c r="CZ117" s="69"/>
      <c r="DA117" s="69"/>
      <c r="DB117" s="69"/>
      <c r="DC117" s="70"/>
      <c r="DD117" s="79"/>
      <c r="DE117" s="69"/>
      <c r="DF117" s="69"/>
      <c r="DG117" s="69"/>
      <c r="DH117" s="69"/>
      <c r="DI117" s="69"/>
      <c r="DJ117" s="69"/>
      <c r="DK117" s="70"/>
      <c r="DL117" s="110"/>
      <c r="DM117" s="100"/>
      <c r="DN117" s="70"/>
      <c r="DO117" s="79"/>
      <c r="DP117" s="69"/>
      <c r="DQ117" s="69"/>
      <c r="DR117" s="69"/>
      <c r="DS117" s="69"/>
      <c r="DT117" s="69"/>
      <c r="DU117" s="69"/>
      <c r="DV117" s="70"/>
      <c r="DW117" s="79"/>
      <c r="DX117" s="69"/>
      <c r="DY117" s="69"/>
      <c r="DZ117" s="69"/>
      <c r="EA117" s="69"/>
      <c r="EB117" s="69"/>
      <c r="EC117" s="69"/>
      <c r="ED117" s="97"/>
      <c r="EE117" s="79"/>
      <c r="EF117" s="69"/>
      <c r="EG117" s="69"/>
      <c r="EH117" s="69"/>
      <c r="EI117" s="69"/>
      <c r="EJ117" s="69"/>
      <c r="EK117" s="69"/>
      <c r="EL117" s="70"/>
      <c r="EM117" s="79"/>
      <c r="EN117" s="69"/>
      <c r="EO117" s="69"/>
      <c r="EP117" s="69"/>
      <c r="EQ117" s="69"/>
      <c r="ER117" s="69"/>
      <c r="ES117" s="69"/>
      <c r="ET117" s="70"/>
      <c r="EU117" s="110"/>
      <c r="EV117" s="100"/>
      <c r="EW117" s="70"/>
      <c r="EX117" s="79"/>
      <c r="EY117" s="69"/>
      <c r="EZ117" s="69"/>
      <c r="FA117" s="69"/>
      <c r="FB117" s="69"/>
      <c r="FC117" s="69"/>
      <c r="FD117" s="69"/>
      <c r="FE117" s="70"/>
      <c r="FF117" s="79"/>
      <c r="FG117" s="69"/>
      <c r="FH117" s="69"/>
      <c r="FI117" s="69"/>
      <c r="FJ117" s="69"/>
      <c r="FK117" s="69"/>
      <c r="FL117" s="69"/>
      <c r="FM117" s="97"/>
      <c r="FN117" s="79"/>
      <c r="FO117" s="69"/>
      <c r="FP117" s="69"/>
      <c r="FQ117" s="69"/>
      <c r="FR117" s="69"/>
      <c r="FS117" s="69"/>
      <c r="FT117" s="69"/>
      <c r="FU117" s="70"/>
      <c r="FV117" s="79"/>
      <c r="FW117" s="69"/>
      <c r="FX117" s="69"/>
      <c r="FY117" s="69"/>
      <c r="FZ117" s="69"/>
      <c r="GA117" s="69"/>
      <c r="GB117" s="69"/>
      <c r="GC117" s="70"/>
      <c r="GD117" s="110"/>
      <c r="GE117" s="100"/>
      <c r="GF117" s="70"/>
      <c r="GG117" s="79"/>
      <c r="GH117" s="69"/>
      <c r="GI117" s="69"/>
      <c r="GJ117" s="69"/>
      <c r="GK117" s="69"/>
      <c r="GL117" s="69"/>
      <c r="GM117" s="69"/>
      <c r="GN117" s="70"/>
      <c r="GO117" s="79"/>
      <c r="GP117" s="69"/>
      <c r="GQ117" s="69"/>
      <c r="GR117" s="69"/>
      <c r="GS117" s="69"/>
      <c r="GT117" s="69"/>
      <c r="GU117" s="69"/>
      <c r="GV117" s="97"/>
      <c r="GW117" s="79"/>
      <c r="GX117" s="69"/>
      <c r="GY117" s="69"/>
      <c r="GZ117" s="69"/>
      <c r="HA117" s="69"/>
      <c r="HB117" s="69"/>
      <c r="HC117" s="69"/>
      <c r="HD117" s="70"/>
      <c r="HE117" s="79"/>
      <c r="HF117" s="69"/>
      <c r="HG117" s="69"/>
      <c r="HH117" s="69"/>
      <c r="HI117" s="69"/>
      <c r="HJ117" s="69"/>
      <c r="HK117" s="69"/>
      <c r="HL117" s="70"/>
      <c r="HM117" s="110"/>
      <c r="HN117" s="100"/>
      <c r="HO117" s="70"/>
      <c r="HP117" s="79"/>
      <c r="HQ117" s="69"/>
      <c r="HR117" s="69"/>
      <c r="HS117" s="69"/>
      <c r="HT117" s="69"/>
      <c r="HU117" s="69"/>
      <c r="HV117" s="69"/>
      <c r="HW117" s="70"/>
      <c r="HX117" s="79"/>
      <c r="HY117" s="69"/>
      <c r="HZ117" s="69"/>
      <c r="IA117" s="69"/>
      <c r="IB117" s="69"/>
      <c r="IC117" s="69"/>
      <c r="ID117" s="69"/>
      <c r="IE117" s="97"/>
      <c r="IF117" s="79"/>
      <c r="IG117" s="69"/>
      <c r="IH117" s="69"/>
      <c r="II117" s="69"/>
      <c r="IJ117" s="69"/>
      <c r="IK117" s="69"/>
      <c r="IL117" s="69"/>
      <c r="IM117" s="70"/>
      <c r="IN117" s="79"/>
      <c r="IO117" s="69"/>
      <c r="IP117" s="69"/>
      <c r="IQ117" s="69"/>
      <c r="IR117" s="69"/>
      <c r="IS117" s="69"/>
      <c r="IT117" s="69"/>
      <c r="IU117" s="70"/>
      <c r="IV117" s="110"/>
      <c r="IW117" s="100"/>
      <c r="IX117" s="70"/>
      <c r="IY117" s="79"/>
      <c r="IZ117" s="69"/>
      <c r="JA117" s="69"/>
      <c r="JB117" s="69"/>
      <c r="JC117" s="69"/>
      <c r="JD117" s="69"/>
      <c r="JE117" s="69"/>
      <c r="JF117" s="70"/>
      <c r="JG117" s="79"/>
      <c r="JH117" s="69"/>
      <c r="JI117" s="69"/>
      <c r="JJ117" s="69"/>
      <c r="JK117" s="69"/>
      <c r="JL117" s="69"/>
      <c r="JM117" s="69"/>
      <c r="JN117" s="97"/>
      <c r="JO117" s="79"/>
      <c r="JP117" s="69"/>
      <c r="JQ117" s="69"/>
      <c r="JR117" s="69"/>
      <c r="JS117" s="69"/>
      <c r="JT117" s="69"/>
      <c r="JU117" s="69"/>
      <c r="JV117" s="70"/>
      <c r="JW117" s="79"/>
      <c r="JX117" s="69"/>
      <c r="JY117" s="69"/>
      <c r="JZ117" s="69"/>
      <c r="KA117" s="69"/>
      <c r="KB117" s="69"/>
      <c r="KC117" s="69"/>
      <c r="KD117" s="70"/>
      <c r="KE117" s="110"/>
      <c r="KF117" s="100"/>
      <c r="KG117" s="70"/>
      <c r="KH117" s="79"/>
      <c r="KI117" s="69"/>
      <c r="KJ117" s="69"/>
      <c r="KK117" s="69"/>
      <c r="KL117" s="69"/>
      <c r="KM117" s="69"/>
      <c r="KN117" s="69"/>
      <c r="KO117" s="70"/>
      <c r="KP117" s="79"/>
      <c r="KQ117" s="69"/>
      <c r="KR117" s="69"/>
      <c r="KS117" s="69"/>
      <c r="KT117" s="69"/>
      <c r="KU117" s="69"/>
      <c r="KV117" s="69"/>
      <c r="KW117" s="97"/>
      <c r="KX117" s="79"/>
      <c r="KY117" s="69"/>
      <c r="KZ117" s="69"/>
      <c r="LA117" s="69"/>
      <c r="LB117" s="69"/>
      <c r="LC117" s="69"/>
      <c r="LD117" s="69"/>
      <c r="LE117" s="70"/>
      <c r="LF117" s="79"/>
      <c r="LG117" s="69"/>
      <c r="LH117" s="69"/>
      <c r="LI117" s="69"/>
      <c r="LJ117" s="69"/>
      <c r="LK117" s="69"/>
      <c r="LL117" s="69"/>
      <c r="LM117" s="70"/>
      <c r="LN117" s="110"/>
      <c r="LO117" s="100"/>
      <c r="LP117" s="70"/>
      <c r="LQ117" s="79"/>
      <c r="LR117" s="69"/>
      <c r="LS117" s="69"/>
      <c r="LT117" s="69"/>
      <c r="LU117" s="69"/>
      <c r="LV117" s="69"/>
      <c r="LW117" s="69"/>
      <c r="LX117" s="70"/>
      <c r="LY117" s="79"/>
      <c r="LZ117" s="69"/>
      <c r="MA117" s="69"/>
      <c r="MB117" s="69"/>
      <c r="MC117" s="69"/>
      <c r="MD117" s="69"/>
      <c r="ME117" s="69"/>
      <c r="MF117" s="97"/>
      <c r="MG117" s="79"/>
      <c r="MH117" s="69"/>
      <c r="MI117" s="69"/>
      <c r="MJ117" s="69"/>
      <c r="MK117" s="69"/>
      <c r="ML117" s="69"/>
      <c r="MM117" s="69"/>
      <c r="MN117" s="70"/>
      <c r="MO117" s="79"/>
      <c r="MP117" s="69"/>
      <c r="MQ117" s="69"/>
      <c r="MR117" s="69"/>
      <c r="MS117" s="69"/>
      <c r="MT117" s="69"/>
      <c r="MU117" s="69"/>
      <c r="MV117" s="70"/>
      <c r="MW117" s="110"/>
      <c r="MX117" s="100"/>
      <c r="MY117" s="70"/>
      <c r="MZ117" s="79"/>
      <c r="NA117" s="69"/>
      <c r="NB117" s="69"/>
      <c r="NC117" s="69"/>
      <c r="ND117" s="69"/>
      <c r="NE117" s="69"/>
      <c r="NF117" s="69"/>
      <c r="NG117" s="70"/>
      <c r="NH117" s="79"/>
      <c r="NI117" s="69"/>
      <c r="NJ117" s="69"/>
      <c r="NK117" s="69"/>
      <c r="NL117" s="69"/>
      <c r="NM117" s="69"/>
      <c r="NN117" s="69"/>
      <c r="NO117" s="97"/>
      <c r="NP117" s="79"/>
      <c r="NQ117" s="69"/>
      <c r="NR117" s="69"/>
      <c r="NS117" s="69"/>
      <c r="NT117" s="69"/>
      <c r="NU117" s="69"/>
      <c r="NV117" s="69"/>
      <c r="NW117" s="70"/>
      <c r="NX117" s="79"/>
      <c r="NY117" s="69"/>
      <c r="NZ117" s="69"/>
      <c r="OA117" s="69"/>
      <c r="OB117" s="69"/>
      <c r="OC117" s="69"/>
      <c r="OD117" s="69"/>
      <c r="OE117" s="70"/>
      <c r="OF117" s="110"/>
      <c r="OG117" s="100"/>
      <c r="OH117" s="70"/>
      <c r="OI117" s="79"/>
      <c r="OJ117" s="69"/>
      <c r="OK117" s="69"/>
      <c r="OL117" s="69"/>
      <c r="OM117" s="69"/>
      <c r="ON117" s="69"/>
      <c r="OO117" s="69"/>
      <c r="OP117" s="70"/>
      <c r="OQ117" s="79"/>
      <c r="OR117" s="69"/>
      <c r="OS117" s="69"/>
      <c r="OT117" s="69"/>
      <c r="OU117" s="69"/>
      <c r="OV117" s="69"/>
      <c r="OW117" s="69"/>
      <c r="OX117" s="97"/>
      <c r="OY117" s="79"/>
      <c r="OZ117" s="69"/>
      <c r="PA117" s="69"/>
      <c r="PB117" s="69"/>
      <c r="PC117" s="69"/>
      <c r="PD117" s="69"/>
      <c r="PE117" s="69"/>
      <c r="PF117" s="70"/>
      <c r="PG117" s="79"/>
      <c r="PH117" s="69"/>
      <c r="PI117" s="69"/>
      <c r="PJ117" s="69"/>
      <c r="PK117" s="69"/>
      <c r="PL117" s="69"/>
      <c r="PM117" s="69"/>
      <c r="PN117" s="70"/>
      <c r="PO117" s="110"/>
      <c r="PP117" s="100"/>
      <c r="PQ117" s="70"/>
      <c r="PR117" s="79"/>
      <c r="PS117" s="69"/>
      <c r="PT117" s="69"/>
      <c r="PU117" s="69"/>
      <c r="PV117" s="69"/>
      <c r="PW117" s="69"/>
      <c r="PX117" s="69"/>
      <c r="PY117" s="70"/>
      <c r="PZ117" s="79"/>
      <c r="QA117" s="69"/>
      <c r="QB117" s="69"/>
      <c r="QC117" s="69"/>
      <c r="QD117" s="69"/>
      <c r="QE117" s="69"/>
      <c r="QF117" s="69"/>
      <c r="QG117" s="97"/>
      <c r="QH117" s="79"/>
      <c r="QI117" s="69"/>
      <c r="QJ117" s="69"/>
      <c r="QK117" s="69"/>
      <c r="QL117" s="69"/>
      <c r="QM117" s="69"/>
      <c r="QN117" s="69"/>
      <c r="QO117" s="70"/>
      <c r="QP117" s="79"/>
      <c r="QQ117" s="69"/>
      <c r="QR117" s="69"/>
      <c r="QS117" s="69"/>
      <c r="QT117" s="69"/>
      <c r="QU117" s="69"/>
      <c r="QV117" s="69"/>
      <c r="QW117" s="70"/>
      <c r="QX117" s="110"/>
      <c r="QY117" s="100"/>
      <c r="QZ117" s="70"/>
    </row>
    <row r="118" spans="1:468" ht="13" x14ac:dyDescent="0.3">
      <c r="A118" s="164"/>
      <c r="B118" s="62"/>
      <c r="C118" s="50"/>
      <c r="D118" s="50"/>
      <c r="E118" s="50"/>
      <c r="F118" s="50"/>
      <c r="G118" s="50"/>
      <c r="H118" s="50"/>
      <c r="I118" s="50"/>
      <c r="J118" s="50"/>
      <c r="K118" s="64"/>
      <c r="L118" s="50"/>
      <c r="M118" s="77"/>
      <c r="N118" s="55"/>
      <c r="O118" s="51"/>
      <c r="P118" s="51"/>
      <c r="Q118" s="51"/>
      <c r="R118" s="51"/>
      <c r="S118" s="51"/>
      <c r="T118" s="51"/>
      <c r="U118" s="56"/>
      <c r="V118" s="55"/>
      <c r="W118" s="51"/>
      <c r="X118" s="51"/>
      <c r="Y118" s="51"/>
      <c r="Z118" s="51"/>
      <c r="AA118" s="51"/>
      <c r="AB118" s="51"/>
      <c r="AC118" s="86"/>
      <c r="AD118" s="55"/>
      <c r="AE118" s="51"/>
      <c r="AF118" s="51"/>
      <c r="AG118" s="51"/>
      <c r="AH118" s="51"/>
      <c r="AI118" s="51"/>
      <c r="AJ118" s="51"/>
      <c r="AK118" s="56"/>
      <c r="AL118" s="55"/>
      <c r="AM118" s="51"/>
      <c r="AN118" s="51"/>
      <c r="AO118" s="51"/>
      <c r="AP118" s="51"/>
      <c r="AQ118" s="51"/>
      <c r="AR118" s="51"/>
      <c r="AS118" s="56"/>
      <c r="AT118" s="92"/>
      <c r="AU118" s="49"/>
      <c r="AV118" s="56"/>
      <c r="AW118" s="55"/>
      <c r="AX118" s="51"/>
      <c r="AY118" s="51"/>
      <c r="AZ118" s="51"/>
      <c r="BA118" s="51"/>
      <c r="BB118" s="51"/>
      <c r="BC118" s="51"/>
      <c r="BD118" s="56"/>
      <c r="BE118" s="55"/>
      <c r="BF118" s="51"/>
      <c r="BG118" s="51"/>
      <c r="BH118" s="51"/>
      <c r="BI118" s="51"/>
      <c r="BJ118" s="51"/>
      <c r="BK118" s="51"/>
      <c r="BL118" s="86"/>
      <c r="BM118" s="55"/>
      <c r="BN118" s="51"/>
      <c r="BO118" s="51"/>
      <c r="BP118" s="51"/>
      <c r="BQ118" s="51"/>
      <c r="BR118" s="51"/>
      <c r="BS118" s="51"/>
      <c r="BT118" s="56"/>
      <c r="BU118" s="55"/>
      <c r="BV118" s="51"/>
      <c r="BW118" s="51"/>
      <c r="BX118" s="51"/>
      <c r="BY118" s="51"/>
      <c r="BZ118" s="51"/>
      <c r="CA118" s="51"/>
      <c r="CB118" s="56"/>
      <c r="CC118" s="92"/>
      <c r="CD118" s="49"/>
      <c r="CE118" s="56"/>
      <c r="CF118" s="55"/>
      <c r="CG118" s="51"/>
      <c r="CH118" s="51"/>
      <c r="CI118" s="51"/>
      <c r="CJ118" s="51"/>
      <c r="CK118" s="51"/>
      <c r="CL118" s="51"/>
      <c r="CM118" s="56"/>
      <c r="CN118" s="55"/>
      <c r="CO118" s="51"/>
      <c r="CP118" s="51"/>
      <c r="CQ118" s="51"/>
      <c r="CR118" s="51"/>
      <c r="CS118" s="51"/>
      <c r="CT118" s="51"/>
      <c r="CU118" s="86"/>
      <c r="CV118" s="55"/>
      <c r="CW118" s="51"/>
      <c r="CX118" s="51"/>
      <c r="CY118" s="51"/>
      <c r="CZ118" s="51"/>
      <c r="DA118" s="51"/>
      <c r="DB118" s="51"/>
      <c r="DC118" s="56"/>
      <c r="DD118" s="55"/>
      <c r="DE118" s="51"/>
      <c r="DF118" s="51"/>
      <c r="DG118" s="51"/>
      <c r="DH118" s="51"/>
      <c r="DI118" s="51"/>
      <c r="DJ118" s="51"/>
      <c r="DK118" s="56"/>
      <c r="DL118" s="92"/>
      <c r="DM118" s="49"/>
      <c r="DN118" s="56"/>
      <c r="DO118" s="55"/>
      <c r="DP118" s="51"/>
      <c r="DQ118" s="51"/>
      <c r="DR118" s="51"/>
      <c r="DS118" s="51"/>
      <c r="DT118" s="51"/>
      <c r="DU118" s="51"/>
      <c r="DV118" s="56"/>
      <c r="DW118" s="55"/>
      <c r="DX118" s="51"/>
      <c r="DY118" s="51"/>
      <c r="DZ118" s="51"/>
      <c r="EA118" s="51"/>
      <c r="EB118" s="51"/>
      <c r="EC118" s="51"/>
      <c r="ED118" s="86"/>
      <c r="EE118" s="55"/>
      <c r="EF118" s="51"/>
      <c r="EG118" s="51"/>
      <c r="EH118" s="51"/>
      <c r="EI118" s="51"/>
      <c r="EJ118" s="51"/>
      <c r="EK118" s="51"/>
      <c r="EL118" s="56"/>
      <c r="EM118" s="55"/>
      <c r="EN118" s="51"/>
      <c r="EO118" s="51"/>
      <c r="EP118" s="51"/>
      <c r="EQ118" s="51"/>
      <c r="ER118" s="51"/>
      <c r="ES118" s="51"/>
      <c r="ET118" s="56"/>
      <c r="EU118" s="92"/>
      <c r="EV118" s="49"/>
      <c r="EW118" s="56"/>
      <c r="EX118" s="55"/>
      <c r="EY118" s="51"/>
      <c r="EZ118" s="51"/>
      <c r="FA118" s="51"/>
      <c r="FB118" s="51"/>
      <c r="FC118" s="51"/>
      <c r="FD118" s="51"/>
      <c r="FE118" s="56"/>
      <c r="FF118" s="55"/>
      <c r="FG118" s="51"/>
      <c r="FH118" s="51"/>
      <c r="FI118" s="51"/>
      <c r="FJ118" s="51"/>
      <c r="FK118" s="51"/>
      <c r="FL118" s="51"/>
      <c r="FM118" s="86"/>
      <c r="FN118" s="55"/>
      <c r="FO118" s="51"/>
      <c r="FP118" s="51"/>
      <c r="FQ118" s="51"/>
      <c r="FR118" s="51"/>
      <c r="FS118" s="51"/>
      <c r="FT118" s="51"/>
      <c r="FU118" s="56"/>
      <c r="FV118" s="55"/>
      <c r="FW118" s="51"/>
      <c r="FX118" s="51"/>
      <c r="FY118" s="51"/>
      <c r="FZ118" s="51"/>
      <c r="GA118" s="51"/>
      <c r="GB118" s="51"/>
      <c r="GC118" s="56"/>
      <c r="GD118" s="92"/>
      <c r="GE118" s="49"/>
      <c r="GF118" s="56"/>
      <c r="GG118" s="55"/>
      <c r="GH118" s="51"/>
      <c r="GI118" s="51"/>
      <c r="GJ118" s="51"/>
      <c r="GK118" s="51"/>
      <c r="GL118" s="51"/>
      <c r="GM118" s="51"/>
      <c r="GN118" s="56"/>
      <c r="GO118" s="55"/>
      <c r="GP118" s="51"/>
      <c r="GQ118" s="51"/>
      <c r="GR118" s="51"/>
      <c r="GS118" s="51"/>
      <c r="GT118" s="51"/>
      <c r="GU118" s="51"/>
      <c r="GV118" s="86"/>
      <c r="GW118" s="55"/>
      <c r="GX118" s="51"/>
      <c r="GY118" s="51"/>
      <c r="GZ118" s="51"/>
      <c r="HA118" s="51"/>
      <c r="HB118" s="51"/>
      <c r="HC118" s="51"/>
      <c r="HD118" s="56"/>
      <c r="HE118" s="55"/>
      <c r="HF118" s="51"/>
      <c r="HG118" s="51"/>
      <c r="HH118" s="51"/>
      <c r="HI118" s="51"/>
      <c r="HJ118" s="51"/>
      <c r="HK118" s="51"/>
      <c r="HL118" s="56"/>
      <c r="HM118" s="92"/>
      <c r="HN118" s="49"/>
      <c r="HO118" s="56"/>
      <c r="HP118" s="55"/>
      <c r="HQ118" s="51"/>
      <c r="HR118" s="51"/>
      <c r="HS118" s="51"/>
      <c r="HT118" s="51"/>
      <c r="HU118" s="51"/>
      <c r="HV118" s="51"/>
      <c r="HW118" s="56"/>
      <c r="HX118" s="55"/>
      <c r="HY118" s="51"/>
      <c r="HZ118" s="51"/>
      <c r="IA118" s="51"/>
      <c r="IB118" s="51"/>
      <c r="IC118" s="51"/>
      <c r="ID118" s="51"/>
      <c r="IE118" s="86"/>
      <c r="IF118" s="55"/>
      <c r="IG118" s="51"/>
      <c r="IH118" s="51"/>
      <c r="II118" s="51"/>
      <c r="IJ118" s="51"/>
      <c r="IK118" s="51"/>
      <c r="IL118" s="51"/>
      <c r="IM118" s="56"/>
      <c r="IN118" s="55"/>
      <c r="IO118" s="51"/>
      <c r="IP118" s="51"/>
      <c r="IQ118" s="51"/>
      <c r="IR118" s="51"/>
      <c r="IS118" s="51"/>
      <c r="IT118" s="51"/>
      <c r="IU118" s="56"/>
      <c r="IV118" s="92"/>
      <c r="IW118" s="49"/>
      <c r="IX118" s="56"/>
      <c r="IY118" s="55"/>
      <c r="IZ118" s="51"/>
      <c r="JA118" s="51"/>
      <c r="JB118" s="51"/>
      <c r="JC118" s="51"/>
      <c r="JD118" s="51"/>
      <c r="JE118" s="51"/>
      <c r="JF118" s="56"/>
      <c r="JG118" s="55"/>
      <c r="JH118" s="51"/>
      <c r="JI118" s="51"/>
      <c r="JJ118" s="51"/>
      <c r="JK118" s="51"/>
      <c r="JL118" s="51"/>
      <c r="JM118" s="51"/>
      <c r="JN118" s="86"/>
      <c r="JO118" s="55"/>
      <c r="JP118" s="51"/>
      <c r="JQ118" s="51"/>
      <c r="JR118" s="51"/>
      <c r="JS118" s="51"/>
      <c r="JT118" s="51"/>
      <c r="JU118" s="51"/>
      <c r="JV118" s="56"/>
      <c r="JW118" s="55"/>
      <c r="JX118" s="51"/>
      <c r="JY118" s="51"/>
      <c r="JZ118" s="51"/>
      <c r="KA118" s="51"/>
      <c r="KB118" s="51"/>
      <c r="KC118" s="51"/>
      <c r="KD118" s="56"/>
      <c r="KE118" s="92"/>
      <c r="KF118" s="49"/>
      <c r="KG118" s="56"/>
      <c r="KH118" s="55"/>
      <c r="KI118" s="51"/>
      <c r="KJ118" s="51"/>
      <c r="KK118" s="51"/>
      <c r="KL118" s="51"/>
      <c r="KM118" s="51"/>
      <c r="KN118" s="51"/>
      <c r="KO118" s="56"/>
      <c r="KP118" s="55"/>
      <c r="KQ118" s="51"/>
      <c r="KR118" s="51"/>
      <c r="KS118" s="51"/>
      <c r="KT118" s="51"/>
      <c r="KU118" s="51"/>
      <c r="KV118" s="51"/>
      <c r="KW118" s="86"/>
      <c r="KX118" s="55"/>
      <c r="KY118" s="51"/>
      <c r="KZ118" s="51"/>
      <c r="LA118" s="51"/>
      <c r="LB118" s="51"/>
      <c r="LC118" s="51"/>
      <c r="LD118" s="51"/>
      <c r="LE118" s="56"/>
      <c r="LF118" s="55"/>
      <c r="LG118" s="51"/>
      <c r="LH118" s="51"/>
      <c r="LI118" s="51"/>
      <c r="LJ118" s="51"/>
      <c r="LK118" s="51"/>
      <c r="LL118" s="51"/>
      <c r="LM118" s="56"/>
      <c r="LN118" s="92"/>
      <c r="LO118" s="49"/>
      <c r="LP118" s="56"/>
      <c r="LQ118" s="55"/>
      <c r="LR118" s="51"/>
      <c r="LS118" s="51"/>
      <c r="LT118" s="51"/>
      <c r="LU118" s="51"/>
      <c r="LV118" s="51"/>
      <c r="LW118" s="51"/>
      <c r="LX118" s="56"/>
      <c r="LY118" s="55"/>
      <c r="LZ118" s="51"/>
      <c r="MA118" s="51"/>
      <c r="MB118" s="51"/>
      <c r="MC118" s="51"/>
      <c r="MD118" s="51"/>
      <c r="ME118" s="51"/>
      <c r="MF118" s="86"/>
      <c r="MG118" s="55"/>
      <c r="MH118" s="51"/>
      <c r="MI118" s="51"/>
      <c r="MJ118" s="51"/>
      <c r="MK118" s="51"/>
      <c r="ML118" s="51"/>
      <c r="MM118" s="51"/>
      <c r="MN118" s="56"/>
      <c r="MO118" s="55"/>
      <c r="MP118" s="51"/>
      <c r="MQ118" s="51"/>
      <c r="MR118" s="51"/>
      <c r="MS118" s="51"/>
      <c r="MT118" s="51"/>
      <c r="MU118" s="51"/>
      <c r="MV118" s="56"/>
      <c r="MW118" s="92"/>
      <c r="MX118" s="49"/>
      <c r="MY118" s="56"/>
      <c r="MZ118" s="55"/>
      <c r="NA118" s="51"/>
      <c r="NB118" s="51"/>
      <c r="NC118" s="51"/>
      <c r="ND118" s="51"/>
      <c r="NE118" s="51"/>
      <c r="NF118" s="51"/>
      <c r="NG118" s="56"/>
      <c r="NH118" s="55"/>
      <c r="NI118" s="51"/>
      <c r="NJ118" s="51"/>
      <c r="NK118" s="51"/>
      <c r="NL118" s="51"/>
      <c r="NM118" s="51"/>
      <c r="NN118" s="51"/>
      <c r="NO118" s="86"/>
      <c r="NP118" s="55"/>
      <c r="NQ118" s="51"/>
      <c r="NR118" s="51"/>
      <c r="NS118" s="51"/>
      <c r="NT118" s="51"/>
      <c r="NU118" s="51"/>
      <c r="NV118" s="51"/>
      <c r="NW118" s="56"/>
      <c r="NX118" s="55"/>
      <c r="NY118" s="51"/>
      <c r="NZ118" s="51"/>
      <c r="OA118" s="51"/>
      <c r="OB118" s="51"/>
      <c r="OC118" s="51"/>
      <c r="OD118" s="51"/>
      <c r="OE118" s="56"/>
      <c r="OF118" s="92"/>
      <c r="OG118" s="49"/>
      <c r="OH118" s="56"/>
      <c r="OI118" s="55"/>
      <c r="OJ118" s="51"/>
      <c r="OK118" s="51"/>
      <c r="OL118" s="51"/>
      <c r="OM118" s="51"/>
      <c r="ON118" s="51"/>
      <c r="OO118" s="51"/>
      <c r="OP118" s="56"/>
      <c r="OQ118" s="55"/>
      <c r="OR118" s="51"/>
      <c r="OS118" s="51"/>
      <c r="OT118" s="51"/>
      <c r="OU118" s="51"/>
      <c r="OV118" s="51"/>
      <c r="OW118" s="51"/>
      <c r="OX118" s="86"/>
      <c r="OY118" s="55"/>
      <c r="OZ118" s="51"/>
      <c r="PA118" s="51"/>
      <c r="PB118" s="51"/>
      <c r="PC118" s="51"/>
      <c r="PD118" s="51"/>
      <c r="PE118" s="51"/>
      <c r="PF118" s="56"/>
      <c r="PG118" s="55"/>
      <c r="PH118" s="51"/>
      <c r="PI118" s="51"/>
      <c r="PJ118" s="51"/>
      <c r="PK118" s="51"/>
      <c r="PL118" s="51"/>
      <c r="PM118" s="51"/>
      <c r="PN118" s="56"/>
      <c r="PO118" s="92"/>
      <c r="PP118" s="49"/>
      <c r="PQ118" s="56"/>
      <c r="PR118" s="55"/>
      <c r="PS118" s="51"/>
      <c r="PT118" s="51"/>
      <c r="PU118" s="51"/>
      <c r="PV118" s="51"/>
      <c r="PW118" s="51"/>
      <c r="PX118" s="51"/>
      <c r="PY118" s="56"/>
      <c r="PZ118" s="55"/>
      <c r="QA118" s="51"/>
      <c r="QB118" s="51"/>
      <c r="QC118" s="51"/>
      <c r="QD118" s="51"/>
      <c r="QE118" s="51"/>
      <c r="QF118" s="51"/>
      <c r="QG118" s="86"/>
      <c r="QH118" s="55"/>
      <c r="QI118" s="51"/>
      <c r="QJ118" s="51"/>
      <c r="QK118" s="51"/>
      <c r="QL118" s="51"/>
      <c r="QM118" s="51"/>
      <c r="QN118" s="51"/>
      <c r="QO118" s="56"/>
      <c r="QP118" s="55"/>
      <c r="QQ118" s="51"/>
      <c r="QR118" s="51"/>
      <c r="QS118" s="51"/>
      <c r="QT118" s="51"/>
      <c r="QU118" s="51"/>
      <c r="QV118" s="51"/>
      <c r="QW118" s="56"/>
      <c r="QX118" s="92"/>
      <c r="QY118" s="49"/>
      <c r="QZ118" s="56"/>
    </row>
    <row r="119" spans="1:468" s="72" customFormat="1" ht="13" x14ac:dyDescent="0.3">
      <c r="A119" s="164"/>
      <c r="B119" s="65"/>
      <c r="C119" s="66"/>
      <c r="D119" s="66"/>
      <c r="E119" s="66"/>
      <c r="F119" s="66"/>
      <c r="G119" s="66"/>
      <c r="H119" s="66"/>
      <c r="I119" s="66"/>
      <c r="J119" s="66"/>
      <c r="K119" s="68"/>
      <c r="L119" s="66"/>
      <c r="M119" s="78"/>
      <c r="N119" s="79"/>
      <c r="O119" s="69"/>
      <c r="P119" s="69"/>
      <c r="Q119" s="69"/>
      <c r="R119" s="69"/>
      <c r="S119" s="69"/>
      <c r="T119" s="69"/>
      <c r="U119" s="70"/>
      <c r="V119" s="79"/>
      <c r="W119" s="69"/>
      <c r="X119" s="69"/>
      <c r="Y119" s="69"/>
      <c r="Z119" s="69"/>
      <c r="AA119" s="69"/>
      <c r="AB119" s="69"/>
      <c r="AC119" s="97"/>
      <c r="AD119" s="79"/>
      <c r="AE119" s="69"/>
      <c r="AF119" s="69"/>
      <c r="AG119" s="69"/>
      <c r="AH119" s="69"/>
      <c r="AI119" s="69"/>
      <c r="AJ119" s="69"/>
      <c r="AK119" s="70"/>
      <c r="AL119" s="79"/>
      <c r="AM119" s="69"/>
      <c r="AN119" s="69"/>
      <c r="AO119" s="69"/>
      <c r="AP119" s="69"/>
      <c r="AQ119" s="69"/>
      <c r="AR119" s="69"/>
      <c r="AS119" s="70"/>
      <c r="AT119" s="110"/>
      <c r="AU119" s="100"/>
      <c r="AV119" s="70"/>
      <c r="AW119" s="79"/>
      <c r="AX119" s="69"/>
      <c r="AY119" s="69"/>
      <c r="AZ119" s="69"/>
      <c r="BA119" s="69"/>
      <c r="BB119" s="69"/>
      <c r="BC119" s="69"/>
      <c r="BD119" s="70"/>
      <c r="BE119" s="79"/>
      <c r="BF119" s="69"/>
      <c r="BG119" s="69"/>
      <c r="BH119" s="69"/>
      <c r="BI119" s="69"/>
      <c r="BJ119" s="69"/>
      <c r="BK119" s="69"/>
      <c r="BL119" s="97"/>
      <c r="BM119" s="79"/>
      <c r="BN119" s="69"/>
      <c r="BO119" s="69"/>
      <c r="BP119" s="69"/>
      <c r="BQ119" s="69"/>
      <c r="BR119" s="69"/>
      <c r="BS119" s="69"/>
      <c r="BT119" s="70"/>
      <c r="BU119" s="79"/>
      <c r="BV119" s="69"/>
      <c r="BW119" s="69"/>
      <c r="BX119" s="69"/>
      <c r="BY119" s="69"/>
      <c r="BZ119" s="69"/>
      <c r="CA119" s="69"/>
      <c r="CB119" s="70"/>
      <c r="CC119" s="110"/>
      <c r="CD119" s="100"/>
      <c r="CE119" s="70"/>
      <c r="CF119" s="79"/>
      <c r="CG119" s="69"/>
      <c r="CH119" s="69"/>
      <c r="CI119" s="69"/>
      <c r="CJ119" s="69"/>
      <c r="CK119" s="69"/>
      <c r="CL119" s="69"/>
      <c r="CM119" s="70"/>
      <c r="CN119" s="79"/>
      <c r="CO119" s="69"/>
      <c r="CP119" s="69"/>
      <c r="CQ119" s="69"/>
      <c r="CR119" s="69"/>
      <c r="CS119" s="69"/>
      <c r="CT119" s="69"/>
      <c r="CU119" s="97"/>
      <c r="CV119" s="79"/>
      <c r="CW119" s="69"/>
      <c r="CX119" s="69"/>
      <c r="CY119" s="69"/>
      <c r="CZ119" s="69"/>
      <c r="DA119" s="69"/>
      <c r="DB119" s="69"/>
      <c r="DC119" s="70"/>
      <c r="DD119" s="79"/>
      <c r="DE119" s="69"/>
      <c r="DF119" s="69"/>
      <c r="DG119" s="69"/>
      <c r="DH119" s="69"/>
      <c r="DI119" s="69"/>
      <c r="DJ119" s="69"/>
      <c r="DK119" s="70"/>
      <c r="DL119" s="110"/>
      <c r="DM119" s="100"/>
      <c r="DN119" s="70"/>
      <c r="DO119" s="79"/>
      <c r="DP119" s="69"/>
      <c r="DQ119" s="69"/>
      <c r="DR119" s="69"/>
      <c r="DS119" s="69"/>
      <c r="DT119" s="69"/>
      <c r="DU119" s="69"/>
      <c r="DV119" s="70"/>
      <c r="DW119" s="79"/>
      <c r="DX119" s="69"/>
      <c r="DY119" s="69"/>
      <c r="DZ119" s="69"/>
      <c r="EA119" s="69"/>
      <c r="EB119" s="69"/>
      <c r="EC119" s="69"/>
      <c r="ED119" s="97"/>
      <c r="EE119" s="79"/>
      <c r="EF119" s="69"/>
      <c r="EG119" s="69"/>
      <c r="EH119" s="69"/>
      <c r="EI119" s="69"/>
      <c r="EJ119" s="69"/>
      <c r="EK119" s="69"/>
      <c r="EL119" s="70"/>
      <c r="EM119" s="79"/>
      <c r="EN119" s="69"/>
      <c r="EO119" s="69"/>
      <c r="EP119" s="69"/>
      <c r="EQ119" s="69"/>
      <c r="ER119" s="69"/>
      <c r="ES119" s="69"/>
      <c r="ET119" s="70"/>
      <c r="EU119" s="110"/>
      <c r="EV119" s="100"/>
      <c r="EW119" s="70"/>
      <c r="EX119" s="79"/>
      <c r="EY119" s="69"/>
      <c r="EZ119" s="69"/>
      <c r="FA119" s="69"/>
      <c r="FB119" s="69"/>
      <c r="FC119" s="69"/>
      <c r="FD119" s="69"/>
      <c r="FE119" s="70"/>
      <c r="FF119" s="79"/>
      <c r="FG119" s="69"/>
      <c r="FH119" s="69"/>
      <c r="FI119" s="69"/>
      <c r="FJ119" s="69"/>
      <c r="FK119" s="69"/>
      <c r="FL119" s="69"/>
      <c r="FM119" s="97"/>
      <c r="FN119" s="79"/>
      <c r="FO119" s="69"/>
      <c r="FP119" s="69"/>
      <c r="FQ119" s="69"/>
      <c r="FR119" s="69"/>
      <c r="FS119" s="69"/>
      <c r="FT119" s="69"/>
      <c r="FU119" s="70"/>
      <c r="FV119" s="79"/>
      <c r="FW119" s="69"/>
      <c r="FX119" s="69"/>
      <c r="FY119" s="69"/>
      <c r="FZ119" s="69"/>
      <c r="GA119" s="69"/>
      <c r="GB119" s="69"/>
      <c r="GC119" s="70"/>
      <c r="GD119" s="110"/>
      <c r="GE119" s="100"/>
      <c r="GF119" s="70"/>
      <c r="GG119" s="79"/>
      <c r="GH119" s="69"/>
      <c r="GI119" s="69"/>
      <c r="GJ119" s="69"/>
      <c r="GK119" s="69"/>
      <c r="GL119" s="69"/>
      <c r="GM119" s="69"/>
      <c r="GN119" s="70"/>
      <c r="GO119" s="79"/>
      <c r="GP119" s="69"/>
      <c r="GQ119" s="69"/>
      <c r="GR119" s="69"/>
      <c r="GS119" s="69"/>
      <c r="GT119" s="69"/>
      <c r="GU119" s="69"/>
      <c r="GV119" s="97"/>
      <c r="GW119" s="79"/>
      <c r="GX119" s="69"/>
      <c r="GY119" s="69"/>
      <c r="GZ119" s="69"/>
      <c r="HA119" s="69"/>
      <c r="HB119" s="69"/>
      <c r="HC119" s="69"/>
      <c r="HD119" s="70"/>
      <c r="HE119" s="79"/>
      <c r="HF119" s="69"/>
      <c r="HG119" s="69"/>
      <c r="HH119" s="69"/>
      <c r="HI119" s="69"/>
      <c r="HJ119" s="69"/>
      <c r="HK119" s="69"/>
      <c r="HL119" s="70"/>
      <c r="HM119" s="110"/>
      <c r="HN119" s="100"/>
      <c r="HO119" s="70"/>
      <c r="HP119" s="79"/>
      <c r="HQ119" s="69"/>
      <c r="HR119" s="69"/>
      <c r="HS119" s="69"/>
      <c r="HT119" s="69"/>
      <c r="HU119" s="69"/>
      <c r="HV119" s="69"/>
      <c r="HW119" s="70"/>
      <c r="HX119" s="79"/>
      <c r="HY119" s="69"/>
      <c r="HZ119" s="69"/>
      <c r="IA119" s="69"/>
      <c r="IB119" s="69"/>
      <c r="IC119" s="69"/>
      <c r="ID119" s="69"/>
      <c r="IE119" s="97"/>
      <c r="IF119" s="79"/>
      <c r="IG119" s="69"/>
      <c r="IH119" s="69"/>
      <c r="II119" s="69"/>
      <c r="IJ119" s="69"/>
      <c r="IK119" s="69"/>
      <c r="IL119" s="69"/>
      <c r="IM119" s="70"/>
      <c r="IN119" s="79"/>
      <c r="IO119" s="69"/>
      <c r="IP119" s="69"/>
      <c r="IQ119" s="69"/>
      <c r="IR119" s="69"/>
      <c r="IS119" s="69"/>
      <c r="IT119" s="69"/>
      <c r="IU119" s="70"/>
      <c r="IV119" s="110"/>
      <c r="IW119" s="100"/>
      <c r="IX119" s="70"/>
      <c r="IY119" s="79"/>
      <c r="IZ119" s="69"/>
      <c r="JA119" s="69"/>
      <c r="JB119" s="69"/>
      <c r="JC119" s="69"/>
      <c r="JD119" s="69"/>
      <c r="JE119" s="69"/>
      <c r="JF119" s="70"/>
      <c r="JG119" s="79"/>
      <c r="JH119" s="69"/>
      <c r="JI119" s="69"/>
      <c r="JJ119" s="69"/>
      <c r="JK119" s="69"/>
      <c r="JL119" s="69"/>
      <c r="JM119" s="69"/>
      <c r="JN119" s="97"/>
      <c r="JO119" s="79"/>
      <c r="JP119" s="69"/>
      <c r="JQ119" s="69"/>
      <c r="JR119" s="69"/>
      <c r="JS119" s="69"/>
      <c r="JT119" s="69"/>
      <c r="JU119" s="69"/>
      <c r="JV119" s="70"/>
      <c r="JW119" s="79"/>
      <c r="JX119" s="69"/>
      <c r="JY119" s="69"/>
      <c r="JZ119" s="69"/>
      <c r="KA119" s="69"/>
      <c r="KB119" s="69"/>
      <c r="KC119" s="69"/>
      <c r="KD119" s="70"/>
      <c r="KE119" s="110"/>
      <c r="KF119" s="100"/>
      <c r="KG119" s="70"/>
      <c r="KH119" s="79"/>
      <c r="KI119" s="69"/>
      <c r="KJ119" s="69"/>
      <c r="KK119" s="69"/>
      <c r="KL119" s="69"/>
      <c r="KM119" s="69"/>
      <c r="KN119" s="69"/>
      <c r="KO119" s="70"/>
      <c r="KP119" s="79"/>
      <c r="KQ119" s="69"/>
      <c r="KR119" s="69"/>
      <c r="KS119" s="69"/>
      <c r="KT119" s="69"/>
      <c r="KU119" s="69"/>
      <c r="KV119" s="69"/>
      <c r="KW119" s="97"/>
      <c r="KX119" s="79"/>
      <c r="KY119" s="69"/>
      <c r="KZ119" s="69"/>
      <c r="LA119" s="69"/>
      <c r="LB119" s="69"/>
      <c r="LC119" s="69"/>
      <c r="LD119" s="69"/>
      <c r="LE119" s="70"/>
      <c r="LF119" s="79"/>
      <c r="LG119" s="69"/>
      <c r="LH119" s="69"/>
      <c r="LI119" s="69"/>
      <c r="LJ119" s="69"/>
      <c r="LK119" s="69"/>
      <c r="LL119" s="69"/>
      <c r="LM119" s="70"/>
      <c r="LN119" s="110"/>
      <c r="LO119" s="100"/>
      <c r="LP119" s="70"/>
      <c r="LQ119" s="79"/>
      <c r="LR119" s="69"/>
      <c r="LS119" s="69"/>
      <c r="LT119" s="69"/>
      <c r="LU119" s="69"/>
      <c r="LV119" s="69"/>
      <c r="LW119" s="69"/>
      <c r="LX119" s="70"/>
      <c r="LY119" s="79"/>
      <c r="LZ119" s="69"/>
      <c r="MA119" s="69"/>
      <c r="MB119" s="69"/>
      <c r="MC119" s="69"/>
      <c r="MD119" s="69"/>
      <c r="ME119" s="69"/>
      <c r="MF119" s="97"/>
      <c r="MG119" s="79"/>
      <c r="MH119" s="69"/>
      <c r="MI119" s="69"/>
      <c r="MJ119" s="69"/>
      <c r="MK119" s="69"/>
      <c r="ML119" s="69"/>
      <c r="MM119" s="69"/>
      <c r="MN119" s="70"/>
      <c r="MO119" s="79"/>
      <c r="MP119" s="69"/>
      <c r="MQ119" s="69"/>
      <c r="MR119" s="69"/>
      <c r="MS119" s="69"/>
      <c r="MT119" s="69"/>
      <c r="MU119" s="69"/>
      <c r="MV119" s="70"/>
      <c r="MW119" s="110"/>
      <c r="MX119" s="100"/>
      <c r="MY119" s="70"/>
      <c r="MZ119" s="79"/>
      <c r="NA119" s="69"/>
      <c r="NB119" s="69"/>
      <c r="NC119" s="69"/>
      <c r="ND119" s="69"/>
      <c r="NE119" s="69"/>
      <c r="NF119" s="69"/>
      <c r="NG119" s="70"/>
      <c r="NH119" s="79"/>
      <c r="NI119" s="69"/>
      <c r="NJ119" s="69"/>
      <c r="NK119" s="69"/>
      <c r="NL119" s="69"/>
      <c r="NM119" s="69"/>
      <c r="NN119" s="69"/>
      <c r="NO119" s="97"/>
      <c r="NP119" s="79"/>
      <c r="NQ119" s="69"/>
      <c r="NR119" s="69"/>
      <c r="NS119" s="69"/>
      <c r="NT119" s="69"/>
      <c r="NU119" s="69"/>
      <c r="NV119" s="69"/>
      <c r="NW119" s="70"/>
      <c r="NX119" s="79"/>
      <c r="NY119" s="69"/>
      <c r="NZ119" s="69"/>
      <c r="OA119" s="69"/>
      <c r="OB119" s="69"/>
      <c r="OC119" s="69"/>
      <c r="OD119" s="69"/>
      <c r="OE119" s="70"/>
      <c r="OF119" s="110"/>
      <c r="OG119" s="100"/>
      <c r="OH119" s="70"/>
      <c r="OI119" s="79"/>
      <c r="OJ119" s="69"/>
      <c r="OK119" s="69"/>
      <c r="OL119" s="69"/>
      <c r="OM119" s="69"/>
      <c r="ON119" s="69"/>
      <c r="OO119" s="69"/>
      <c r="OP119" s="70"/>
      <c r="OQ119" s="79"/>
      <c r="OR119" s="69"/>
      <c r="OS119" s="69"/>
      <c r="OT119" s="69"/>
      <c r="OU119" s="69"/>
      <c r="OV119" s="69"/>
      <c r="OW119" s="69"/>
      <c r="OX119" s="97"/>
      <c r="OY119" s="79"/>
      <c r="OZ119" s="69"/>
      <c r="PA119" s="69"/>
      <c r="PB119" s="69"/>
      <c r="PC119" s="69"/>
      <c r="PD119" s="69"/>
      <c r="PE119" s="69"/>
      <c r="PF119" s="70"/>
      <c r="PG119" s="79"/>
      <c r="PH119" s="69"/>
      <c r="PI119" s="69"/>
      <c r="PJ119" s="69"/>
      <c r="PK119" s="69"/>
      <c r="PL119" s="69"/>
      <c r="PM119" s="69"/>
      <c r="PN119" s="70"/>
      <c r="PO119" s="110"/>
      <c r="PP119" s="100"/>
      <c r="PQ119" s="70"/>
      <c r="PR119" s="79"/>
      <c r="PS119" s="69"/>
      <c r="PT119" s="69"/>
      <c r="PU119" s="69"/>
      <c r="PV119" s="69"/>
      <c r="PW119" s="69"/>
      <c r="PX119" s="69"/>
      <c r="PY119" s="70"/>
      <c r="PZ119" s="79"/>
      <c r="QA119" s="69"/>
      <c r="QB119" s="69"/>
      <c r="QC119" s="69"/>
      <c r="QD119" s="69"/>
      <c r="QE119" s="69"/>
      <c r="QF119" s="69"/>
      <c r="QG119" s="97"/>
      <c r="QH119" s="79"/>
      <c r="QI119" s="69"/>
      <c r="QJ119" s="69"/>
      <c r="QK119" s="69"/>
      <c r="QL119" s="69"/>
      <c r="QM119" s="69"/>
      <c r="QN119" s="69"/>
      <c r="QO119" s="70"/>
      <c r="QP119" s="79"/>
      <c r="QQ119" s="69"/>
      <c r="QR119" s="69"/>
      <c r="QS119" s="69"/>
      <c r="QT119" s="69"/>
      <c r="QU119" s="69"/>
      <c r="QV119" s="69"/>
      <c r="QW119" s="70"/>
      <c r="QX119" s="110"/>
      <c r="QY119" s="100"/>
      <c r="QZ119" s="70"/>
    </row>
    <row r="120" spans="1:468" ht="13" x14ac:dyDescent="0.3">
      <c r="A120" s="164"/>
      <c r="B120" s="62"/>
      <c r="C120" s="50"/>
      <c r="D120" s="50"/>
      <c r="E120" s="50"/>
      <c r="F120" s="50"/>
      <c r="G120" s="50"/>
      <c r="H120" s="50"/>
      <c r="I120" s="50"/>
      <c r="J120" s="50"/>
      <c r="K120" s="64"/>
      <c r="L120" s="50"/>
      <c r="M120" s="77"/>
      <c r="N120" s="55"/>
      <c r="O120" s="51"/>
      <c r="P120" s="51"/>
      <c r="Q120" s="51"/>
      <c r="R120" s="51"/>
      <c r="S120" s="51"/>
      <c r="T120" s="51"/>
      <c r="U120" s="56"/>
      <c r="V120" s="55"/>
      <c r="W120" s="51"/>
      <c r="X120" s="51"/>
      <c r="Y120" s="51"/>
      <c r="Z120" s="51"/>
      <c r="AA120" s="51"/>
      <c r="AB120" s="51"/>
      <c r="AC120" s="86"/>
      <c r="AD120" s="55"/>
      <c r="AE120" s="51"/>
      <c r="AF120" s="51"/>
      <c r="AG120" s="51"/>
      <c r="AH120" s="51"/>
      <c r="AI120" s="51"/>
      <c r="AJ120" s="51"/>
      <c r="AK120" s="56"/>
      <c r="AL120" s="55"/>
      <c r="AM120" s="51"/>
      <c r="AN120" s="51"/>
      <c r="AO120" s="51"/>
      <c r="AP120" s="51"/>
      <c r="AQ120" s="51"/>
      <c r="AR120" s="51"/>
      <c r="AS120" s="56"/>
      <c r="AT120" s="92"/>
      <c r="AU120" s="49"/>
      <c r="AV120" s="56"/>
      <c r="AW120" s="55"/>
      <c r="AX120" s="51"/>
      <c r="AY120" s="51"/>
      <c r="AZ120" s="51"/>
      <c r="BA120" s="51"/>
      <c r="BB120" s="51"/>
      <c r="BC120" s="51"/>
      <c r="BD120" s="56"/>
      <c r="BE120" s="55"/>
      <c r="BF120" s="51"/>
      <c r="BG120" s="51"/>
      <c r="BH120" s="51"/>
      <c r="BI120" s="51"/>
      <c r="BJ120" s="51"/>
      <c r="BK120" s="51"/>
      <c r="BL120" s="86"/>
      <c r="BM120" s="55"/>
      <c r="BN120" s="51"/>
      <c r="BO120" s="51"/>
      <c r="BP120" s="51"/>
      <c r="BQ120" s="51"/>
      <c r="BR120" s="51"/>
      <c r="BS120" s="51"/>
      <c r="BT120" s="56"/>
      <c r="BU120" s="55"/>
      <c r="BV120" s="51"/>
      <c r="BW120" s="51"/>
      <c r="BX120" s="51"/>
      <c r="BY120" s="51"/>
      <c r="BZ120" s="51"/>
      <c r="CA120" s="51"/>
      <c r="CB120" s="56"/>
      <c r="CC120" s="92"/>
      <c r="CD120" s="49"/>
      <c r="CE120" s="56"/>
      <c r="CF120" s="55"/>
      <c r="CG120" s="51"/>
      <c r="CH120" s="51"/>
      <c r="CI120" s="51"/>
      <c r="CJ120" s="51"/>
      <c r="CK120" s="51"/>
      <c r="CL120" s="51"/>
      <c r="CM120" s="56"/>
      <c r="CN120" s="55"/>
      <c r="CO120" s="51"/>
      <c r="CP120" s="51"/>
      <c r="CQ120" s="51"/>
      <c r="CR120" s="51"/>
      <c r="CS120" s="51"/>
      <c r="CT120" s="51"/>
      <c r="CU120" s="86"/>
      <c r="CV120" s="55"/>
      <c r="CW120" s="51"/>
      <c r="CX120" s="51"/>
      <c r="CY120" s="51"/>
      <c r="CZ120" s="51"/>
      <c r="DA120" s="51"/>
      <c r="DB120" s="51"/>
      <c r="DC120" s="56"/>
      <c r="DD120" s="55"/>
      <c r="DE120" s="51"/>
      <c r="DF120" s="51"/>
      <c r="DG120" s="51"/>
      <c r="DH120" s="51"/>
      <c r="DI120" s="51"/>
      <c r="DJ120" s="51"/>
      <c r="DK120" s="56"/>
      <c r="DL120" s="92"/>
      <c r="DM120" s="49"/>
      <c r="DN120" s="56"/>
      <c r="DO120" s="55"/>
      <c r="DP120" s="51"/>
      <c r="DQ120" s="51"/>
      <c r="DR120" s="51"/>
      <c r="DS120" s="51"/>
      <c r="DT120" s="51"/>
      <c r="DU120" s="51"/>
      <c r="DV120" s="56"/>
      <c r="DW120" s="55"/>
      <c r="DX120" s="51"/>
      <c r="DY120" s="51"/>
      <c r="DZ120" s="51"/>
      <c r="EA120" s="51"/>
      <c r="EB120" s="51"/>
      <c r="EC120" s="51"/>
      <c r="ED120" s="86"/>
      <c r="EE120" s="55"/>
      <c r="EF120" s="51"/>
      <c r="EG120" s="51"/>
      <c r="EH120" s="51"/>
      <c r="EI120" s="51"/>
      <c r="EJ120" s="51"/>
      <c r="EK120" s="51"/>
      <c r="EL120" s="56"/>
      <c r="EM120" s="55"/>
      <c r="EN120" s="51"/>
      <c r="EO120" s="51"/>
      <c r="EP120" s="51"/>
      <c r="EQ120" s="51"/>
      <c r="ER120" s="51"/>
      <c r="ES120" s="51"/>
      <c r="ET120" s="56"/>
      <c r="EU120" s="92"/>
      <c r="EV120" s="49"/>
      <c r="EW120" s="56"/>
      <c r="EX120" s="55"/>
      <c r="EY120" s="51"/>
      <c r="EZ120" s="51"/>
      <c r="FA120" s="51"/>
      <c r="FB120" s="51"/>
      <c r="FC120" s="51"/>
      <c r="FD120" s="51"/>
      <c r="FE120" s="56"/>
      <c r="FF120" s="55"/>
      <c r="FG120" s="51"/>
      <c r="FH120" s="51"/>
      <c r="FI120" s="51"/>
      <c r="FJ120" s="51"/>
      <c r="FK120" s="51"/>
      <c r="FL120" s="51"/>
      <c r="FM120" s="86"/>
      <c r="FN120" s="55"/>
      <c r="FO120" s="51"/>
      <c r="FP120" s="51"/>
      <c r="FQ120" s="51"/>
      <c r="FR120" s="51"/>
      <c r="FS120" s="51"/>
      <c r="FT120" s="51"/>
      <c r="FU120" s="56"/>
      <c r="FV120" s="55"/>
      <c r="FW120" s="51"/>
      <c r="FX120" s="51"/>
      <c r="FY120" s="51"/>
      <c r="FZ120" s="51"/>
      <c r="GA120" s="51"/>
      <c r="GB120" s="51"/>
      <c r="GC120" s="56"/>
      <c r="GD120" s="92"/>
      <c r="GE120" s="49"/>
      <c r="GF120" s="56"/>
      <c r="GG120" s="55"/>
      <c r="GH120" s="51"/>
      <c r="GI120" s="51"/>
      <c r="GJ120" s="51"/>
      <c r="GK120" s="51"/>
      <c r="GL120" s="51"/>
      <c r="GM120" s="51"/>
      <c r="GN120" s="56"/>
      <c r="GO120" s="55"/>
      <c r="GP120" s="51"/>
      <c r="GQ120" s="51"/>
      <c r="GR120" s="51"/>
      <c r="GS120" s="51"/>
      <c r="GT120" s="51"/>
      <c r="GU120" s="51"/>
      <c r="GV120" s="86"/>
      <c r="GW120" s="55"/>
      <c r="GX120" s="51"/>
      <c r="GY120" s="51"/>
      <c r="GZ120" s="51"/>
      <c r="HA120" s="51"/>
      <c r="HB120" s="51"/>
      <c r="HC120" s="51"/>
      <c r="HD120" s="56"/>
      <c r="HE120" s="55"/>
      <c r="HF120" s="51"/>
      <c r="HG120" s="51"/>
      <c r="HH120" s="51"/>
      <c r="HI120" s="51"/>
      <c r="HJ120" s="51"/>
      <c r="HK120" s="51"/>
      <c r="HL120" s="56"/>
      <c r="HM120" s="92"/>
      <c r="HN120" s="49"/>
      <c r="HO120" s="56"/>
      <c r="HP120" s="55"/>
      <c r="HQ120" s="51"/>
      <c r="HR120" s="51"/>
      <c r="HS120" s="51"/>
      <c r="HT120" s="51"/>
      <c r="HU120" s="51"/>
      <c r="HV120" s="51"/>
      <c r="HW120" s="56"/>
      <c r="HX120" s="55"/>
      <c r="HY120" s="51"/>
      <c r="HZ120" s="51"/>
      <c r="IA120" s="51"/>
      <c r="IB120" s="51"/>
      <c r="IC120" s="51"/>
      <c r="ID120" s="51"/>
      <c r="IE120" s="86"/>
      <c r="IF120" s="55"/>
      <c r="IG120" s="51"/>
      <c r="IH120" s="51"/>
      <c r="II120" s="51"/>
      <c r="IJ120" s="51"/>
      <c r="IK120" s="51"/>
      <c r="IL120" s="51"/>
      <c r="IM120" s="56"/>
      <c r="IN120" s="55"/>
      <c r="IO120" s="51"/>
      <c r="IP120" s="51"/>
      <c r="IQ120" s="51"/>
      <c r="IR120" s="51"/>
      <c r="IS120" s="51"/>
      <c r="IT120" s="51"/>
      <c r="IU120" s="56"/>
      <c r="IV120" s="92"/>
      <c r="IW120" s="49"/>
      <c r="IX120" s="56"/>
      <c r="IY120" s="55"/>
      <c r="IZ120" s="51"/>
      <c r="JA120" s="51"/>
      <c r="JB120" s="51"/>
      <c r="JC120" s="51"/>
      <c r="JD120" s="51"/>
      <c r="JE120" s="51"/>
      <c r="JF120" s="56"/>
      <c r="JG120" s="55"/>
      <c r="JH120" s="51"/>
      <c r="JI120" s="51"/>
      <c r="JJ120" s="51"/>
      <c r="JK120" s="51"/>
      <c r="JL120" s="51"/>
      <c r="JM120" s="51"/>
      <c r="JN120" s="86"/>
      <c r="JO120" s="55"/>
      <c r="JP120" s="51"/>
      <c r="JQ120" s="51"/>
      <c r="JR120" s="51"/>
      <c r="JS120" s="51"/>
      <c r="JT120" s="51"/>
      <c r="JU120" s="51"/>
      <c r="JV120" s="56"/>
      <c r="JW120" s="55"/>
      <c r="JX120" s="51"/>
      <c r="JY120" s="51"/>
      <c r="JZ120" s="51"/>
      <c r="KA120" s="51"/>
      <c r="KB120" s="51"/>
      <c r="KC120" s="51"/>
      <c r="KD120" s="56"/>
      <c r="KE120" s="92"/>
      <c r="KF120" s="49"/>
      <c r="KG120" s="56"/>
      <c r="KH120" s="55"/>
      <c r="KI120" s="51"/>
      <c r="KJ120" s="51"/>
      <c r="KK120" s="51"/>
      <c r="KL120" s="51"/>
      <c r="KM120" s="51"/>
      <c r="KN120" s="51"/>
      <c r="KO120" s="56"/>
      <c r="KP120" s="55"/>
      <c r="KQ120" s="51"/>
      <c r="KR120" s="51"/>
      <c r="KS120" s="51"/>
      <c r="KT120" s="51"/>
      <c r="KU120" s="51"/>
      <c r="KV120" s="51"/>
      <c r="KW120" s="86"/>
      <c r="KX120" s="55"/>
      <c r="KY120" s="51"/>
      <c r="KZ120" s="51"/>
      <c r="LA120" s="51"/>
      <c r="LB120" s="51"/>
      <c r="LC120" s="51"/>
      <c r="LD120" s="51"/>
      <c r="LE120" s="56"/>
      <c r="LF120" s="55"/>
      <c r="LG120" s="51"/>
      <c r="LH120" s="51"/>
      <c r="LI120" s="51"/>
      <c r="LJ120" s="51"/>
      <c r="LK120" s="51"/>
      <c r="LL120" s="51"/>
      <c r="LM120" s="56"/>
      <c r="LN120" s="92"/>
      <c r="LO120" s="49"/>
      <c r="LP120" s="56"/>
      <c r="LQ120" s="55"/>
      <c r="LR120" s="51"/>
      <c r="LS120" s="51"/>
      <c r="LT120" s="51"/>
      <c r="LU120" s="51"/>
      <c r="LV120" s="51"/>
      <c r="LW120" s="51"/>
      <c r="LX120" s="56"/>
      <c r="LY120" s="55"/>
      <c r="LZ120" s="51"/>
      <c r="MA120" s="51"/>
      <c r="MB120" s="51"/>
      <c r="MC120" s="51"/>
      <c r="MD120" s="51"/>
      <c r="ME120" s="51"/>
      <c r="MF120" s="86"/>
      <c r="MG120" s="55"/>
      <c r="MH120" s="51"/>
      <c r="MI120" s="51"/>
      <c r="MJ120" s="51"/>
      <c r="MK120" s="51"/>
      <c r="ML120" s="51"/>
      <c r="MM120" s="51"/>
      <c r="MN120" s="56"/>
      <c r="MO120" s="55"/>
      <c r="MP120" s="51"/>
      <c r="MQ120" s="51"/>
      <c r="MR120" s="51"/>
      <c r="MS120" s="51"/>
      <c r="MT120" s="51"/>
      <c r="MU120" s="51"/>
      <c r="MV120" s="56"/>
      <c r="MW120" s="92"/>
      <c r="MX120" s="49"/>
      <c r="MY120" s="56"/>
      <c r="MZ120" s="55"/>
      <c r="NA120" s="51"/>
      <c r="NB120" s="51"/>
      <c r="NC120" s="51"/>
      <c r="ND120" s="51"/>
      <c r="NE120" s="51"/>
      <c r="NF120" s="51"/>
      <c r="NG120" s="56"/>
      <c r="NH120" s="55"/>
      <c r="NI120" s="51"/>
      <c r="NJ120" s="51"/>
      <c r="NK120" s="51"/>
      <c r="NL120" s="51"/>
      <c r="NM120" s="51"/>
      <c r="NN120" s="51"/>
      <c r="NO120" s="86"/>
      <c r="NP120" s="55"/>
      <c r="NQ120" s="51"/>
      <c r="NR120" s="51"/>
      <c r="NS120" s="51"/>
      <c r="NT120" s="51"/>
      <c r="NU120" s="51"/>
      <c r="NV120" s="51"/>
      <c r="NW120" s="56"/>
      <c r="NX120" s="55"/>
      <c r="NY120" s="51"/>
      <c r="NZ120" s="51"/>
      <c r="OA120" s="51"/>
      <c r="OB120" s="51"/>
      <c r="OC120" s="51"/>
      <c r="OD120" s="51"/>
      <c r="OE120" s="56"/>
      <c r="OF120" s="92"/>
      <c r="OG120" s="49"/>
      <c r="OH120" s="56"/>
      <c r="OI120" s="55"/>
      <c r="OJ120" s="51"/>
      <c r="OK120" s="51"/>
      <c r="OL120" s="51"/>
      <c r="OM120" s="51"/>
      <c r="ON120" s="51"/>
      <c r="OO120" s="51"/>
      <c r="OP120" s="56"/>
      <c r="OQ120" s="55"/>
      <c r="OR120" s="51"/>
      <c r="OS120" s="51"/>
      <c r="OT120" s="51"/>
      <c r="OU120" s="51"/>
      <c r="OV120" s="51"/>
      <c r="OW120" s="51"/>
      <c r="OX120" s="86"/>
      <c r="OY120" s="55"/>
      <c r="OZ120" s="51"/>
      <c r="PA120" s="51"/>
      <c r="PB120" s="51"/>
      <c r="PC120" s="51"/>
      <c r="PD120" s="51"/>
      <c r="PE120" s="51"/>
      <c r="PF120" s="56"/>
      <c r="PG120" s="55"/>
      <c r="PH120" s="51"/>
      <c r="PI120" s="51"/>
      <c r="PJ120" s="51"/>
      <c r="PK120" s="51"/>
      <c r="PL120" s="51"/>
      <c r="PM120" s="51"/>
      <c r="PN120" s="56"/>
      <c r="PO120" s="92"/>
      <c r="PP120" s="49"/>
      <c r="PQ120" s="56"/>
      <c r="PR120" s="55"/>
      <c r="PS120" s="51"/>
      <c r="PT120" s="51"/>
      <c r="PU120" s="51"/>
      <c r="PV120" s="51"/>
      <c r="PW120" s="51"/>
      <c r="PX120" s="51"/>
      <c r="PY120" s="56"/>
      <c r="PZ120" s="55"/>
      <c r="QA120" s="51"/>
      <c r="QB120" s="51"/>
      <c r="QC120" s="51"/>
      <c r="QD120" s="51"/>
      <c r="QE120" s="51"/>
      <c r="QF120" s="51"/>
      <c r="QG120" s="86"/>
      <c r="QH120" s="55"/>
      <c r="QI120" s="51"/>
      <c r="QJ120" s="51"/>
      <c r="QK120" s="51"/>
      <c r="QL120" s="51"/>
      <c r="QM120" s="51"/>
      <c r="QN120" s="51"/>
      <c r="QO120" s="56"/>
      <c r="QP120" s="55"/>
      <c r="QQ120" s="51"/>
      <c r="QR120" s="51"/>
      <c r="QS120" s="51"/>
      <c r="QT120" s="51"/>
      <c r="QU120" s="51"/>
      <c r="QV120" s="51"/>
      <c r="QW120" s="56"/>
      <c r="QX120" s="92"/>
      <c r="QY120" s="49"/>
      <c r="QZ120" s="56"/>
    </row>
    <row r="121" spans="1:468" s="72" customFormat="1" ht="13" x14ac:dyDescent="0.3">
      <c r="A121" s="164"/>
      <c r="B121" s="65"/>
      <c r="C121" s="66"/>
      <c r="D121" s="66"/>
      <c r="E121" s="66"/>
      <c r="F121" s="66"/>
      <c r="G121" s="66"/>
      <c r="H121" s="66"/>
      <c r="I121" s="66"/>
      <c r="J121" s="66"/>
      <c r="K121" s="68"/>
      <c r="L121" s="66"/>
      <c r="M121" s="78"/>
      <c r="N121" s="79"/>
      <c r="O121" s="69"/>
      <c r="P121" s="69"/>
      <c r="Q121" s="69"/>
      <c r="R121" s="69"/>
      <c r="S121" s="69"/>
      <c r="T121" s="69"/>
      <c r="U121" s="70"/>
      <c r="V121" s="79"/>
      <c r="W121" s="69"/>
      <c r="X121" s="69"/>
      <c r="Y121" s="69"/>
      <c r="Z121" s="69"/>
      <c r="AA121" s="69"/>
      <c r="AB121" s="69"/>
      <c r="AC121" s="97"/>
      <c r="AD121" s="79"/>
      <c r="AE121" s="69"/>
      <c r="AF121" s="69"/>
      <c r="AG121" s="69"/>
      <c r="AH121" s="69"/>
      <c r="AI121" s="69"/>
      <c r="AJ121" s="69"/>
      <c r="AK121" s="70"/>
      <c r="AL121" s="79"/>
      <c r="AM121" s="69"/>
      <c r="AN121" s="69"/>
      <c r="AO121" s="69"/>
      <c r="AP121" s="69"/>
      <c r="AQ121" s="69"/>
      <c r="AR121" s="69"/>
      <c r="AS121" s="70"/>
      <c r="AT121" s="110"/>
      <c r="AU121" s="100"/>
      <c r="AV121" s="70"/>
      <c r="AW121" s="79"/>
      <c r="AX121" s="69"/>
      <c r="AY121" s="69"/>
      <c r="AZ121" s="69"/>
      <c r="BA121" s="69"/>
      <c r="BB121" s="69"/>
      <c r="BC121" s="69"/>
      <c r="BD121" s="70"/>
      <c r="BE121" s="79"/>
      <c r="BF121" s="69"/>
      <c r="BG121" s="69"/>
      <c r="BH121" s="69"/>
      <c r="BI121" s="69"/>
      <c r="BJ121" s="69"/>
      <c r="BK121" s="69"/>
      <c r="BL121" s="97"/>
      <c r="BM121" s="79"/>
      <c r="BN121" s="69"/>
      <c r="BO121" s="69"/>
      <c r="BP121" s="69"/>
      <c r="BQ121" s="69"/>
      <c r="BR121" s="69"/>
      <c r="BS121" s="69"/>
      <c r="BT121" s="70"/>
      <c r="BU121" s="79"/>
      <c r="BV121" s="69"/>
      <c r="BW121" s="69"/>
      <c r="BX121" s="69"/>
      <c r="BY121" s="69"/>
      <c r="BZ121" s="69"/>
      <c r="CA121" s="69"/>
      <c r="CB121" s="70"/>
      <c r="CC121" s="110"/>
      <c r="CD121" s="100"/>
      <c r="CE121" s="70"/>
      <c r="CF121" s="79"/>
      <c r="CG121" s="69"/>
      <c r="CH121" s="69"/>
      <c r="CI121" s="69"/>
      <c r="CJ121" s="69"/>
      <c r="CK121" s="69"/>
      <c r="CL121" s="69"/>
      <c r="CM121" s="70"/>
      <c r="CN121" s="79"/>
      <c r="CO121" s="69"/>
      <c r="CP121" s="69"/>
      <c r="CQ121" s="69"/>
      <c r="CR121" s="69"/>
      <c r="CS121" s="69"/>
      <c r="CT121" s="69"/>
      <c r="CU121" s="97"/>
      <c r="CV121" s="79"/>
      <c r="CW121" s="69"/>
      <c r="CX121" s="69"/>
      <c r="CY121" s="69"/>
      <c r="CZ121" s="69"/>
      <c r="DA121" s="69"/>
      <c r="DB121" s="69"/>
      <c r="DC121" s="70"/>
      <c r="DD121" s="79"/>
      <c r="DE121" s="69"/>
      <c r="DF121" s="69"/>
      <c r="DG121" s="69"/>
      <c r="DH121" s="69"/>
      <c r="DI121" s="69"/>
      <c r="DJ121" s="69"/>
      <c r="DK121" s="70"/>
      <c r="DL121" s="110"/>
      <c r="DM121" s="100"/>
      <c r="DN121" s="70"/>
      <c r="DO121" s="79"/>
      <c r="DP121" s="69"/>
      <c r="DQ121" s="69"/>
      <c r="DR121" s="69"/>
      <c r="DS121" s="69"/>
      <c r="DT121" s="69"/>
      <c r="DU121" s="69"/>
      <c r="DV121" s="70"/>
      <c r="DW121" s="79"/>
      <c r="DX121" s="69"/>
      <c r="DY121" s="69"/>
      <c r="DZ121" s="69"/>
      <c r="EA121" s="69"/>
      <c r="EB121" s="69"/>
      <c r="EC121" s="69"/>
      <c r="ED121" s="97"/>
      <c r="EE121" s="79"/>
      <c r="EF121" s="69"/>
      <c r="EG121" s="69"/>
      <c r="EH121" s="69"/>
      <c r="EI121" s="69"/>
      <c r="EJ121" s="69"/>
      <c r="EK121" s="69"/>
      <c r="EL121" s="70"/>
      <c r="EM121" s="79"/>
      <c r="EN121" s="69"/>
      <c r="EO121" s="69"/>
      <c r="EP121" s="69"/>
      <c r="EQ121" s="69"/>
      <c r="ER121" s="69"/>
      <c r="ES121" s="69"/>
      <c r="ET121" s="70"/>
      <c r="EU121" s="110"/>
      <c r="EV121" s="100"/>
      <c r="EW121" s="70"/>
      <c r="EX121" s="79"/>
      <c r="EY121" s="69"/>
      <c r="EZ121" s="69"/>
      <c r="FA121" s="69"/>
      <c r="FB121" s="69"/>
      <c r="FC121" s="69"/>
      <c r="FD121" s="69"/>
      <c r="FE121" s="70"/>
      <c r="FF121" s="79"/>
      <c r="FG121" s="69"/>
      <c r="FH121" s="69"/>
      <c r="FI121" s="69"/>
      <c r="FJ121" s="69"/>
      <c r="FK121" s="69"/>
      <c r="FL121" s="69"/>
      <c r="FM121" s="97"/>
      <c r="FN121" s="79"/>
      <c r="FO121" s="69"/>
      <c r="FP121" s="69"/>
      <c r="FQ121" s="69"/>
      <c r="FR121" s="69"/>
      <c r="FS121" s="69"/>
      <c r="FT121" s="69"/>
      <c r="FU121" s="70"/>
      <c r="FV121" s="79"/>
      <c r="FW121" s="69"/>
      <c r="FX121" s="69"/>
      <c r="FY121" s="69"/>
      <c r="FZ121" s="69"/>
      <c r="GA121" s="69"/>
      <c r="GB121" s="69"/>
      <c r="GC121" s="70"/>
      <c r="GD121" s="110"/>
      <c r="GE121" s="100"/>
      <c r="GF121" s="70"/>
      <c r="GG121" s="79"/>
      <c r="GH121" s="69"/>
      <c r="GI121" s="69"/>
      <c r="GJ121" s="69"/>
      <c r="GK121" s="69"/>
      <c r="GL121" s="69"/>
      <c r="GM121" s="69"/>
      <c r="GN121" s="70"/>
      <c r="GO121" s="79"/>
      <c r="GP121" s="69"/>
      <c r="GQ121" s="69"/>
      <c r="GR121" s="69"/>
      <c r="GS121" s="69"/>
      <c r="GT121" s="69"/>
      <c r="GU121" s="69"/>
      <c r="GV121" s="97"/>
      <c r="GW121" s="79"/>
      <c r="GX121" s="69"/>
      <c r="GY121" s="69"/>
      <c r="GZ121" s="69"/>
      <c r="HA121" s="69"/>
      <c r="HB121" s="69"/>
      <c r="HC121" s="69"/>
      <c r="HD121" s="70"/>
      <c r="HE121" s="79"/>
      <c r="HF121" s="69"/>
      <c r="HG121" s="69"/>
      <c r="HH121" s="69"/>
      <c r="HI121" s="69"/>
      <c r="HJ121" s="69"/>
      <c r="HK121" s="69"/>
      <c r="HL121" s="70"/>
      <c r="HM121" s="110"/>
      <c r="HN121" s="100"/>
      <c r="HO121" s="70"/>
      <c r="HP121" s="79"/>
      <c r="HQ121" s="69"/>
      <c r="HR121" s="69"/>
      <c r="HS121" s="69"/>
      <c r="HT121" s="69"/>
      <c r="HU121" s="69"/>
      <c r="HV121" s="69"/>
      <c r="HW121" s="70"/>
      <c r="HX121" s="79"/>
      <c r="HY121" s="69"/>
      <c r="HZ121" s="69"/>
      <c r="IA121" s="69"/>
      <c r="IB121" s="69"/>
      <c r="IC121" s="69"/>
      <c r="ID121" s="69"/>
      <c r="IE121" s="97"/>
      <c r="IF121" s="79"/>
      <c r="IG121" s="69"/>
      <c r="IH121" s="69"/>
      <c r="II121" s="69"/>
      <c r="IJ121" s="69"/>
      <c r="IK121" s="69"/>
      <c r="IL121" s="69"/>
      <c r="IM121" s="70"/>
      <c r="IN121" s="79"/>
      <c r="IO121" s="69"/>
      <c r="IP121" s="69"/>
      <c r="IQ121" s="69"/>
      <c r="IR121" s="69"/>
      <c r="IS121" s="69"/>
      <c r="IT121" s="69"/>
      <c r="IU121" s="70"/>
      <c r="IV121" s="110"/>
      <c r="IW121" s="100"/>
      <c r="IX121" s="70"/>
      <c r="IY121" s="79"/>
      <c r="IZ121" s="69"/>
      <c r="JA121" s="69"/>
      <c r="JB121" s="69"/>
      <c r="JC121" s="69"/>
      <c r="JD121" s="69"/>
      <c r="JE121" s="69"/>
      <c r="JF121" s="70"/>
      <c r="JG121" s="79"/>
      <c r="JH121" s="69"/>
      <c r="JI121" s="69"/>
      <c r="JJ121" s="69"/>
      <c r="JK121" s="69"/>
      <c r="JL121" s="69"/>
      <c r="JM121" s="69"/>
      <c r="JN121" s="97"/>
      <c r="JO121" s="79"/>
      <c r="JP121" s="69"/>
      <c r="JQ121" s="69"/>
      <c r="JR121" s="69"/>
      <c r="JS121" s="69"/>
      <c r="JT121" s="69"/>
      <c r="JU121" s="69"/>
      <c r="JV121" s="70"/>
      <c r="JW121" s="79"/>
      <c r="JX121" s="69"/>
      <c r="JY121" s="69"/>
      <c r="JZ121" s="69"/>
      <c r="KA121" s="69"/>
      <c r="KB121" s="69"/>
      <c r="KC121" s="69"/>
      <c r="KD121" s="70"/>
      <c r="KE121" s="110"/>
      <c r="KF121" s="100"/>
      <c r="KG121" s="70"/>
      <c r="KH121" s="79"/>
      <c r="KI121" s="69"/>
      <c r="KJ121" s="69"/>
      <c r="KK121" s="69"/>
      <c r="KL121" s="69"/>
      <c r="KM121" s="69"/>
      <c r="KN121" s="69"/>
      <c r="KO121" s="70"/>
      <c r="KP121" s="79"/>
      <c r="KQ121" s="69"/>
      <c r="KR121" s="69"/>
      <c r="KS121" s="69"/>
      <c r="KT121" s="69"/>
      <c r="KU121" s="69"/>
      <c r="KV121" s="69"/>
      <c r="KW121" s="97"/>
      <c r="KX121" s="79"/>
      <c r="KY121" s="69"/>
      <c r="KZ121" s="69"/>
      <c r="LA121" s="69"/>
      <c r="LB121" s="69"/>
      <c r="LC121" s="69"/>
      <c r="LD121" s="69"/>
      <c r="LE121" s="70"/>
      <c r="LF121" s="79"/>
      <c r="LG121" s="69"/>
      <c r="LH121" s="69"/>
      <c r="LI121" s="69"/>
      <c r="LJ121" s="69"/>
      <c r="LK121" s="69"/>
      <c r="LL121" s="69"/>
      <c r="LM121" s="70"/>
      <c r="LN121" s="110"/>
      <c r="LO121" s="100"/>
      <c r="LP121" s="70"/>
      <c r="LQ121" s="79"/>
      <c r="LR121" s="69"/>
      <c r="LS121" s="69"/>
      <c r="LT121" s="69"/>
      <c r="LU121" s="69"/>
      <c r="LV121" s="69"/>
      <c r="LW121" s="69"/>
      <c r="LX121" s="70"/>
      <c r="LY121" s="79"/>
      <c r="LZ121" s="69"/>
      <c r="MA121" s="69"/>
      <c r="MB121" s="69"/>
      <c r="MC121" s="69"/>
      <c r="MD121" s="69"/>
      <c r="ME121" s="69"/>
      <c r="MF121" s="97"/>
      <c r="MG121" s="79"/>
      <c r="MH121" s="69"/>
      <c r="MI121" s="69"/>
      <c r="MJ121" s="69"/>
      <c r="MK121" s="69"/>
      <c r="ML121" s="69"/>
      <c r="MM121" s="69"/>
      <c r="MN121" s="70"/>
      <c r="MO121" s="79"/>
      <c r="MP121" s="69"/>
      <c r="MQ121" s="69"/>
      <c r="MR121" s="69"/>
      <c r="MS121" s="69"/>
      <c r="MT121" s="69"/>
      <c r="MU121" s="69"/>
      <c r="MV121" s="70"/>
      <c r="MW121" s="110"/>
      <c r="MX121" s="100"/>
      <c r="MY121" s="70"/>
      <c r="MZ121" s="79"/>
      <c r="NA121" s="69"/>
      <c r="NB121" s="69"/>
      <c r="NC121" s="69"/>
      <c r="ND121" s="69"/>
      <c r="NE121" s="69"/>
      <c r="NF121" s="69"/>
      <c r="NG121" s="70"/>
      <c r="NH121" s="79"/>
      <c r="NI121" s="69"/>
      <c r="NJ121" s="69"/>
      <c r="NK121" s="69"/>
      <c r="NL121" s="69"/>
      <c r="NM121" s="69"/>
      <c r="NN121" s="69"/>
      <c r="NO121" s="97"/>
      <c r="NP121" s="79"/>
      <c r="NQ121" s="69"/>
      <c r="NR121" s="69"/>
      <c r="NS121" s="69"/>
      <c r="NT121" s="69"/>
      <c r="NU121" s="69"/>
      <c r="NV121" s="69"/>
      <c r="NW121" s="70"/>
      <c r="NX121" s="79"/>
      <c r="NY121" s="69"/>
      <c r="NZ121" s="69"/>
      <c r="OA121" s="69"/>
      <c r="OB121" s="69"/>
      <c r="OC121" s="69"/>
      <c r="OD121" s="69"/>
      <c r="OE121" s="70"/>
      <c r="OF121" s="110"/>
      <c r="OG121" s="100"/>
      <c r="OH121" s="70"/>
      <c r="OI121" s="79"/>
      <c r="OJ121" s="69"/>
      <c r="OK121" s="69"/>
      <c r="OL121" s="69"/>
      <c r="OM121" s="69"/>
      <c r="ON121" s="69"/>
      <c r="OO121" s="69"/>
      <c r="OP121" s="70"/>
      <c r="OQ121" s="79"/>
      <c r="OR121" s="69"/>
      <c r="OS121" s="69"/>
      <c r="OT121" s="69"/>
      <c r="OU121" s="69"/>
      <c r="OV121" s="69"/>
      <c r="OW121" s="69"/>
      <c r="OX121" s="97"/>
      <c r="OY121" s="79"/>
      <c r="OZ121" s="69"/>
      <c r="PA121" s="69"/>
      <c r="PB121" s="69"/>
      <c r="PC121" s="69"/>
      <c r="PD121" s="69"/>
      <c r="PE121" s="69"/>
      <c r="PF121" s="70"/>
      <c r="PG121" s="79"/>
      <c r="PH121" s="69"/>
      <c r="PI121" s="69"/>
      <c r="PJ121" s="69"/>
      <c r="PK121" s="69"/>
      <c r="PL121" s="69"/>
      <c r="PM121" s="69"/>
      <c r="PN121" s="70"/>
      <c r="PO121" s="110"/>
      <c r="PP121" s="100"/>
      <c r="PQ121" s="70"/>
      <c r="PR121" s="79"/>
      <c r="PS121" s="69"/>
      <c r="PT121" s="69"/>
      <c r="PU121" s="69"/>
      <c r="PV121" s="69"/>
      <c r="PW121" s="69"/>
      <c r="PX121" s="69"/>
      <c r="PY121" s="70"/>
      <c r="PZ121" s="79"/>
      <c r="QA121" s="69"/>
      <c r="QB121" s="69"/>
      <c r="QC121" s="69"/>
      <c r="QD121" s="69"/>
      <c r="QE121" s="69"/>
      <c r="QF121" s="69"/>
      <c r="QG121" s="97"/>
      <c r="QH121" s="79"/>
      <c r="QI121" s="69"/>
      <c r="QJ121" s="69"/>
      <c r="QK121" s="69"/>
      <c r="QL121" s="69"/>
      <c r="QM121" s="69"/>
      <c r="QN121" s="69"/>
      <c r="QO121" s="70"/>
      <c r="QP121" s="79"/>
      <c r="QQ121" s="69"/>
      <c r="QR121" s="69"/>
      <c r="QS121" s="69"/>
      <c r="QT121" s="69"/>
      <c r="QU121" s="69"/>
      <c r="QV121" s="69"/>
      <c r="QW121" s="70"/>
      <c r="QX121" s="110"/>
      <c r="QY121" s="100"/>
      <c r="QZ121" s="70"/>
    </row>
    <row r="122" spans="1:468" ht="13" x14ac:dyDescent="0.3">
      <c r="A122" s="164"/>
      <c r="B122" s="62"/>
      <c r="C122" s="50"/>
      <c r="D122" s="50"/>
      <c r="E122" s="50"/>
      <c r="F122" s="50"/>
      <c r="G122" s="50"/>
      <c r="H122" s="50"/>
      <c r="I122" s="50"/>
      <c r="J122" s="50"/>
      <c r="K122" s="64"/>
      <c r="L122" s="50"/>
      <c r="M122" s="77"/>
      <c r="N122" s="55"/>
      <c r="O122" s="51"/>
      <c r="P122" s="51"/>
      <c r="Q122" s="51"/>
      <c r="R122" s="51"/>
      <c r="S122" s="51"/>
      <c r="T122" s="51"/>
      <c r="U122" s="56"/>
      <c r="V122" s="55"/>
      <c r="W122" s="51"/>
      <c r="X122" s="51"/>
      <c r="Y122" s="51"/>
      <c r="Z122" s="51"/>
      <c r="AA122" s="51"/>
      <c r="AB122" s="51"/>
      <c r="AC122" s="86"/>
      <c r="AD122" s="55"/>
      <c r="AE122" s="51"/>
      <c r="AF122" s="51"/>
      <c r="AG122" s="51"/>
      <c r="AH122" s="51"/>
      <c r="AI122" s="51"/>
      <c r="AJ122" s="51"/>
      <c r="AK122" s="56"/>
      <c r="AL122" s="55"/>
      <c r="AM122" s="51"/>
      <c r="AN122" s="51"/>
      <c r="AO122" s="51"/>
      <c r="AP122" s="51"/>
      <c r="AQ122" s="51"/>
      <c r="AR122" s="51"/>
      <c r="AS122" s="56"/>
      <c r="AT122" s="92"/>
      <c r="AU122" s="49"/>
      <c r="AV122" s="56"/>
      <c r="AW122" s="55"/>
      <c r="AX122" s="51"/>
      <c r="AY122" s="51"/>
      <c r="AZ122" s="51"/>
      <c r="BA122" s="51"/>
      <c r="BB122" s="51"/>
      <c r="BC122" s="51"/>
      <c r="BD122" s="56"/>
      <c r="BE122" s="55"/>
      <c r="BF122" s="51"/>
      <c r="BG122" s="51"/>
      <c r="BH122" s="51"/>
      <c r="BI122" s="51"/>
      <c r="BJ122" s="51"/>
      <c r="BK122" s="51"/>
      <c r="BL122" s="86"/>
      <c r="BM122" s="55"/>
      <c r="BN122" s="51"/>
      <c r="BO122" s="51"/>
      <c r="BP122" s="51"/>
      <c r="BQ122" s="51"/>
      <c r="BR122" s="51"/>
      <c r="BS122" s="51"/>
      <c r="BT122" s="56"/>
      <c r="BU122" s="55"/>
      <c r="BV122" s="51"/>
      <c r="BW122" s="51"/>
      <c r="BX122" s="51"/>
      <c r="BY122" s="51"/>
      <c r="BZ122" s="51"/>
      <c r="CA122" s="51"/>
      <c r="CB122" s="56"/>
      <c r="CC122" s="92"/>
      <c r="CD122" s="49"/>
      <c r="CE122" s="56"/>
      <c r="CF122" s="55"/>
      <c r="CG122" s="51"/>
      <c r="CH122" s="51"/>
      <c r="CI122" s="51"/>
      <c r="CJ122" s="51"/>
      <c r="CK122" s="51"/>
      <c r="CL122" s="51"/>
      <c r="CM122" s="56"/>
      <c r="CN122" s="55"/>
      <c r="CO122" s="51"/>
      <c r="CP122" s="51"/>
      <c r="CQ122" s="51"/>
      <c r="CR122" s="51"/>
      <c r="CS122" s="51"/>
      <c r="CT122" s="51"/>
      <c r="CU122" s="86"/>
      <c r="CV122" s="55"/>
      <c r="CW122" s="51"/>
      <c r="CX122" s="51"/>
      <c r="CY122" s="51"/>
      <c r="CZ122" s="51"/>
      <c r="DA122" s="51"/>
      <c r="DB122" s="51"/>
      <c r="DC122" s="56"/>
      <c r="DD122" s="55"/>
      <c r="DE122" s="51"/>
      <c r="DF122" s="51"/>
      <c r="DG122" s="51"/>
      <c r="DH122" s="51"/>
      <c r="DI122" s="51"/>
      <c r="DJ122" s="51"/>
      <c r="DK122" s="56"/>
      <c r="DL122" s="92"/>
      <c r="DM122" s="49"/>
      <c r="DN122" s="56"/>
      <c r="DO122" s="55"/>
      <c r="DP122" s="51"/>
      <c r="DQ122" s="51"/>
      <c r="DR122" s="51"/>
      <c r="DS122" s="51"/>
      <c r="DT122" s="51"/>
      <c r="DU122" s="51"/>
      <c r="DV122" s="56"/>
      <c r="DW122" s="55"/>
      <c r="DX122" s="51"/>
      <c r="DY122" s="51"/>
      <c r="DZ122" s="51"/>
      <c r="EA122" s="51"/>
      <c r="EB122" s="51"/>
      <c r="EC122" s="51"/>
      <c r="ED122" s="86"/>
      <c r="EE122" s="55"/>
      <c r="EF122" s="51"/>
      <c r="EG122" s="51"/>
      <c r="EH122" s="51"/>
      <c r="EI122" s="51"/>
      <c r="EJ122" s="51"/>
      <c r="EK122" s="51"/>
      <c r="EL122" s="56"/>
      <c r="EM122" s="55"/>
      <c r="EN122" s="51"/>
      <c r="EO122" s="51"/>
      <c r="EP122" s="51"/>
      <c r="EQ122" s="51"/>
      <c r="ER122" s="51"/>
      <c r="ES122" s="51"/>
      <c r="ET122" s="56"/>
      <c r="EU122" s="92"/>
      <c r="EV122" s="49"/>
      <c r="EW122" s="56"/>
      <c r="EX122" s="55"/>
      <c r="EY122" s="51"/>
      <c r="EZ122" s="51"/>
      <c r="FA122" s="51"/>
      <c r="FB122" s="51"/>
      <c r="FC122" s="51"/>
      <c r="FD122" s="51"/>
      <c r="FE122" s="56"/>
      <c r="FF122" s="55"/>
      <c r="FG122" s="51"/>
      <c r="FH122" s="51"/>
      <c r="FI122" s="51"/>
      <c r="FJ122" s="51"/>
      <c r="FK122" s="51"/>
      <c r="FL122" s="51"/>
      <c r="FM122" s="86"/>
      <c r="FN122" s="55"/>
      <c r="FO122" s="51"/>
      <c r="FP122" s="51"/>
      <c r="FQ122" s="51"/>
      <c r="FR122" s="51"/>
      <c r="FS122" s="51"/>
      <c r="FT122" s="51"/>
      <c r="FU122" s="56"/>
      <c r="FV122" s="55"/>
      <c r="FW122" s="51"/>
      <c r="FX122" s="51"/>
      <c r="FY122" s="51"/>
      <c r="FZ122" s="51"/>
      <c r="GA122" s="51"/>
      <c r="GB122" s="51"/>
      <c r="GC122" s="56"/>
      <c r="GD122" s="92"/>
      <c r="GE122" s="49"/>
      <c r="GF122" s="56"/>
      <c r="GG122" s="55"/>
      <c r="GH122" s="51"/>
      <c r="GI122" s="51"/>
      <c r="GJ122" s="51"/>
      <c r="GK122" s="51"/>
      <c r="GL122" s="51"/>
      <c r="GM122" s="51"/>
      <c r="GN122" s="56"/>
      <c r="GO122" s="55"/>
      <c r="GP122" s="51"/>
      <c r="GQ122" s="51"/>
      <c r="GR122" s="51"/>
      <c r="GS122" s="51"/>
      <c r="GT122" s="51"/>
      <c r="GU122" s="51"/>
      <c r="GV122" s="86"/>
      <c r="GW122" s="55"/>
      <c r="GX122" s="51"/>
      <c r="GY122" s="51"/>
      <c r="GZ122" s="51"/>
      <c r="HA122" s="51"/>
      <c r="HB122" s="51"/>
      <c r="HC122" s="51"/>
      <c r="HD122" s="56"/>
      <c r="HE122" s="55"/>
      <c r="HF122" s="51"/>
      <c r="HG122" s="51"/>
      <c r="HH122" s="51"/>
      <c r="HI122" s="51"/>
      <c r="HJ122" s="51"/>
      <c r="HK122" s="51"/>
      <c r="HL122" s="56"/>
      <c r="HM122" s="92"/>
      <c r="HN122" s="49"/>
      <c r="HO122" s="56"/>
      <c r="HP122" s="55"/>
      <c r="HQ122" s="51"/>
      <c r="HR122" s="51"/>
      <c r="HS122" s="51"/>
      <c r="HT122" s="51"/>
      <c r="HU122" s="51"/>
      <c r="HV122" s="51"/>
      <c r="HW122" s="56"/>
      <c r="HX122" s="55"/>
      <c r="HY122" s="51"/>
      <c r="HZ122" s="51"/>
      <c r="IA122" s="51"/>
      <c r="IB122" s="51"/>
      <c r="IC122" s="51"/>
      <c r="ID122" s="51"/>
      <c r="IE122" s="86"/>
      <c r="IF122" s="55"/>
      <c r="IG122" s="51"/>
      <c r="IH122" s="51"/>
      <c r="II122" s="51"/>
      <c r="IJ122" s="51"/>
      <c r="IK122" s="51"/>
      <c r="IL122" s="51"/>
      <c r="IM122" s="56"/>
      <c r="IN122" s="55"/>
      <c r="IO122" s="51"/>
      <c r="IP122" s="51"/>
      <c r="IQ122" s="51"/>
      <c r="IR122" s="51"/>
      <c r="IS122" s="51"/>
      <c r="IT122" s="51"/>
      <c r="IU122" s="56"/>
      <c r="IV122" s="92"/>
      <c r="IW122" s="49"/>
      <c r="IX122" s="56"/>
      <c r="IY122" s="55"/>
      <c r="IZ122" s="51"/>
      <c r="JA122" s="51"/>
      <c r="JB122" s="51"/>
      <c r="JC122" s="51"/>
      <c r="JD122" s="51"/>
      <c r="JE122" s="51"/>
      <c r="JF122" s="56"/>
      <c r="JG122" s="55"/>
      <c r="JH122" s="51"/>
      <c r="JI122" s="51"/>
      <c r="JJ122" s="51"/>
      <c r="JK122" s="51"/>
      <c r="JL122" s="51"/>
      <c r="JM122" s="51"/>
      <c r="JN122" s="86"/>
      <c r="JO122" s="55"/>
      <c r="JP122" s="51"/>
      <c r="JQ122" s="51"/>
      <c r="JR122" s="51"/>
      <c r="JS122" s="51"/>
      <c r="JT122" s="51"/>
      <c r="JU122" s="51"/>
      <c r="JV122" s="56"/>
      <c r="JW122" s="55"/>
      <c r="JX122" s="51"/>
      <c r="JY122" s="51"/>
      <c r="JZ122" s="51"/>
      <c r="KA122" s="51"/>
      <c r="KB122" s="51"/>
      <c r="KC122" s="51"/>
      <c r="KD122" s="56"/>
      <c r="KE122" s="92"/>
      <c r="KF122" s="49"/>
      <c r="KG122" s="56"/>
      <c r="KH122" s="55"/>
      <c r="KI122" s="51"/>
      <c r="KJ122" s="51"/>
      <c r="KK122" s="51"/>
      <c r="KL122" s="51"/>
      <c r="KM122" s="51"/>
      <c r="KN122" s="51"/>
      <c r="KO122" s="56"/>
      <c r="KP122" s="55"/>
      <c r="KQ122" s="51"/>
      <c r="KR122" s="51"/>
      <c r="KS122" s="51"/>
      <c r="KT122" s="51"/>
      <c r="KU122" s="51"/>
      <c r="KV122" s="51"/>
      <c r="KW122" s="86"/>
      <c r="KX122" s="55"/>
      <c r="KY122" s="51"/>
      <c r="KZ122" s="51"/>
      <c r="LA122" s="51"/>
      <c r="LB122" s="51"/>
      <c r="LC122" s="51"/>
      <c r="LD122" s="51"/>
      <c r="LE122" s="56"/>
      <c r="LF122" s="55"/>
      <c r="LG122" s="51"/>
      <c r="LH122" s="51"/>
      <c r="LI122" s="51"/>
      <c r="LJ122" s="51"/>
      <c r="LK122" s="51"/>
      <c r="LL122" s="51"/>
      <c r="LM122" s="56"/>
      <c r="LN122" s="92"/>
      <c r="LO122" s="49"/>
      <c r="LP122" s="56"/>
      <c r="LQ122" s="55"/>
      <c r="LR122" s="51"/>
      <c r="LS122" s="51"/>
      <c r="LT122" s="51"/>
      <c r="LU122" s="51"/>
      <c r="LV122" s="51"/>
      <c r="LW122" s="51"/>
      <c r="LX122" s="56"/>
      <c r="LY122" s="55"/>
      <c r="LZ122" s="51"/>
      <c r="MA122" s="51"/>
      <c r="MB122" s="51"/>
      <c r="MC122" s="51"/>
      <c r="MD122" s="51"/>
      <c r="ME122" s="51"/>
      <c r="MF122" s="86"/>
      <c r="MG122" s="55"/>
      <c r="MH122" s="51"/>
      <c r="MI122" s="51"/>
      <c r="MJ122" s="51"/>
      <c r="MK122" s="51"/>
      <c r="ML122" s="51"/>
      <c r="MM122" s="51"/>
      <c r="MN122" s="56"/>
      <c r="MO122" s="55"/>
      <c r="MP122" s="51"/>
      <c r="MQ122" s="51"/>
      <c r="MR122" s="51"/>
      <c r="MS122" s="51"/>
      <c r="MT122" s="51"/>
      <c r="MU122" s="51"/>
      <c r="MV122" s="56"/>
      <c r="MW122" s="92"/>
      <c r="MX122" s="49"/>
      <c r="MY122" s="56"/>
      <c r="MZ122" s="55"/>
      <c r="NA122" s="51"/>
      <c r="NB122" s="51"/>
      <c r="NC122" s="51"/>
      <c r="ND122" s="51"/>
      <c r="NE122" s="51"/>
      <c r="NF122" s="51"/>
      <c r="NG122" s="56"/>
      <c r="NH122" s="55"/>
      <c r="NI122" s="51"/>
      <c r="NJ122" s="51"/>
      <c r="NK122" s="51"/>
      <c r="NL122" s="51"/>
      <c r="NM122" s="51"/>
      <c r="NN122" s="51"/>
      <c r="NO122" s="86"/>
      <c r="NP122" s="55"/>
      <c r="NQ122" s="51"/>
      <c r="NR122" s="51"/>
      <c r="NS122" s="51"/>
      <c r="NT122" s="51"/>
      <c r="NU122" s="51"/>
      <c r="NV122" s="51"/>
      <c r="NW122" s="56"/>
      <c r="NX122" s="55"/>
      <c r="NY122" s="51"/>
      <c r="NZ122" s="51"/>
      <c r="OA122" s="51"/>
      <c r="OB122" s="51"/>
      <c r="OC122" s="51"/>
      <c r="OD122" s="51"/>
      <c r="OE122" s="56"/>
      <c r="OF122" s="92"/>
      <c r="OG122" s="49"/>
      <c r="OH122" s="56"/>
      <c r="OI122" s="55"/>
      <c r="OJ122" s="51"/>
      <c r="OK122" s="51"/>
      <c r="OL122" s="51"/>
      <c r="OM122" s="51"/>
      <c r="ON122" s="51"/>
      <c r="OO122" s="51"/>
      <c r="OP122" s="56"/>
      <c r="OQ122" s="55"/>
      <c r="OR122" s="51"/>
      <c r="OS122" s="51"/>
      <c r="OT122" s="51"/>
      <c r="OU122" s="51"/>
      <c r="OV122" s="51"/>
      <c r="OW122" s="51"/>
      <c r="OX122" s="86"/>
      <c r="OY122" s="55"/>
      <c r="OZ122" s="51"/>
      <c r="PA122" s="51"/>
      <c r="PB122" s="51"/>
      <c r="PC122" s="51"/>
      <c r="PD122" s="51"/>
      <c r="PE122" s="51"/>
      <c r="PF122" s="56"/>
      <c r="PG122" s="55"/>
      <c r="PH122" s="51"/>
      <c r="PI122" s="51"/>
      <c r="PJ122" s="51"/>
      <c r="PK122" s="51"/>
      <c r="PL122" s="51"/>
      <c r="PM122" s="51"/>
      <c r="PN122" s="56"/>
      <c r="PO122" s="92"/>
      <c r="PP122" s="49"/>
      <c r="PQ122" s="56"/>
      <c r="PR122" s="55"/>
      <c r="PS122" s="51"/>
      <c r="PT122" s="51"/>
      <c r="PU122" s="51"/>
      <c r="PV122" s="51"/>
      <c r="PW122" s="51"/>
      <c r="PX122" s="51"/>
      <c r="PY122" s="56"/>
      <c r="PZ122" s="55"/>
      <c r="QA122" s="51"/>
      <c r="QB122" s="51"/>
      <c r="QC122" s="51"/>
      <c r="QD122" s="51"/>
      <c r="QE122" s="51"/>
      <c r="QF122" s="51"/>
      <c r="QG122" s="86"/>
      <c r="QH122" s="55"/>
      <c r="QI122" s="51"/>
      <c r="QJ122" s="51"/>
      <c r="QK122" s="51"/>
      <c r="QL122" s="51"/>
      <c r="QM122" s="51"/>
      <c r="QN122" s="51"/>
      <c r="QO122" s="56"/>
      <c r="QP122" s="55"/>
      <c r="QQ122" s="51"/>
      <c r="QR122" s="51"/>
      <c r="QS122" s="51"/>
      <c r="QT122" s="51"/>
      <c r="QU122" s="51"/>
      <c r="QV122" s="51"/>
      <c r="QW122" s="56"/>
      <c r="QX122" s="92"/>
      <c r="QY122" s="49"/>
      <c r="QZ122" s="56"/>
    </row>
    <row r="123" spans="1:468" s="72" customFormat="1" ht="13" x14ac:dyDescent="0.3">
      <c r="A123" s="164"/>
      <c r="B123" s="65"/>
      <c r="C123" s="66"/>
      <c r="D123" s="66"/>
      <c r="E123" s="66"/>
      <c r="F123" s="66"/>
      <c r="G123" s="66"/>
      <c r="H123" s="66"/>
      <c r="I123" s="66"/>
      <c r="J123" s="66"/>
      <c r="K123" s="68"/>
      <c r="L123" s="66"/>
      <c r="M123" s="78"/>
      <c r="N123" s="79"/>
      <c r="O123" s="69"/>
      <c r="P123" s="69"/>
      <c r="Q123" s="69"/>
      <c r="R123" s="69"/>
      <c r="S123" s="69"/>
      <c r="T123" s="69"/>
      <c r="U123" s="70"/>
      <c r="V123" s="79"/>
      <c r="W123" s="69"/>
      <c r="X123" s="69"/>
      <c r="Y123" s="69"/>
      <c r="Z123" s="69"/>
      <c r="AA123" s="69"/>
      <c r="AB123" s="69"/>
      <c r="AC123" s="97"/>
      <c r="AD123" s="79"/>
      <c r="AE123" s="69"/>
      <c r="AF123" s="69"/>
      <c r="AG123" s="69"/>
      <c r="AH123" s="69"/>
      <c r="AI123" s="69"/>
      <c r="AJ123" s="69"/>
      <c r="AK123" s="70"/>
      <c r="AL123" s="79"/>
      <c r="AM123" s="69"/>
      <c r="AN123" s="69"/>
      <c r="AO123" s="69"/>
      <c r="AP123" s="69"/>
      <c r="AQ123" s="69"/>
      <c r="AR123" s="69"/>
      <c r="AS123" s="70"/>
      <c r="AT123" s="110"/>
      <c r="AU123" s="100"/>
      <c r="AV123" s="70"/>
      <c r="AW123" s="79"/>
      <c r="AX123" s="69"/>
      <c r="AY123" s="69"/>
      <c r="AZ123" s="69"/>
      <c r="BA123" s="69"/>
      <c r="BB123" s="69"/>
      <c r="BC123" s="69"/>
      <c r="BD123" s="70"/>
      <c r="BE123" s="79"/>
      <c r="BF123" s="69"/>
      <c r="BG123" s="69"/>
      <c r="BH123" s="69"/>
      <c r="BI123" s="69"/>
      <c r="BJ123" s="69"/>
      <c r="BK123" s="69"/>
      <c r="BL123" s="97"/>
      <c r="BM123" s="79"/>
      <c r="BN123" s="69"/>
      <c r="BO123" s="69"/>
      <c r="BP123" s="69"/>
      <c r="BQ123" s="69"/>
      <c r="BR123" s="69"/>
      <c r="BS123" s="69"/>
      <c r="BT123" s="70"/>
      <c r="BU123" s="79"/>
      <c r="BV123" s="69"/>
      <c r="BW123" s="69"/>
      <c r="BX123" s="69"/>
      <c r="BY123" s="69"/>
      <c r="BZ123" s="69"/>
      <c r="CA123" s="69"/>
      <c r="CB123" s="70"/>
      <c r="CC123" s="110"/>
      <c r="CD123" s="100"/>
      <c r="CE123" s="70"/>
      <c r="CF123" s="79"/>
      <c r="CG123" s="69"/>
      <c r="CH123" s="69"/>
      <c r="CI123" s="69"/>
      <c r="CJ123" s="69"/>
      <c r="CK123" s="69"/>
      <c r="CL123" s="69"/>
      <c r="CM123" s="70"/>
      <c r="CN123" s="79"/>
      <c r="CO123" s="69"/>
      <c r="CP123" s="69"/>
      <c r="CQ123" s="69"/>
      <c r="CR123" s="69"/>
      <c r="CS123" s="69"/>
      <c r="CT123" s="69"/>
      <c r="CU123" s="97"/>
      <c r="CV123" s="79"/>
      <c r="CW123" s="69"/>
      <c r="CX123" s="69"/>
      <c r="CY123" s="69"/>
      <c r="CZ123" s="69"/>
      <c r="DA123" s="69"/>
      <c r="DB123" s="69"/>
      <c r="DC123" s="70"/>
      <c r="DD123" s="79"/>
      <c r="DE123" s="69"/>
      <c r="DF123" s="69"/>
      <c r="DG123" s="69"/>
      <c r="DH123" s="69"/>
      <c r="DI123" s="69"/>
      <c r="DJ123" s="69"/>
      <c r="DK123" s="70"/>
      <c r="DL123" s="110"/>
      <c r="DM123" s="100"/>
      <c r="DN123" s="70"/>
      <c r="DO123" s="79"/>
      <c r="DP123" s="69"/>
      <c r="DQ123" s="69"/>
      <c r="DR123" s="69"/>
      <c r="DS123" s="69"/>
      <c r="DT123" s="69"/>
      <c r="DU123" s="69"/>
      <c r="DV123" s="70"/>
      <c r="DW123" s="79"/>
      <c r="DX123" s="69"/>
      <c r="DY123" s="69"/>
      <c r="DZ123" s="69"/>
      <c r="EA123" s="69"/>
      <c r="EB123" s="69"/>
      <c r="EC123" s="69"/>
      <c r="ED123" s="97"/>
      <c r="EE123" s="79"/>
      <c r="EF123" s="69"/>
      <c r="EG123" s="69"/>
      <c r="EH123" s="69"/>
      <c r="EI123" s="69"/>
      <c r="EJ123" s="69"/>
      <c r="EK123" s="69"/>
      <c r="EL123" s="70"/>
      <c r="EM123" s="79"/>
      <c r="EN123" s="69"/>
      <c r="EO123" s="69"/>
      <c r="EP123" s="69"/>
      <c r="EQ123" s="69"/>
      <c r="ER123" s="69"/>
      <c r="ES123" s="69"/>
      <c r="ET123" s="70"/>
      <c r="EU123" s="110"/>
      <c r="EV123" s="100"/>
      <c r="EW123" s="70"/>
      <c r="EX123" s="79"/>
      <c r="EY123" s="69"/>
      <c r="EZ123" s="69"/>
      <c r="FA123" s="69"/>
      <c r="FB123" s="69"/>
      <c r="FC123" s="69"/>
      <c r="FD123" s="69"/>
      <c r="FE123" s="70"/>
      <c r="FF123" s="79"/>
      <c r="FG123" s="69"/>
      <c r="FH123" s="69"/>
      <c r="FI123" s="69"/>
      <c r="FJ123" s="69"/>
      <c r="FK123" s="69"/>
      <c r="FL123" s="69"/>
      <c r="FM123" s="97"/>
      <c r="FN123" s="79"/>
      <c r="FO123" s="69"/>
      <c r="FP123" s="69"/>
      <c r="FQ123" s="69"/>
      <c r="FR123" s="69"/>
      <c r="FS123" s="69"/>
      <c r="FT123" s="69"/>
      <c r="FU123" s="70"/>
      <c r="FV123" s="79"/>
      <c r="FW123" s="69"/>
      <c r="FX123" s="69"/>
      <c r="FY123" s="69"/>
      <c r="FZ123" s="69"/>
      <c r="GA123" s="69"/>
      <c r="GB123" s="69"/>
      <c r="GC123" s="70"/>
      <c r="GD123" s="110"/>
      <c r="GE123" s="100"/>
      <c r="GF123" s="70"/>
      <c r="GG123" s="79"/>
      <c r="GH123" s="69"/>
      <c r="GI123" s="69"/>
      <c r="GJ123" s="69"/>
      <c r="GK123" s="69"/>
      <c r="GL123" s="69"/>
      <c r="GM123" s="69"/>
      <c r="GN123" s="70"/>
      <c r="GO123" s="79"/>
      <c r="GP123" s="69"/>
      <c r="GQ123" s="69"/>
      <c r="GR123" s="69"/>
      <c r="GS123" s="69"/>
      <c r="GT123" s="69"/>
      <c r="GU123" s="69"/>
      <c r="GV123" s="97"/>
      <c r="GW123" s="79"/>
      <c r="GX123" s="69"/>
      <c r="GY123" s="69"/>
      <c r="GZ123" s="69"/>
      <c r="HA123" s="69"/>
      <c r="HB123" s="69"/>
      <c r="HC123" s="69"/>
      <c r="HD123" s="70"/>
      <c r="HE123" s="79"/>
      <c r="HF123" s="69"/>
      <c r="HG123" s="69"/>
      <c r="HH123" s="69"/>
      <c r="HI123" s="69"/>
      <c r="HJ123" s="69"/>
      <c r="HK123" s="69"/>
      <c r="HL123" s="70"/>
      <c r="HM123" s="110"/>
      <c r="HN123" s="100"/>
      <c r="HO123" s="70"/>
      <c r="HP123" s="79"/>
      <c r="HQ123" s="69"/>
      <c r="HR123" s="69"/>
      <c r="HS123" s="69"/>
      <c r="HT123" s="69"/>
      <c r="HU123" s="69"/>
      <c r="HV123" s="69"/>
      <c r="HW123" s="70"/>
      <c r="HX123" s="79"/>
      <c r="HY123" s="69"/>
      <c r="HZ123" s="69"/>
      <c r="IA123" s="69"/>
      <c r="IB123" s="69"/>
      <c r="IC123" s="69"/>
      <c r="ID123" s="69"/>
      <c r="IE123" s="97"/>
      <c r="IF123" s="79"/>
      <c r="IG123" s="69"/>
      <c r="IH123" s="69"/>
      <c r="II123" s="69"/>
      <c r="IJ123" s="69"/>
      <c r="IK123" s="69"/>
      <c r="IL123" s="69"/>
      <c r="IM123" s="70"/>
      <c r="IN123" s="79"/>
      <c r="IO123" s="69"/>
      <c r="IP123" s="69"/>
      <c r="IQ123" s="69"/>
      <c r="IR123" s="69"/>
      <c r="IS123" s="69"/>
      <c r="IT123" s="69"/>
      <c r="IU123" s="70"/>
      <c r="IV123" s="110"/>
      <c r="IW123" s="100"/>
      <c r="IX123" s="70"/>
      <c r="IY123" s="79"/>
      <c r="IZ123" s="69"/>
      <c r="JA123" s="69"/>
      <c r="JB123" s="69"/>
      <c r="JC123" s="69"/>
      <c r="JD123" s="69"/>
      <c r="JE123" s="69"/>
      <c r="JF123" s="70"/>
      <c r="JG123" s="79"/>
      <c r="JH123" s="69"/>
      <c r="JI123" s="69"/>
      <c r="JJ123" s="69"/>
      <c r="JK123" s="69"/>
      <c r="JL123" s="69"/>
      <c r="JM123" s="69"/>
      <c r="JN123" s="97"/>
      <c r="JO123" s="79"/>
      <c r="JP123" s="69"/>
      <c r="JQ123" s="69"/>
      <c r="JR123" s="69"/>
      <c r="JS123" s="69"/>
      <c r="JT123" s="69"/>
      <c r="JU123" s="69"/>
      <c r="JV123" s="70"/>
      <c r="JW123" s="79"/>
      <c r="JX123" s="69"/>
      <c r="JY123" s="69"/>
      <c r="JZ123" s="69"/>
      <c r="KA123" s="69"/>
      <c r="KB123" s="69"/>
      <c r="KC123" s="69"/>
      <c r="KD123" s="70"/>
      <c r="KE123" s="110"/>
      <c r="KF123" s="100"/>
      <c r="KG123" s="70"/>
      <c r="KH123" s="79"/>
      <c r="KI123" s="69"/>
      <c r="KJ123" s="69"/>
      <c r="KK123" s="69"/>
      <c r="KL123" s="69"/>
      <c r="KM123" s="69"/>
      <c r="KN123" s="69"/>
      <c r="KO123" s="70"/>
      <c r="KP123" s="79"/>
      <c r="KQ123" s="69"/>
      <c r="KR123" s="69"/>
      <c r="KS123" s="69"/>
      <c r="KT123" s="69"/>
      <c r="KU123" s="69"/>
      <c r="KV123" s="69"/>
      <c r="KW123" s="97"/>
      <c r="KX123" s="79"/>
      <c r="KY123" s="69"/>
      <c r="KZ123" s="69"/>
      <c r="LA123" s="69"/>
      <c r="LB123" s="69"/>
      <c r="LC123" s="69"/>
      <c r="LD123" s="69"/>
      <c r="LE123" s="70"/>
      <c r="LF123" s="79"/>
      <c r="LG123" s="69"/>
      <c r="LH123" s="69"/>
      <c r="LI123" s="69"/>
      <c r="LJ123" s="69"/>
      <c r="LK123" s="69"/>
      <c r="LL123" s="69"/>
      <c r="LM123" s="70"/>
      <c r="LN123" s="110"/>
      <c r="LO123" s="100"/>
      <c r="LP123" s="70"/>
      <c r="LQ123" s="79"/>
      <c r="LR123" s="69"/>
      <c r="LS123" s="69"/>
      <c r="LT123" s="69"/>
      <c r="LU123" s="69"/>
      <c r="LV123" s="69"/>
      <c r="LW123" s="69"/>
      <c r="LX123" s="70"/>
      <c r="LY123" s="79"/>
      <c r="LZ123" s="69"/>
      <c r="MA123" s="69"/>
      <c r="MB123" s="69"/>
      <c r="MC123" s="69"/>
      <c r="MD123" s="69"/>
      <c r="ME123" s="69"/>
      <c r="MF123" s="97"/>
      <c r="MG123" s="79"/>
      <c r="MH123" s="69"/>
      <c r="MI123" s="69"/>
      <c r="MJ123" s="69"/>
      <c r="MK123" s="69"/>
      <c r="ML123" s="69"/>
      <c r="MM123" s="69"/>
      <c r="MN123" s="70"/>
      <c r="MO123" s="79"/>
      <c r="MP123" s="69"/>
      <c r="MQ123" s="69"/>
      <c r="MR123" s="69"/>
      <c r="MS123" s="69"/>
      <c r="MT123" s="69"/>
      <c r="MU123" s="69"/>
      <c r="MV123" s="70"/>
      <c r="MW123" s="110"/>
      <c r="MX123" s="100"/>
      <c r="MY123" s="70"/>
      <c r="MZ123" s="79"/>
      <c r="NA123" s="69"/>
      <c r="NB123" s="69"/>
      <c r="NC123" s="69"/>
      <c r="ND123" s="69"/>
      <c r="NE123" s="69"/>
      <c r="NF123" s="69"/>
      <c r="NG123" s="70"/>
      <c r="NH123" s="79"/>
      <c r="NI123" s="69"/>
      <c r="NJ123" s="69"/>
      <c r="NK123" s="69"/>
      <c r="NL123" s="69"/>
      <c r="NM123" s="69"/>
      <c r="NN123" s="69"/>
      <c r="NO123" s="97"/>
      <c r="NP123" s="79"/>
      <c r="NQ123" s="69"/>
      <c r="NR123" s="69"/>
      <c r="NS123" s="69"/>
      <c r="NT123" s="69"/>
      <c r="NU123" s="69"/>
      <c r="NV123" s="69"/>
      <c r="NW123" s="70"/>
      <c r="NX123" s="79"/>
      <c r="NY123" s="69"/>
      <c r="NZ123" s="69"/>
      <c r="OA123" s="69"/>
      <c r="OB123" s="69"/>
      <c r="OC123" s="69"/>
      <c r="OD123" s="69"/>
      <c r="OE123" s="70"/>
      <c r="OF123" s="110"/>
      <c r="OG123" s="100"/>
      <c r="OH123" s="70"/>
      <c r="OI123" s="79"/>
      <c r="OJ123" s="69"/>
      <c r="OK123" s="69"/>
      <c r="OL123" s="69"/>
      <c r="OM123" s="69"/>
      <c r="ON123" s="69"/>
      <c r="OO123" s="69"/>
      <c r="OP123" s="70"/>
      <c r="OQ123" s="79"/>
      <c r="OR123" s="69"/>
      <c r="OS123" s="69"/>
      <c r="OT123" s="69"/>
      <c r="OU123" s="69"/>
      <c r="OV123" s="69"/>
      <c r="OW123" s="69"/>
      <c r="OX123" s="97"/>
      <c r="OY123" s="79"/>
      <c r="OZ123" s="69"/>
      <c r="PA123" s="69"/>
      <c r="PB123" s="69"/>
      <c r="PC123" s="69"/>
      <c r="PD123" s="69"/>
      <c r="PE123" s="69"/>
      <c r="PF123" s="70"/>
      <c r="PG123" s="79"/>
      <c r="PH123" s="69"/>
      <c r="PI123" s="69"/>
      <c r="PJ123" s="69"/>
      <c r="PK123" s="69"/>
      <c r="PL123" s="69"/>
      <c r="PM123" s="69"/>
      <c r="PN123" s="70"/>
      <c r="PO123" s="110"/>
      <c r="PP123" s="100"/>
      <c r="PQ123" s="70"/>
      <c r="PR123" s="79"/>
      <c r="PS123" s="69"/>
      <c r="PT123" s="69"/>
      <c r="PU123" s="69"/>
      <c r="PV123" s="69"/>
      <c r="PW123" s="69"/>
      <c r="PX123" s="69"/>
      <c r="PY123" s="70"/>
      <c r="PZ123" s="79"/>
      <c r="QA123" s="69"/>
      <c r="QB123" s="69"/>
      <c r="QC123" s="69"/>
      <c r="QD123" s="69"/>
      <c r="QE123" s="69"/>
      <c r="QF123" s="69"/>
      <c r="QG123" s="97"/>
      <c r="QH123" s="79"/>
      <c r="QI123" s="69"/>
      <c r="QJ123" s="69"/>
      <c r="QK123" s="69"/>
      <c r="QL123" s="69"/>
      <c r="QM123" s="69"/>
      <c r="QN123" s="69"/>
      <c r="QO123" s="70"/>
      <c r="QP123" s="79"/>
      <c r="QQ123" s="69"/>
      <c r="QR123" s="69"/>
      <c r="QS123" s="69"/>
      <c r="QT123" s="69"/>
      <c r="QU123" s="69"/>
      <c r="QV123" s="69"/>
      <c r="QW123" s="70"/>
      <c r="QX123" s="110"/>
      <c r="QY123" s="100"/>
      <c r="QZ123" s="70"/>
    </row>
    <row r="124" spans="1:468" ht="13" x14ac:dyDescent="0.3">
      <c r="A124" s="164"/>
      <c r="B124" s="62"/>
      <c r="C124" s="50"/>
      <c r="D124" s="50"/>
      <c r="E124" s="50"/>
      <c r="F124" s="50"/>
      <c r="G124" s="50"/>
      <c r="H124" s="50"/>
      <c r="I124" s="50"/>
      <c r="J124" s="50"/>
      <c r="K124" s="64"/>
      <c r="L124" s="50"/>
      <c r="M124" s="77"/>
      <c r="N124" s="55"/>
      <c r="O124" s="51"/>
      <c r="P124" s="51"/>
      <c r="Q124" s="51"/>
      <c r="R124" s="51"/>
      <c r="S124" s="51"/>
      <c r="T124" s="51"/>
      <c r="U124" s="56"/>
      <c r="V124" s="55"/>
      <c r="W124" s="51"/>
      <c r="X124" s="51"/>
      <c r="Y124" s="51"/>
      <c r="Z124" s="51"/>
      <c r="AA124" s="51"/>
      <c r="AB124" s="51"/>
      <c r="AC124" s="86"/>
      <c r="AD124" s="55"/>
      <c r="AE124" s="51"/>
      <c r="AF124" s="51"/>
      <c r="AG124" s="51"/>
      <c r="AH124" s="51"/>
      <c r="AI124" s="51"/>
      <c r="AJ124" s="51"/>
      <c r="AK124" s="56"/>
      <c r="AL124" s="55"/>
      <c r="AM124" s="51"/>
      <c r="AN124" s="51"/>
      <c r="AO124" s="51"/>
      <c r="AP124" s="51"/>
      <c r="AQ124" s="51"/>
      <c r="AR124" s="51"/>
      <c r="AS124" s="56"/>
      <c r="AT124" s="92"/>
      <c r="AU124" s="49"/>
      <c r="AV124" s="56"/>
      <c r="AW124" s="55"/>
      <c r="AX124" s="51"/>
      <c r="AY124" s="51"/>
      <c r="AZ124" s="51"/>
      <c r="BA124" s="51"/>
      <c r="BB124" s="51"/>
      <c r="BC124" s="51"/>
      <c r="BD124" s="56"/>
      <c r="BE124" s="55"/>
      <c r="BF124" s="51"/>
      <c r="BG124" s="51"/>
      <c r="BH124" s="51"/>
      <c r="BI124" s="51"/>
      <c r="BJ124" s="51"/>
      <c r="BK124" s="51"/>
      <c r="BL124" s="86"/>
      <c r="BM124" s="55"/>
      <c r="BN124" s="51"/>
      <c r="BO124" s="51"/>
      <c r="BP124" s="51"/>
      <c r="BQ124" s="51"/>
      <c r="BR124" s="51"/>
      <c r="BS124" s="51"/>
      <c r="BT124" s="56"/>
      <c r="BU124" s="55"/>
      <c r="BV124" s="51"/>
      <c r="BW124" s="51"/>
      <c r="BX124" s="51"/>
      <c r="BY124" s="51"/>
      <c r="BZ124" s="51"/>
      <c r="CA124" s="51"/>
      <c r="CB124" s="56"/>
      <c r="CC124" s="92"/>
      <c r="CD124" s="49"/>
      <c r="CE124" s="56"/>
      <c r="CF124" s="55"/>
      <c r="CG124" s="51"/>
      <c r="CH124" s="51"/>
      <c r="CI124" s="51"/>
      <c r="CJ124" s="51"/>
      <c r="CK124" s="51"/>
      <c r="CL124" s="51"/>
      <c r="CM124" s="56"/>
      <c r="CN124" s="55"/>
      <c r="CO124" s="51"/>
      <c r="CP124" s="51"/>
      <c r="CQ124" s="51"/>
      <c r="CR124" s="51"/>
      <c r="CS124" s="51"/>
      <c r="CT124" s="51"/>
      <c r="CU124" s="86"/>
      <c r="CV124" s="55"/>
      <c r="CW124" s="51"/>
      <c r="CX124" s="51"/>
      <c r="CY124" s="51"/>
      <c r="CZ124" s="51"/>
      <c r="DA124" s="51"/>
      <c r="DB124" s="51"/>
      <c r="DC124" s="56"/>
      <c r="DD124" s="55"/>
      <c r="DE124" s="51"/>
      <c r="DF124" s="51"/>
      <c r="DG124" s="51"/>
      <c r="DH124" s="51"/>
      <c r="DI124" s="51"/>
      <c r="DJ124" s="51"/>
      <c r="DK124" s="56"/>
      <c r="DL124" s="92"/>
      <c r="DM124" s="49"/>
      <c r="DN124" s="56"/>
      <c r="DO124" s="55"/>
      <c r="DP124" s="51"/>
      <c r="DQ124" s="51"/>
      <c r="DR124" s="51"/>
      <c r="DS124" s="51"/>
      <c r="DT124" s="51"/>
      <c r="DU124" s="51"/>
      <c r="DV124" s="56"/>
      <c r="DW124" s="55"/>
      <c r="DX124" s="51"/>
      <c r="DY124" s="51"/>
      <c r="DZ124" s="51"/>
      <c r="EA124" s="51"/>
      <c r="EB124" s="51"/>
      <c r="EC124" s="51"/>
      <c r="ED124" s="86"/>
      <c r="EE124" s="55"/>
      <c r="EF124" s="51"/>
      <c r="EG124" s="51"/>
      <c r="EH124" s="51"/>
      <c r="EI124" s="51"/>
      <c r="EJ124" s="51"/>
      <c r="EK124" s="51"/>
      <c r="EL124" s="56"/>
      <c r="EM124" s="55"/>
      <c r="EN124" s="51"/>
      <c r="EO124" s="51"/>
      <c r="EP124" s="51"/>
      <c r="EQ124" s="51"/>
      <c r="ER124" s="51"/>
      <c r="ES124" s="51"/>
      <c r="ET124" s="56"/>
      <c r="EU124" s="92"/>
      <c r="EV124" s="49"/>
      <c r="EW124" s="56"/>
      <c r="EX124" s="55"/>
      <c r="EY124" s="51"/>
      <c r="EZ124" s="51"/>
      <c r="FA124" s="51"/>
      <c r="FB124" s="51"/>
      <c r="FC124" s="51"/>
      <c r="FD124" s="51"/>
      <c r="FE124" s="56"/>
      <c r="FF124" s="55"/>
      <c r="FG124" s="51"/>
      <c r="FH124" s="51"/>
      <c r="FI124" s="51"/>
      <c r="FJ124" s="51"/>
      <c r="FK124" s="51"/>
      <c r="FL124" s="51"/>
      <c r="FM124" s="86"/>
      <c r="FN124" s="55"/>
      <c r="FO124" s="51"/>
      <c r="FP124" s="51"/>
      <c r="FQ124" s="51"/>
      <c r="FR124" s="51"/>
      <c r="FS124" s="51"/>
      <c r="FT124" s="51"/>
      <c r="FU124" s="56"/>
      <c r="FV124" s="55"/>
      <c r="FW124" s="51"/>
      <c r="FX124" s="51"/>
      <c r="FY124" s="51"/>
      <c r="FZ124" s="51"/>
      <c r="GA124" s="51"/>
      <c r="GB124" s="51"/>
      <c r="GC124" s="56"/>
      <c r="GD124" s="92"/>
      <c r="GE124" s="49"/>
      <c r="GF124" s="56"/>
      <c r="GG124" s="55"/>
      <c r="GH124" s="51"/>
      <c r="GI124" s="51"/>
      <c r="GJ124" s="51"/>
      <c r="GK124" s="51"/>
      <c r="GL124" s="51"/>
      <c r="GM124" s="51"/>
      <c r="GN124" s="56"/>
      <c r="GO124" s="55"/>
      <c r="GP124" s="51"/>
      <c r="GQ124" s="51"/>
      <c r="GR124" s="51"/>
      <c r="GS124" s="51"/>
      <c r="GT124" s="51"/>
      <c r="GU124" s="51"/>
      <c r="GV124" s="86"/>
      <c r="GW124" s="55"/>
      <c r="GX124" s="51"/>
      <c r="GY124" s="51"/>
      <c r="GZ124" s="51"/>
      <c r="HA124" s="51"/>
      <c r="HB124" s="51"/>
      <c r="HC124" s="51"/>
      <c r="HD124" s="56"/>
      <c r="HE124" s="55"/>
      <c r="HF124" s="51"/>
      <c r="HG124" s="51"/>
      <c r="HH124" s="51"/>
      <c r="HI124" s="51"/>
      <c r="HJ124" s="51"/>
      <c r="HK124" s="51"/>
      <c r="HL124" s="56"/>
      <c r="HM124" s="92"/>
      <c r="HN124" s="49"/>
      <c r="HO124" s="56"/>
      <c r="HP124" s="55"/>
      <c r="HQ124" s="51"/>
      <c r="HR124" s="51"/>
      <c r="HS124" s="51"/>
      <c r="HT124" s="51"/>
      <c r="HU124" s="51"/>
      <c r="HV124" s="51"/>
      <c r="HW124" s="56"/>
      <c r="HX124" s="55"/>
      <c r="HY124" s="51"/>
      <c r="HZ124" s="51"/>
      <c r="IA124" s="51"/>
      <c r="IB124" s="51"/>
      <c r="IC124" s="51"/>
      <c r="ID124" s="51"/>
      <c r="IE124" s="86"/>
      <c r="IF124" s="55"/>
      <c r="IG124" s="51"/>
      <c r="IH124" s="51"/>
      <c r="II124" s="51"/>
      <c r="IJ124" s="51"/>
      <c r="IK124" s="51"/>
      <c r="IL124" s="51"/>
      <c r="IM124" s="56"/>
      <c r="IN124" s="55"/>
      <c r="IO124" s="51"/>
      <c r="IP124" s="51"/>
      <c r="IQ124" s="51"/>
      <c r="IR124" s="51"/>
      <c r="IS124" s="51"/>
      <c r="IT124" s="51"/>
      <c r="IU124" s="56"/>
      <c r="IV124" s="92"/>
      <c r="IW124" s="49"/>
      <c r="IX124" s="56"/>
      <c r="IY124" s="55"/>
      <c r="IZ124" s="51"/>
      <c r="JA124" s="51"/>
      <c r="JB124" s="51"/>
      <c r="JC124" s="51"/>
      <c r="JD124" s="51"/>
      <c r="JE124" s="51"/>
      <c r="JF124" s="56"/>
      <c r="JG124" s="55"/>
      <c r="JH124" s="51"/>
      <c r="JI124" s="51"/>
      <c r="JJ124" s="51"/>
      <c r="JK124" s="51"/>
      <c r="JL124" s="51"/>
      <c r="JM124" s="51"/>
      <c r="JN124" s="86"/>
      <c r="JO124" s="55"/>
      <c r="JP124" s="51"/>
      <c r="JQ124" s="51"/>
      <c r="JR124" s="51"/>
      <c r="JS124" s="51"/>
      <c r="JT124" s="51"/>
      <c r="JU124" s="51"/>
      <c r="JV124" s="56"/>
      <c r="JW124" s="55"/>
      <c r="JX124" s="51"/>
      <c r="JY124" s="51"/>
      <c r="JZ124" s="51"/>
      <c r="KA124" s="51"/>
      <c r="KB124" s="51"/>
      <c r="KC124" s="51"/>
      <c r="KD124" s="56"/>
      <c r="KE124" s="92"/>
      <c r="KF124" s="49"/>
      <c r="KG124" s="56"/>
      <c r="KH124" s="55"/>
      <c r="KI124" s="51"/>
      <c r="KJ124" s="51"/>
      <c r="KK124" s="51"/>
      <c r="KL124" s="51"/>
      <c r="KM124" s="51"/>
      <c r="KN124" s="51"/>
      <c r="KO124" s="56"/>
      <c r="KP124" s="55"/>
      <c r="KQ124" s="51"/>
      <c r="KR124" s="51"/>
      <c r="KS124" s="51"/>
      <c r="KT124" s="51"/>
      <c r="KU124" s="51"/>
      <c r="KV124" s="51"/>
      <c r="KW124" s="86"/>
      <c r="KX124" s="55"/>
      <c r="KY124" s="51"/>
      <c r="KZ124" s="51"/>
      <c r="LA124" s="51"/>
      <c r="LB124" s="51"/>
      <c r="LC124" s="51"/>
      <c r="LD124" s="51"/>
      <c r="LE124" s="56"/>
      <c r="LF124" s="55"/>
      <c r="LG124" s="51"/>
      <c r="LH124" s="51"/>
      <c r="LI124" s="51"/>
      <c r="LJ124" s="51"/>
      <c r="LK124" s="51"/>
      <c r="LL124" s="51"/>
      <c r="LM124" s="56"/>
      <c r="LN124" s="92"/>
      <c r="LO124" s="49"/>
      <c r="LP124" s="56"/>
      <c r="LQ124" s="55"/>
      <c r="LR124" s="51"/>
      <c r="LS124" s="51"/>
      <c r="LT124" s="51"/>
      <c r="LU124" s="51"/>
      <c r="LV124" s="51"/>
      <c r="LW124" s="51"/>
      <c r="LX124" s="56"/>
      <c r="LY124" s="55"/>
      <c r="LZ124" s="51"/>
      <c r="MA124" s="51"/>
      <c r="MB124" s="51"/>
      <c r="MC124" s="51"/>
      <c r="MD124" s="51"/>
      <c r="ME124" s="51"/>
      <c r="MF124" s="86"/>
      <c r="MG124" s="55"/>
      <c r="MH124" s="51"/>
      <c r="MI124" s="51"/>
      <c r="MJ124" s="51"/>
      <c r="MK124" s="51"/>
      <c r="ML124" s="51"/>
      <c r="MM124" s="51"/>
      <c r="MN124" s="56"/>
      <c r="MO124" s="55"/>
      <c r="MP124" s="51"/>
      <c r="MQ124" s="51"/>
      <c r="MR124" s="51"/>
      <c r="MS124" s="51"/>
      <c r="MT124" s="51"/>
      <c r="MU124" s="51"/>
      <c r="MV124" s="56"/>
      <c r="MW124" s="92"/>
      <c r="MX124" s="49"/>
      <c r="MY124" s="56"/>
      <c r="MZ124" s="55"/>
      <c r="NA124" s="51"/>
      <c r="NB124" s="51"/>
      <c r="NC124" s="51"/>
      <c r="ND124" s="51"/>
      <c r="NE124" s="51"/>
      <c r="NF124" s="51"/>
      <c r="NG124" s="56"/>
      <c r="NH124" s="55"/>
      <c r="NI124" s="51"/>
      <c r="NJ124" s="51"/>
      <c r="NK124" s="51"/>
      <c r="NL124" s="51"/>
      <c r="NM124" s="51"/>
      <c r="NN124" s="51"/>
      <c r="NO124" s="86"/>
      <c r="NP124" s="55"/>
      <c r="NQ124" s="51"/>
      <c r="NR124" s="51"/>
      <c r="NS124" s="51"/>
      <c r="NT124" s="51"/>
      <c r="NU124" s="51"/>
      <c r="NV124" s="51"/>
      <c r="NW124" s="56"/>
      <c r="NX124" s="55"/>
      <c r="NY124" s="51"/>
      <c r="NZ124" s="51"/>
      <c r="OA124" s="51"/>
      <c r="OB124" s="51"/>
      <c r="OC124" s="51"/>
      <c r="OD124" s="51"/>
      <c r="OE124" s="56"/>
      <c r="OF124" s="92"/>
      <c r="OG124" s="49"/>
      <c r="OH124" s="56"/>
      <c r="OI124" s="55"/>
      <c r="OJ124" s="51"/>
      <c r="OK124" s="51"/>
      <c r="OL124" s="51"/>
      <c r="OM124" s="51"/>
      <c r="ON124" s="51"/>
      <c r="OO124" s="51"/>
      <c r="OP124" s="56"/>
      <c r="OQ124" s="55"/>
      <c r="OR124" s="51"/>
      <c r="OS124" s="51"/>
      <c r="OT124" s="51"/>
      <c r="OU124" s="51"/>
      <c r="OV124" s="51"/>
      <c r="OW124" s="51"/>
      <c r="OX124" s="86"/>
      <c r="OY124" s="55"/>
      <c r="OZ124" s="51"/>
      <c r="PA124" s="51"/>
      <c r="PB124" s="51"/>
      <c r="PC124" s="51"/>
      <c r="PD124" s="51"/>
      <c r="PE124" s="51"/>
      <c r="PF124" s="56"/>
      <c r="PG124" s="55"/>
      <c r="PH124" s="51"/>
      <c r="PI124" s="51"/>
      <c r="PJ124" s="51"/>
      <c r="PK124" s="51"/>
      <c r="PL124" s="51"/>
      <c r="PM124" s="51"/>
      <c r="PN124" s="56"/>
      <c r="PO124" s="92"/>
      <c r="PP124" s="49"/>
      <c r="PQ124" s="56"/>
      <c r="PR124" s="55"/>
      <c r="PS124" s="51"/>
      <c r="PT124" s="51"/>
      <c r="PU124" s="51"/>
      <c r="PV124" s="51"/>
      <c r="PW124" s="51"/>
      <c r="PX124" s="51"/>
      <c r="PY124" s="56"/>
      <c r="PZ124" s="55"/>
      <c r="QA124" s="51"/>
      <c r="QB124" s="51"/>
      <c r="QC124" s="51"/>
      <c r="QD124" s="51"/>
      <c r="QE124" s="51"/>
      <c r="QF124" s="51"/>
      <c r="QG124" s="86"/>
      <c r="QH124" s="55"/>
      <c r="QI124" s="51"/>
      <c r="QJ124" s="51"/>
      <c r="QK124" s="51"/>
      <c r="QL124" s="51"/>
      <c r="QM124" s="51"/>
      <c r="QN124" s="51"/>
      <c r="QO124" s="56"/>
      <c r="QP124" s="55"/>
      <c r="QQ124" s="51"/>
      <c r="QR124" s="51"/>
      <c r="QS124" s="51"/>
      <c r="QT124" s="51"/>
      <c r="QU124" s="51"/>
      <c r="QV124" s="51"/>
      <c r="QW124" s="56"/>
      <c r="QX124" s="92"/>
      <c r="QY124" s="49"/>
      <c r="QZ124" s="56"/>
    </row>
    <row r="125" spans="1:468" s="72" customFormat="1" ht="13" x14ac:dyDescent="0.3">
      <c r="A125" s="164"/>
      <c r="B125" s="65"/>
      <c r="C125" s="66"/>
      <c r="D125" s="66"/>
      <c r="E125" s="66"/>
      <c r="F125" s="66"/>
      <c r="G125" s="66"/>
      <c r="H125" s="66"/>
      <c r="I125" s="66"/>
      <c r="J125" s="66"/>
      <c r="K125" s="68"/>
      <c r="L125" s="66"/>
      <c r="M125" s="78"/>
      <c r="N125" s="79"/>
      <c r="O125" s="69"/>
      <c r="P125" s="69"/>
      <c r="Q125" s="69"/>
      <c r="R125" s="69"/>
      <c r="S125" s="69"/>
      <c r="T125" s="69"/>
      <c r="U125" s="70"/>
      <c r="V125" s="79"/>
      <c r="W125" s="69"/>
      <c r="X125" s="69"/>
      <c r="Y125" s="69"/>
      <c r="Z125" s="69"/>
      <c r="AA125" s="69"/>
      <c r="AB125" s="69"/>
      <c r="AC125" s="97"/>
      <c r="AD125" s="79"/>
      <c r="AE125" s="69"/>
      <c r="AF125" s="69"/>
      <c r="AG125" s="69"/>
      <c r="AH125" s="69"/>
      <c r="AI125" s="69"/>
      <c r="AJ125" s="69"/>
      <c r="AK125" s="70"/>
      <c r="AL125" s="79"/>
      <c r="AM125" s="69"/>
      <c r="AN125" s="69"/>
      <c r="AO125" s="69"/>
      <c r="AP125" s="69"/>
      <c r="AQ125" s="69"/>
      <c r="AR125" s="69"/>
      <c r="AS125" s="70"/>
      <c r="AT125" s="110"/>
      <c r="AU125" s="100"/>
      <c r="AV125" s="70"/>
      <c r="AW125" s="79"/>
      <c r="AX125" s="69"/>
      <c r="AY125" s="69"/>
      <c r="AZ125" s="69"/>
      <c r="BA125" s="69"/>
      <c r="BB125" s="69"/>
      <c r="BC125" s="69"/>
      <c r="BD125" s="70"/>
      <c r="BE125" s="79"/>
      <c r="BF125" s="69"/>
      <c r="BG125" s="69"/>
      <c r="BH125" s="69"/>
      <c r="BI125" s="69"/>
      <c r="BJ125" s="69"/>
      <c r="BK125" s="69"/>
      <c r="BL125" s="97"/>
      <c r="BM125" s="79"/>
      <c r="BN125" s="69"/>
      <c r="BO125" s="69"/>
      <c r="BP125" s="69"/>
      <c r="BQ125" s="69"/>
      <c r="BR125" s="69"/>
      <c r="BS125" s="69"/>
      <c r="BT125" s="70"/>
      <c r="BU125" s="79"/>
      <c r="BV125" s="69"/>
      <c r="BW125" s="69"/>
      <c r="BX125" s="69"/>
      <c r="BY125" s="69"/>
      <c r="BZ125" s="69"/>
      <c r="CA125" s="69"/>
      <c r="CB125" s="70"/>
      <c r="CC125" s="110"/>
      <c r="CD125" s="100"/>
      <c r="CE125" s="70"/>
      <c r="CF125" s="79"/>
      <c r="CG125" s="69"/>
      <c r="CH125" s="69"/>
      <c r="CI125" s="69"/>
      <c r="CJ125" s="69"/>
      <c r="CK125" s="69"/>
      <c r="CL125" s="69"/>
      <c r="CM125" s="70"/>
      <c r="CN125" s="79"/>
      <c r="CO125" s="69"/>
      <c r="CP125" s="69"/>
      <c r="CQ125" s="69"/>
      <c r="CR125" s="69"/>
      <c r="CS125" s="69"/>
      <c r="CT125" s="69"/>
      <c r="CU125" s="97"/>
      <c r="CV125" s="79"/>
      <c r="CW125" s="69"/>
      <c r="CX125" s="69"/>
      <c r="CY125" s="69"/>
      <c r="CZ125" s="69"/>
      <c r="DA125" s="69"/>
      <c r="DB125" s="69"/>
      <c r="DC125" s="70"/>
      <c r="DD125" s="79"/>
      <c r="DE125" s="69"/>
      <c r="DF125" s="69"/>
      <c r="DG125" s="69"/>
      <c r="DH125" s="69"/>
      <c r="DI125" s="69"/>
      <c r="DJ125" s="69"/>
      <c r="DK125" s="70"/>
      <c r="DL125" s="110"/>
      <c r="DM125" s="100"/>
      <c r="DN125" s="70"/>
      <c r="DO125" s="79"/>
      <c r="DP125" s="69"/>
      <c r="DQ125" s="69"/>
      <c r="DR125" s="69"/>
      <c r="DS125" s="69"/>
      <c r="DT125" s="69"/>
      <c r="DU125" s="69"/>
      <c r="DV125" s="70"/>
      <c r="DW125" s="79"/>
      <c r="DX125" s="69"/>
      <c r="DY125" s="69"/>
      <c r="DZ125" s="69"/>
      <c r="EA125" s="69"/>
      <c r="EB125" s="69"/>
      <c r="EC125" s="69"/>
      <c r="ED125" s="97"/>
      <c r="EE125" s="79"/>
      <c r="EF125" s="69"/>
      <c r="EG125" s="69"/>
      <c r="EH125" s="69"/>
      <c r="EI125" s="69"/>
      <c r="EJ125" s="69"/>
      <c r="EK125" s="69"/>
      <c r="EL125" s="70"/>
      <c r="EM125" s="79"/>
      <c r="EN125" s="69"/>
      <c r="EO125" s="69"/>
      <c r="EP125" s="69"/>
      <c r="EQ125" s="69"/>
      <c r="ER125" s="69"/>
      <c r="ES125" s="69"/>
      <c r="ET125" s="70"/>
      <c r="EU125" s="110"/>
      <c r="EV125" s="100"/>
      <c r="EW125" s="70"/>
      <c r="EX125" s="79"/>
      <c r="EY125" s="69"/>
      <c r="EZ125" s="69"/>
      <c r="FA125" s="69"/>
      <c r="FB125" s="69"/>
      <c r="FC125" s="69"/>
      <c r="FD125" s="69"/>
      <c r="FE125" s="70"/>
      <c r="FF125" s="79"/>
      <c r="FG125" s="69"/>
      <c r="FH125" s="69"/>
      <c r="FI125" s="69"/>
      <c r="FJ125" s="69"/>
      <c r="FK125" s="69"/>
      <c r="FL125" s="69"/>
      <c r="FM125" s="97"/>
      <c r="FN125" s="79"/>
      <c r="FO125" s="69"/>
      <c r="FP125" s="69"/>
      <c r="FQ125" s="69"/>
      <c r="FR125" s="69"/>
      <c r="FS125" s="69"/>
      <c r="FT125" s="69"/>
      <c r="FU125" s="70"/>
      <c r="FV125" s="79"/>
      <c r="FW125" s="69"/>
      <c r="FX125" s="69"/>
      <c r="FY125" s="69"/>
      <c r="FZ125" s="69"/>
      <c r="GA125" s="69"/>
      <c r="GB125" s="69"/>
      <c r="GC125" s="70"/>
      <c r="GD125" s="110"/>
      <c r="GE125" s="100"/>
      <c r="GF125" s="70"/>
      <c r="GG125" s="79"/>
      <c r="GH125" s="69"/>
      <c r="GI125" s="69"/>
      <c r="GJ125" s="69"/>
      <c r="GK125" s="69"/>
      <c r="GL125" s="69"/>
      <c r="GM125" s="69"/>
      <c r="GN125" s="70"/>
      <c r="GO125" s="79"/>
      <c r="GP125" s="69"/>
      <c r="GQ125" s="69"/>
      <c r="GR125" s="69"/>
      <c r="GS125" s="69"/>
      <c r="GT125" s="69"/>
      <c r="GU125" s="69"/>
      <c r="GV125" s="97"/>
      <c r="GW125" s="79"/>
      <c r="GX125" s="69"/>
      <c r="GY125" s="69"/>
      <c r="GZ125" s="69"/>
      <c r="HA125" s="69"/>
      <c r="HB125" s="69"/>
      <c r="HC125" s="69"/>
      <c r="HD125" s="70"/>
      <c r="HE125" s="79"/>
      <c r="HF125" s="69"/>
      <c r="HG125" s="69"/>
      <c r="HH125" s="69"/>
      <c r="HI125" s="69"/>
      <c r="HJ125" s="69"/>
      <c r="HK125" s="69"/>
      <c r="HL125" s="70"/>
      <c r="HM125" s="110"/>
      <c r="HN125" s="100"/>
      <c r="HO125" s="70"/>
      <c r="HP125" s="79"/>
      <c r="HQ125" s="69"/>
      <c r="HR125" s="69"/>
      <c r="HS125" s="69"/>
      <c r="HT125" s="69"/>
      <c r="HU125" s="69"/>
      <c r="HV125" s="69"/>
      <c r="HW125" s="70"/>
      <c r="HX125" s="79"/>
      <c r="HY125" s="69"/>
      <c r="HZ125" s="69"/>
      <c r="IA125" s="69"/>
      <c r="IB125" s="69"/>
      <c r="IC125" s="69"/>
      <c r="ID125" s="69"/>
      <c r="IE125" s="97"/>
      <c r="IF125" s="79"/>
      <c r="IG125" s="69"/>
      <c r="IH125" s="69"/>
      <c r="II125" s="69"/>
      <c r="IJ125" s="69"/>
      <c r="IK125" s="69"/>
      <c r="IL125" s="69"/>
      <c r="IM125" s="70"/>
      <c r="IN125" s="79"/>
      <c r="IO125" s="69"/>
      <c r="IP125" s="69"/>
      <c r="IQ125" s="69"/>
      <c r="IR125" s="69"/>
      <c r="IS125" s="69"/>
      <c r="IT125" s="69"/>
      <c r="IU125" s="70"/>
      <c r="IV125" s="110"/>
      <c r="IW125" s="100"/>
      <c r="IX125" s="70"/>
      <c r="IY125" s="79"/>
      <c r="IZ125" s="69"/>
      <c r="JA125" s="69"/>
      <c r="JB125" s="69"/>
      <c r="JC125" s="69"/>
      <c r="JD125" s="69"/>
      <c r="JE125" s="69"/>
      <c r="JF125" s="70"/>
      <c r="JG125" s="79"/>
      <c r="JH125" s="69"/>
      <c r="JI125" s="69"/>
      <c r="JJ125" s="69"/>
      <c r="JK125" s="69"/>
      <c r="JL125" s="69"/>
      <c r="JM125" s="69"/>
      <c r="JN125" s="97"/>
      <c r="JO125" s="79"/>
      <c r="JP125" s="69"/>
      <c r="JQ125" s="69"/>
      <c r="JR125" s="69"/>
      <c r="JS125" s="69"/>
      <c r="JT125" s="69"/>
      <c r="JU125" s="69"/>
      <c r="JV125" s="70"/>
      <c r="JW125" s="79"/>
      <c r="JX125" s="69"/>
      <c r="JY125" s="69"/>
      <c r="JZ125" s="69"/>
      <c r="KA125" s="69"/>
      <c r="KB125" s="69"/>
      <c r="KC125" s="69"/>
      <c r="KD125" s="70"/>
      <c r="KE125" s="110"/>
      <c r="KF125" s="100"/>
      <c r="KG125" s="70"/>
      <c r="KH125" s="79"/>
      <c r="KI125" s="69"/>
      <c r="KJ125" s="69"/>
      <c r="KK125" s="69"/>
      <c r="KL125" s="69"/>
      <c r="KM125" s="69"/>
      <c r="KN125" s="69"/>
      <c r="KO125" s="70"/>
      <c r="KP125" s="79"/>
      <c r="KQ125" s="69"/>
      <c r="KR125" s="69"/>
      <c r="KS125" s="69"/>
      <c r="KT125" s="69"/>
      <c r="KU125" s="69"/>
      <c r="KV125" s="69"/>
      <c r="KW125" s="97"/>
      <c r="KX125" s="79"/>
      <c r="KY125" s="69"/>
      <c r="KZ125" s="69"/>
      <c r="LA125" s="69"/>
      <c r="LB125" s="69"/>
      <c r="LC125" s="69"/>
      <c r="LD125" s="69"/>
      <c r="LE125" s="70"/>
      <c r="LF125" s="79"/>
      <c r="LG125" s="69"/>
      <c r="LH125" s="69"/>
      <c r="LI125" s="69"/>
      <c r="LJ125" s="69"/>
      <c r="LK125" s="69"/>
      <c r="LL125" s="69"/>
      <c r="LM125" s="70"/>
      <c r="LN125" s="110"/>
      <c r="LO125" s="100"/>
      <c r="LP125" s="70"/>
      <c r="LQ125" s="79"/>
      <c r="LR125" s="69"/>
      <c r="LS125" s="69"/>
      <c r="LT125" s="69"/>
      <c r="LU125" s="69"/>
      <c r="LV125" s="69"/>
      <c r="LW125" s="69"/>
      <c r="LX125" s="70"/>
      <c r="LY125" s="79"/>
      <c r="LZ125" s="69"/>
      <c r="MA125" s="69"/>
      <c r="MB125" s="69"/>
      <c r="MC125" s="69"/>
      <c r="MD125" s="69"/>
      <c r="ME125" s="69"/>
      <c r="MF125" s="97"/>
      <c r="MG125" s="79"/>
      <c r="MH125" s="69"/>
      <c r="MI125" s="69"/>
      <c r="MJ125" s="69"/>
      <c r="MK125" s="69"/>
      <c r="ML125" s="69"/>
      <c r="MM125" s="69"/>
      <c r="MN125" s="70"/>
      <c r="MO125" s="79"/>
      <c r="MP125" s="69"/>
      <c r="MQ125" s="69"/>
      <c r="MR125" s="69"/>
      <c r="MS125" s="69"/>
      <c r="MT125" s="69"/>
      <c r="MU125" s="69"/>
      <c r="MV125" s="70"/>
      <c r="MW125" s="110"/>
      <c r="MX125" s="100"/>
      <c r="MY125" s="70"/>
      <c r="MZ125" s="79"/>
      <c r="NA125" s="69"/>
      <c r="NB125" s="69"/>
      <c r="NC125" s="69"/>
      <c r="ND125" s="69"/>
      <c r="NE125" s="69"/>
      <c r="NF125" s="69"/>
      <c r="NG125" s="70"/>
      <c r="NH125" s="79"/>
      <c r="NI125" s="69"/>
      <c r="NJ125" s="69"/>
      <c r="NK125" s="69"/>
      <c r="NL125" s="69"/>
      <c r="NM125" s="69"/>
      <c r="NN125" s="69"/>
      <c r="NO125" s="97"/>
      <c r="NP125" s="79"/>
      <c r="NQ125" s="69"/>
      <c r="NR125" s="69"/>
      <c r="NS125" s="69"/>
      <c r="NT125" s="69"/>
      <c r="NU125" s="69"/>
      <c r="NV125" s="69"/>
      <c r="NW125" s="70"/>
      <c r="NX125" s="79"/>
      <c r="NY125" s="69"/>
      <c r="NZ125" s="69"/>
      <c r="OA125" s="69"/>
      <c r="OB125" s="69"/>
      <c r="OC125" s="69"/>
      <c r="OD125" s="69"/>
      <c r="OE125" s="70"/>
      <c r="OF125" s="110"/>
      <c r="OG125" s="100"/>
      <c r="OH125" s="70"/>
      <c r="OI125" s="79"/>
      <c r="OJ125" s="69"/>
      <c r="OK125" s="69"/>
      <c r="OL125" s="69"/>
      <c r="OM125" s="69"/>
      <c r="ON125" s="69"/>
      <c r="OO125" s="69"/>
      <c r="OP125" s="70"/>
      <c r="OQ125" s="79"/>
      <c r="OR125" s="69"/>
      <c r="OS125" s="69"/>
      <c r="OT125" s="69"/>
      <c r="OU125" s="69"/>
      <c r="OV125" s="69"/>
      <c r="OW125" s="69"/>
      <c r="OX125" s="97"/>
      <c r="OY125" s="79"/>
      <c r="OZ125" s="69"/>
      <c r="PA125" s="69"/>
      <c r="PB125" s="69"/>
      <c r="PC125" s="69"/>
      <c r="PD125" s="69"/>
      <c r="PE125" s="69"/>
      <c r="PF125" s="70"/>
      <c r="PG125" s="79"/>
      <c r="PH125" s="69"/>
      <c r="PI125" s="69"/>
      <c r="PJ125" s="69"/>
      <c r="PK125" s="69"/>
      <c r="PL125" s="69"/>
      <c r="PM125" s="69"/>
      <c r="PN125" s="70"/>
      <c r="PO125" s="110"/>
      <c r="PP125" s="100"/>
      <c r="PQ125" s="70"/>
      <c r="PR125" s="79"/>
      <c r="PS125" s="69"/>
      <c r="PT125" s="69"/>
      <c r="PU125" s="69"/>
      <c r="PV125" s="69"/>
      <c r="PW125" s="69"/>
      <c r="PX125" s="69"/>
      <c r="PY125" s="70"/>
      <c r="PZ125" s="79"/>
      <c r="QA125" s="69"/>
      <c r="QB125" s="69"/>
      <c r="QC125" s="69"/>
      <c r="QD125" s="69"/>
      <c r="QE125" s="69"/>
      <c r="QF125" s="69"/>
      <c r="QG125" s="97"/>
      <c r="QH125" s="79"/>
      <c r="QI125" s="69"/>
      <c r="QJ125" s="69"/>
      <c r="QK125" s="69"/>
      <c r="QL125" s="69"/>
      <c r="QM125" s="69"/>
      <c r="QN125" s="69"/>
      <c r="QO125" s="70"/>
      <c r="QP125" s="79"/>
      <c r="QQ125" s="69"/>
      <c r="QR125" s="69"/>
      <c r="QS125" s="69"/>
      <c r="QT125" s="69"/>
      <c r="QU125" s="69"/>
      <c r="QV125" s="69"/>
      <c r="QW125" s="70"/>
      <c r="QX125" s="110"/>
      <c r="QY125" s="100"/>
      <c r="QZ125" s="70"/>
    </row>
    <row r="126" spans="1:468" ht="13" x14ac:dyDescent="0.3">
      <c r="A126" s="164"/>
      <c r="B126" s="62"/>
      <c r="C126" s="50"/>
      <c r="D126" s="50"/>
      <c r="E126" s="50"/>
      <c r="F126" s="50"/>
      <c r="G126" s="50"/>
      <c r="H126" s="50"/>
      <c r="I126" s="50"/>
      <c r="J126" s="50"/>
      <c r="K126" s="64"/>
      <c r="L126" s="50"/>
      <c r="M126" s="77"/>
      <c r="N126" s="55"/>
      <c r="O126" s="51"/>
      <c r="P126" s="51"/>
      <c r="Q126" s="51"/>
      <c r="R126" s="51"/>
      <c r="S126" s="51"/>
      <c r="T126" s="51"/>
      <c r="U126" s="56"/>
      <c r="V126" s="55"/>
      <c r="W126" s="51"/>
      <c r="X126" s="51"/>
      <c r="Y126" s="51"/>
      <c r="Z126" s="51"/>
      <c r="AA126" s="51"/>
      <c r="AB126" s="51"/>
      <c r="AC126" s="86"/>
      <c r="AD126" s="55"/>
      <c r="AE126" s="51"/>
      <c r="AF126" s="51"/>
      <c r="AG126" s="51"/>
      <c r="AH126" s="51"/>
      <c r="AI126" s="51"/>
      <c r="AJ126" s="51"/>
      <c r="AK126" s="56"/>
      <c r="AL126" s="55"/>
      <c r="AM126" s="51"/>
      <c r="AN126" s="51"/>
      <c r="AO126" s="51"/>
      <c r="AP126" s="51"/>
      <c r="AQ126" s="51"/>
      <c r="AR126" s="51"/>
      <c r="AS126" s="56"/>
      <c r="AT126" s="92"/>
      <c r="AU126" s="49"/>
      <c r="AV126" s="56"/>
      <c r="AW126" s="55"/>
      <c r="AX126" s="51"/>
      <c r="AY126" s="51"/>
      <c r="AZ126" s="51"/>
      <c r="BA126" s="51"/>
      <c r="BB126" s="51"/>
      <c r="BC126" s="51"/>
      <c r="BD126" s="56"/>
      <c r="BE126" s="55"/>
      <c r="BF126" s="51"/>
      <c r="BG126" s="51"/>
      <c r="BH126" s="51"/>
      <c r="BI126" s="51"/>
      <c r="BJ126" s="51"/>
      <c r="BK126" s="51"/>
      <c r="BL126" s="86"/>
      <c r="BM126" s="55"/>
      <c r="BN126" s="51"/>
      <c r="BO126" s="51"/>
      <c r="BP126" s="51"/>
      <c r="BQ126" s="51"/>
      <c r="BR126" s="51"/>
      <c r="BS126" s="51"/>
      <c r="BT126" s="56"/>
      <c r="BU126" s="55"/>
      <c r="BV126" s="51"/>
      <c r="BW126" s="51"/>
      <c r="BX126" s="51"/>
      <c r="BY126" s="51"/>
      <c r="BZ126" s="51"/>
      <c r="CA126" s="51"/>
      <c r="CB126" s="56"/>
      <c r="CC126" s="92"/>
      <c r="CD126" s="49"/>
      <c r="CE126" s="56"/>
      <c r="CF126" s="55"/>
      <c r="CG126" s="51"/>
      <c r="CH126" s="51"/>
      <c r="CI126" s="51"/>
      <c r="CJ126" s="51"/>
      <c r="CK126" s="51"/>
      <c r="CL126" s="51"/>
      <c r="CM126" s="56"/>
      <c r="CN126" s="55"/>
      <c r="CO126" s="51"/>
      <c r="CP126" s="51"/>
      <c r="CQ126" s="51"/>
      <c r="CR126" s="51"/>
      <c r="CS126" s="51"/>
      <c r="CT126" s="51"/>
      <c r="CU126" s="86"/>
      <c r="CV126" s="55"/>
      <c r="CW126" s="51"/>
      <c r="CX126" s="51"/>
      <c r="CY126" s="51"/>
      <c r="CZ126" s="51"/>
      <c r="DA126" s="51"/>
      <c r="DB126" s="51"/>
      <c r="DC126" s="56"/>
      <c r="DD126" s="55"/>
      <c r="DE126" s="51"/>
      <c r="DF126" s="51"/>
      <c r="DG126" s="51"/>
      <c r="DH126" s="51"/>
      <c r="DI126" s="51"/>
      <c r="DJ126" s="51"/>
      <c r="DK126" s="56"/>
      <c r="DL126" s="92"/>
      <c r="DM126" s="49"/>
      <c r="DN126" s="56"/>
      <c r="DO126" s="55"/>
      <c r="DP126" s="51"/>
      <c r="DQ126" s="51"/>
      <c r="DR126" s="51"/>
      <c r="DS126" s="51"/>
      <c r="DT126" s="51"/>
      <c r="DU126" s="51"/>
      <c r="DV126" s="56"/>
      <c r="DW126" s="55"/>
      <c r="DX126" s="51"/>
      <c r="DY126" s="51"/>
      <c r="DZ126" s="51"/>
      <c r="EA126" s="51"/>
      <c r="EB126" s="51"/>
      <c r="EC126" s="51"/>
      <c r="ED126" s="86"/>
      <c r="EE126" s="55"/>
      <c r="EF126" s="51"/>
      <c r="EG126" s="51"/>
      <c r="EH126" s="51"/>
      <c r="EI126" s="51"/>
      <c r="EJ126" s="51"/>
      <c r="EK126" s="51"/>
      <c r="EL126" s="56"/>
      <c r="EM126" s="55"/>
      <c r="EN126" s="51"/>
      <c r="EO126" s="51"/>
      <c r="EP126" s="51"/>
      <c r="EQ126" s="51"/>
      <c r="ER126" s="51"/>
      <c r="ES126" s="51"/>
      <c r="ET126" s="56"/>
      <c r="EU126" s="92"/>
      <c r="EV126" s="49"/>
      <c r="EW126" s="56"/>
      <c r="EX126" s="55"/>
      <c r="EY126" s="51"/>
      <c r="EZ126" s="51"/>
      <c r="FA126" s="51"/>
      <c r="FB126" s="51"/>
      <c r="FC126" s="51"/>
      <c r="FD126" s="51"/>
      <c r="FE126" s="56"/>
      <c r="FF126" s="55"/>
      <c r="FG126" s="51"/>
      <c r="FH126" s="51"/>
      <c r="FI126" s="51"/>
      <c r="FJ126" s="51"/>
      <c r="FK126" s="51"/>
      <c r="FL126" s="51"/>
      <c r="FM126" s="86"/>
      <c r="FN126" s="55"/>
      <c r="FO126" s="51"/>
      <c r="FP126" s="51"/>
      <c r="FQ126" s="51"/>
      <c r="FR126" s="51"/>
      <c r="FS126" s="51"/>
      <c r="FT126" s="51"/>
      <c r="FU126" s="56"/>
      <c r="FV126" s="55"/>
      <c r="FW126" s="51"/>
      <c r="FX126" s="51"/>
      <c r="FY126" s="51"/>
      <c r="FZ126" s="51"/>
      <c r="GA126" s="51"/>
      <c r="GB126" s="51"/>
      <c r="GC126" s="56"/>
      <c r="GD126" s="92"/>
      <c r="GE126" s="49"/>
      <c r="GF126" s="56"/>
      <c r="GG126" s="55"/>
      <c r="GH126" s="51"/>
      <c r="GI126" s="51"/>
      <c r="GJ126" s="51"/>
      <c r="GK126" s="51"/>
      <c r="GL126" s="51"/>
      <c r="GM126" s="51"/>
      <c r="GN126" s="56"/>
      <c r="GO126" s="55"/>
      <c r="GP126" s="51"/>
      <c r="GQ126" s="51"/>
      <c r="GR126" s="51"/>
      <c r="GS126" s="51"/>
      <c r="GT126" s="51"/>
      <c r="GU126" s="51"/>
      <c r="GV126" s="86"/>
      <c r="GW126" s="55"/>
      <c r="GX126" s="51"/>
      <c r="GY126" s="51"/>
      <c r="GZ126" s="51"/>
      <c r="HA126" s="51"/>
      <c r="HB126" s="51"/>
      <c r="HC126" s="51"/>
      <c r="HD126" s="56"/>
      <c r="HE126" s="55"/>
      <c r="HF126" s="51"/>
      <c r="HG126" s="51"/>
      <c r="HH126" s="51"/>
      <c r="HI126" s="51"/>
      <c r="HJ126" s="51"/>
      <c r="HK126" s="51"/>
      <c r="HL126" s="56"/>
      <c r="HM126" s="92"/>
      <c r="HN126" s="49"/>
      <c r="HO126" s="56"/>
      <c r="HP126" s="55"/>
      <c r="HQ126" s="51"/>
      <c r="HR126" s="51"/>
      <c r="HS126" s="51"/>
      <c r="HT126" s="51"/>
      <c r="HU126" s="51"/>
      <c r="HV126" s="51"/>
      <c r="HW126" s="56"/>
      <c r="HX126" s="55"/>
      <c r="HY126" s="51"/>
      <c r="HZ126" s="51"/>
      <c r="IA126" s="51"/>
      <c r="IB126" s="51"/>
      <c r="IC126" s="51"/>
      <c r="ID126" s="51"/>
      <c r="IE126" s="86"/>
      <c r="IF126" s="55"/>
      <c r="IG126" s="51"/>
      <c r="IH126" s="51"/>
      <c r="II126" s="51"/>
      <c r="IJ126" s="51"/>
      <c r="IK126" s="51"/>
      <c r="IL126" s="51"/>
      <c r="IM126" s="56"/>
      <c r="IN126" s="55"/>
      <c r="IO126" s="51"/>
      <c r="IP126" s="51"/>
      <c r="IQ126" s="51"/>
      <c r="IR126" s="51"/>
      <c r="IS126" s="51"/>
      <c r="IT126" s="51"/>
      <c r="IU126" s="56"/>
      <c r="IV126" s="92"/>
      <c r="IW126" s="49"/>
      <c r="IX126" s="56"/>
      <c r="IY126" s="55"/>
      <c r="IZ126" s="51"/>
      <c r="JA126" s="51"/>
      <c r="JB126" s="51"/>
      <c r="JC126" s="51"/>
      <c r="JD126" s="51"/>
      <c r="JE126" s="51"/>
      <c r="JF126" s="56"/>
      <c r="JG126" s="55"/>
      <c r="JH126" s="51"/>
      <c r="JI126" s="51"/>
      <c r="JJ126" s="51"/>
      <c r="JK126" s="51"/>
      <c r="JL126" s="51"/>
      <c r="JM126" s="51"/>
      <c r="JN126" s="86"/>
      <c r="JO126" s="55"/>
      <c r="JP126" s="51"/>
      <c r="JQ126" s="51"/>
      <c r="JR126" s="51"/>
      <c r="JS126" s="51"/>
      <c r="JT126" s="51"/>
      <c r="JU126" s="51"/>
      <c r="JV126" s="56"/>
      <c r="JW126" s="55"/>
      <c r="JX126" s="51"/>
      <c r="JY126" s="51"/>
      <c r="JZ126" s="51"/>
      <c r="KA126" s="51"/>
      <c r="KB126" s="51"/>
      <c r="KC126" s="51"/>
      <c r="KD126" s="56"/>
      <c r="KE126" s="92"/>
      <c r="KF126" s="49"/>
      <c r="KG126" s="56"/>
      <c r="KH126" s="55"/>
      <c r="KI126" s="51"/>
      <c r="KJ126" s="51"/>
      <c r="KK126" s="51"/>
      <c r="KL126" s="51"/>
      <c r="KM126" s="51"/>
      <c r="KN126" s="51"/>
      <c r="KO126" s="56"/>
      <c r="KP126" s="55"/>
      <c r="KQ126" s="51"/>
      <c r="KR126" s="51"/>
      <c r="KS126" s="51"/>
      <c r="KT126" s="51"/>
      <c r="KU126" s="51"/>
      <c r="KV126" s="51"/>
      <c r="KW126" s="86"/>
      <c r="KX126" s="55"/>
      <c r="KY126" s="51"/>
      <c r="KZ126" s="51"/>
      <c r="LA126" s="51"/>
      <c r="LB126" s="51"/>
      <c r="LC126" s="51"/>
      <c r="LD126" s="51"/>
      <c r="LE126" s="56"/>
      <c r="LF126" s="55"/>
      <c r="LG126" s="51"/>
      <c r="LH126" s="51"/>
      <c r="LI126" s="51"/>
      <c r="LJ126" s="51"/>
      <c r="LK126" s="51"/>
      <c r="LL126" s="51"/>
      <c r="LM126" s="56"/>
      <c r="LN126" s="92"/>
      <c r="LO126" s="49"/>
      <c r="LP126" s="56"/>
      <c r="LQ126" s="55"/>
      <c r="LR126" s="51"/>
      <c r="LS126" s="51"/>
      <c r="LT126" s="51"/>
      <c r="LU126" s="51"/>
      <c r="LV126" s="51"/>
      <c r="LW126" s="51"/>
      <c r="LX126" s="56"/>
      <c r="LY126" s="55"/>
      <c r="LZ126" s="51"/>
      <c r="MA126" s="51"/>
      <c r="MB126" s="51"/>
      <c r="MC126" s="51"/>
      <c r="MD126" s="51"/>
      <c r="ME126" s="51"/>
      <c r="MF126" s="86"/>
      <c r="MG126" s="55"/>
      <c r="MH126" s="51"/>
      <c r="MI126" s="51"/>
      <c r="MJ126" s="51"/>
      <c r="MK126" s="51"/>
      <c r="ML126" s="51"/>
      <c r="MM126" s="51"/>
      <c r="MN126" s="56"/>
      <c r="MO126" s="55"/>
      <c r="MP126" s="51"/>
      <c r="MQ126" s="51"/>
      <c r="MR126" s="51"/>
      <c r="MS126" s="51"/>
      <c r="MT126" s="51"/>
      <c r="MU126" s="51"/>
      <c r="MV126" s="56"/>
      <c r="MW126" s="92"/>
      <c r="MX126" s="49"/>
      <c r="MY126" s="56"/>
      <c r="MZ126" s="55"/>
      <c r="NA126" s="51"/>
      <c r="NB126" s="51"/>
      <c r="NC126" s="51"/>
      <c r="ND126" s="51"/>
      <c r="NE126" s="51"/>
      <c r="NF126" s="51"/>
      <c r="NG126" s="56"/>
      <c r="NH126" s="55"/>
      <c r="NI126" s="51"/>
      <c r="NJ126" s="51"/>
      <c r="NK126" s="51"/>
      <c r="NL126" s="51"/>
      <c r="NM126" s="51"/>
      <c r="NN126" s="51"/>
      <c r="NO126" s="86"/>
      <c r="NP126" s="55"/>
      <c r="NQ126" s="51"/>
      <c r="NR126" s="51"/>
      <c r="NS126" s="51"/>
      <c r="NT126" s="51"/>
      <c r="NU126" s="51"/>
      <c r="NV126" s="51"/>
      <c r="NW126" s="56"/>
      <c r="NX126" s="55"/>
      <c r="NY126" s="51"/>
      <c r="NZ126" s="51"/>
      <c r="OA126" s="51"/>
      <c r="OB126" s="51"/>
      <c r="OC126" s="51"/>
      <c r="OD126" s="51"/>
      <c r="OE126" s="56"/>
      <c r="OF126" s="92"/>
      <c r="OG126" s="49"/>
      <c r="OH126" s="56"/>
      <c r="OI126" s="55"/>
      <c r="OJ126" s="51"/>
      <c r="OK126" s="51"/>
      <c r="OL126" s="51"/>
      <c r="OM126" s="51"/>
      <c r="ON126" s="51"/>
      <c r="OO126" s="51"/>
      <c r="OP126" s="56"/>
      <c r="OQ126" s="55"/>
      <c r="OR126" s="51"/>
      <c r="OS126" s="51"/>
      <c r="OT126" s="51"/>
      <c r="OU126" s="51"/>
      <c r="OV126" s="51"/>
      <c r="OW126" s="51"/>
      <c r="OX126" s="86"/>
      <c r="OY126" s="55"/>
      <c r="OZ126" s="51"/>
      <c r="PA126" s="51"/>
      <c r="PB126" s="51"/>
      <c r="PC126" s="51"/>
      <c r="PD126" s="51"/>
      <c r="PE126" s="51"/>
      <c r="PF126" s="56"/>
      <c r="PG126" s="55"/>
      <c r="PH126" s="51"/>
      <c r="PI126" s="51"/>
      <c r="PJ126" s="51"/>
      <c r="PK126" s="51"/>
      <c r="PL126" s="51"/>
      <c r="PM126" s="51"/>
      <c r="PN126" s="56"/>
      <c r="PO126" s="92"/>
      <c r="PP126" s="49"/>
      <c r="PQ126" s="56"/>
      <c r="PR126" s="55"/>
      <c r="PS126" s="51"/>
      <c r="PT126" s="51"/>
      <c r="PU126" s="51"/>
      <c r="PV126" s="51"/>
      <c r="PW126" s="51"/>
      <c r="PX126" s="51"/>
      <c r="PY126" s="56"/>
      <c r="PZ126" s="55"/>
      <c r="QA126" s="51"/>
      <c r="QB126" s="51"/>
      <c r="QC126" s="51"/>
      <c r="QD126" s="51"/>
      <c r="QE126" s="51"/>
      <c r="QF126" s="51"/>
      <c r="QG126" s="86"/>
      <c r="QH126" s="55"/>
      <c r="QI126" s="51"/>
      <c r="QJ126" s="51"/>
      <c r="QK126" s="51"/>
      <c r="QL126" s="51"/>
      <c r="QM126" s="51"/>
      <c r="QN126" s="51"/>
      <c r="QO126" s="56"/>
      <c r="QP126" s="55"/>
      <c r="QQ126" s="51"/>
      <c r="QR126" s="51"/>
      <c r="QS126" s="51"/>
      <c r="QT126" s="51"/>
      <c r="QU126" s="51"/>
      <c r="QV126" s="51"/>
      <c r="QW126" s="56"/>
      <c r="QX126" s="92"/>
      <c r="QY126" s="49"/>
      <c r="QZ126" s="56"/>
    </row>
    <row r="127" spans="1:468" s="72" customFormat="1" ht="13" x14ac:dyDescent="0.3">
      <c r="A127" s="164"/>
      <c r="B127" s="65"/>
      <c r="C127" s="66"/>
      <c r="D127" s="66"/>
      <c r="E127" s="66"/>
      <c r="F127" s="66"/>
      <c r="G127" s="66"/>
      <c r="H127" s="66"/>
      <c r="I127" s="66"/>
      <c r="J127" s="66"/>
      <c r="K127" s="68"/>
      <c r="L127" s="66"/>
      <c r="M127" s="78"/>
      <c r="N127" s="79"/>
      <c r="O127" s="69"/>
      <c r="P127" s="69"/>
      <c r="Q127" s="69"/>
      <c r="R127" s="69"/>
      <c r="S127" s="69"/>
      <c r="T127" s="69"/>
      <c r="U127" s="70"/>
      <c r="V127" s="79"/>
      <c r="W127" s="69"/>
      <c r="X127" s="69"/>
      <c r="Y127" s="69"/>
      <c r="Z127" s="69"/>
      <c r="AA127" s="69"/>
      <c r="AB127" s="69"/>
      <c r="AC127" s="97"/>
      <c r="AD127" s="79"/>
      <c r="AE127" s="69"/>
      <c r="AF127" s="69"/>
      <c r="AG127" s="69"/>
      <c r="AH127" s="69"/>
      <c r="AI127" s="69"/>
      <c r="AJ127" s="69"/>
      <c r="AK127" s="70"/>
      <c r="AL127" s="79"/>
      <c r="AM127" s="69"/>
      <c r="AN127" s="69"/>
      <c r="AO127" s="69"/>
      <c r="AP127" s="69"/>
      <c r="AQ127" s="69"/>
      <c r="AR127" s="69"/>
      <c r="AS127" s="70"/>
      <c r="AT127" s="110"/>
      <c r="AU127" s="100"/>
      <c r="AV127" s="70"/>
      <c r="AW127" s="79"/>
      <c r="AX127" s="69"/>
      <c r="AY127" s="69"/>
      <c r="AZ127" s="69"/>
      <c r="BA127" s="69"/>
      <c r="BB127" s="69"/>
      <c r="BC127" s="69"/>
      <c r="BD127" s="70"/>
      <c r="BE127" s="79"/>
      <c r="BF127" s="69"/>
      <c r="BG127" s="69"/>
      <c r="BH127" s="69"/>
      <c r="BI127" s="69"/>
      <c r="BJ127" s="69"/>
      <c r="BK127" s="69"/>
      <c r="BL127" s="97"/>
      <c r="BM127" s="79"/>
      <c r="BN127" s="69"/>
      <c r="BO127" s="69"/>
      <c r="BP127" s="69"/>
      <c r="BQ127" s="69"/>
      <c r="BR127" s="69"/>
      <c r="BS127" s="69"/>
      <c r="BT127" s="70"/>
      <c r="BU127" s="79"/>
      <c r="BV127" s="69"/>
      <c r="BW127" s="69"/>
      <c r="BX127" s="69"/>
      <c r="BY127" s="69"/>
      <c r="BZ127" s="69"/>
      <c r="CA127" s="69"/>
      <c r="CB127" s="70"/>
      <c r="CC127" s="110"/>
      <c r="CD127" s="100"/>
      <c r="CE127" s="70"/>
      <c r="CF127" s="79"/>
      <c r="CG127" s="69"/>
      <c r="CH127" s="69"/>
      <c r="CI127" s="69"/>
      <c r="CJ127" s="69"/>
      <c r="CK127" s="69"/>
      <c r="CL127" s="69"/>
      <c r="CM127" s="70"/>
      <c r="CN127" s="79"/>
      <c r="CO127" s="69"/>
      <c r="CP127" s="69"/>
      <c r="CQ127" s="69"/>
      <c r="CR127" s="69"/>
      <c r="CS127" s="69"/>
      <c r="CT127" s="69"/>
      <c r="CU127" s="97"/>
      <c r="CV127" s="79"/>
      <c r="CW127" s="69"/>
      <c r="CX127" s="69"/>
      <c r="CY127" s="69"/>
      <c r="CZ127" s="69"/>
      <c r="DA127" s="69"/>
      <c r="DB127" s="69"/>
      <c r="DC127" s="70"/>
      <c r="DD127" s="79"/>
      <c r="DE127" s="69"/>
      <c r="DF127" s="69"/>
      <c r="DG127" s="69"/>
      <c r="DH127" s="69"/>
      <c r="DI127" s="69"/>
      <c r="DJ127" s="69"/>
      <c r="DK127" s="70"/>
      <c r="DL127" s="110"/>
      <c r="DM127" s="100"/>
      <c r="DN127" s="70"/>
      <c r="DO127" s="79"/>
      <c r="DP127" s="69"/>
      <c r="DQ127" s="69"/>
      <c r="DR127" s="69"/>
      <c r="DS127" s="69"/>
      <c r="DT127" s="69"/>
      <c r="DU127" s="69"/>
      <c r="DV127" s="70"/>
      <c r="DW127" s="79"/>
      <c r="DX127" s="69"/>
      <c r="DY127" s="69"/>
      <c r="DZ127" s="69"/>
      <c r="EA127" s="69"/>
      <c r="EB127" s="69"/>
      <c r="EC127" s="69"/>
      <c r="ED127" s="97"/>
      <c r="EE127" s="79"/>
      <c r="EF127" s="69"/>
      <c r="EG127" s="69"/>
      <c r="EH127" s="69"/>
      <c r="EI127" s="69"/>
      <c r="EJ127" s="69"/>
      <c r="EK127" s="69"/>
      <c r="EL127" s="70"/>
      <c r="EM127" s="79"/>
      <c r="EN127" s="69"/>
      <c r="EO127" s="69"/>
      <c r="EP127" s="69"/>
      <c r="EQ127" s="69"/>
      <c r="ER127" s="69"/>
      <c r="ES127" s="69"/>
      <c r="ET127" s="70"/>
      <c r="EU127" s="110"/>
      <c r="EV127" s="100"/>
      <c r="EW127" s="70"/>
      <c r="EX127" s="79"/>
      <c r="EY127" s="69"/>
      <c r="EZ127" s="69"/>
      <c r="FA127" s="69"/>
      <c r="FB127" s="69"/>
      <c r="FC127" s="69"/>
      <c r="FD127" s="69"/>
      <c r="FE127" s="70"/>
      <c r="FF127" s="79"/>
      <c r="FG127" s="69"/>
      <c r="FH127" s="69"/>
      <c r="FI127" s="69"/>
      <c r="FJ127" s="69"/>
      <c r="FK127" s="69"/>
      <c r="FL127" s="69"/>
      <c r="FM127" s="97"/>
      <c r="FN127" s="79"/>
      <c r="FO127" s="69"/>
      <c r="FP127" s="69"/>
      <c r="FQ127" s="69"/>
      <c r="FR127" s="69"/>
      <c r="FS127" s="69"/>
      <c r="FT127" s="69"/>
      <c r="FU127" s="70"/>
      <c r="FV127" s="79"/>
      <c r="FW127" s="69"/>
      <c r="FX127" s="69"/>
      <c r="FY127" s="69"/>
      <c r="FZ127" s="69"/>
      <c r="GA127" s="69"/>
      <c r="GB127" s="69"/>
      <c r="GC127" s="70"/>
      <c r="GD127" s="110"/>
      <c r="GE127" s="100"/>
      <c r="GF127" s="70"/>
      <c r="GG127" s="79"/>
      <c r="GH127" s="69"/>
      <c r="GI127" s="69"/>
      <c r="GJ127" s="69"/>
      <c r="GK127" s="69"/>
      <c r="GL127" s="69"/>
      <c r="GM127" s="69"/>
      <c r="GN127" s="70"/>
      <c r="GO127" s="79"/>
      <c r="GP127" s="69"/>
      <c r="GQ127" s="69"/>
      <c r="GR127" s="69"/>
      <c r="GS127" s="69"/>
      <c r="GT127" s="69"/>
      <c r="GU127" s="69"/>
      <c r="GV127" s="97"/>
      <c r="GW127" s="79"/>
      <c r="GX127" s="69"/>
      <c r="GY127" s="69"/>
      <c r="GZ127" s="69"/>
      <c r="HA127" s="69"/>
      <c r="HB127" s="69"/>
      <c r="HC127" s="69"/>
      <c r="HD127" s="70"/>
      <c r="HE127" s="79"/>
      <c r="HF127" s="69"/>
      <c r="HG127" s="69"/>
      <c r="HH127" s="69"/>
      <c r="HI127" s="69"/>
      <c r="HJ127" s="69"/>
      <c r="HK127" s="69"/>
      <c r="HL127" s="70"/>
      <c r="HM127" s="110"/>
      <c r="HN127" s="100"/>
      <c r="HO127" s="70"/>
      <c r="HP127" s="79"/>
      <c r="HQ127" s="69"/>
      <c r="HR127" s="69"/>
      <c r="HS127" s="69"/>
      <c r="HT127" s="69"/>
      <c r="HU127" s="69"/>
      <c r="HV127" s="69"/>
      <c r="HW127" s="70"/>
      <c r="HX127" s="79"/>
      <c r="HY127" s="69"/>
      <c r="HZ127" s="69"/>
      <c r="IA127" s="69"/>
      <c r="IB127" s="69"/>
      <c r="IC127" s="69"/>
      <c r="ID127" s="69"/>
      <c r="IE127" s="97"/>
      <c r="IF127" s="79"/>
      <c r="IG127" s="69"/>
      <c r="IH127" s="69"/>
      <c r="II127" s="69"/>
      <c r="IJ127" s="69"/>
      <c r="IK127" s="69"/>
      <c r="IL127" s="69"/>
      <c r="IM127" s="70"/>
      <c r="IN127" s="79"/>
      <c r="IO127" s="69"/>
      <c r="IP127" s="69"/>
      <c r="IQ127" s="69"/>
      <c r="IR127" s="69"/>
      <c r="IS127" s="69"/>
      <c r="IT127" s="69"/>
      <c r="IU127" s="70"/>
      <c r="IV127" s="110"/>
      <c r="IW127" s="100"/>
      <c r="IX127" s="70"/>
      <c r="IY127" s="79"/>
      <c r="IZ127" s="69"/>
      <c r="JA127" s="69"/>
      <c r="JB127" s="69"/>
      <c r="JC127" s="69"/>
      <c r="JD127" s="69"/>
      <c r="JE127" s="69"/>
      <c r="JF127" s="70"/>
      <c r="JG127" s="79"/>
      <c r="JH127" s="69"/>
      <c r="JI127" s="69"/>
      <c r="JJ127" s="69"/>
      <c r="JK127" s="69"/>
      <c r="JL127" s="69"/>
      <c r="JM127" s="69"/>
      <c r="JN127" s="97"/>
      <c r="JO127" s="79"/>
      <c r="JP127" s="69"/>
      <c r="JQ127" s="69"/>
      <c r="JR127" s="69"/>
      <c r="JS127" s="69"/>
      <c r="JT127" s="69"/>
      <c r="JU127" s="69"/>
      <c r="JV127" s="70"/>
      <c r="JW127" s="79"/>
      <c r="JX127" s="69"/>
      <c r="JY127" s="69"/>
      <c r="JZ127" s="69"/>
      <c r="KA127" s="69"/>
      <c r="KB127" s="69"/>
      <c r="KC127" s="69"/>
      <c r="KD127" s="70"/>
      <c r="KE127" s="110"/>
      <c r="KF127" s="100"/>
      <c r="KG127" s="70"/>
      <c r="KH127" s="79"/>
      <c r="KI127" s="69"/>
      <c r="KJ127" s="69"/>
      <c r="KK127" s="69"/>
      <c r="KL127" s="69"/>
      <c r="KM127" s="69"/>
      <c r="KN127" s="69"/>
      <c r="KO127" s="70"/>
      <c r="KP127" s="79"/>
      <c r="KQ127" s="69"/>
      <c r="KR127" s="69"/>
      <c r="KS127" s="69"/>
      <c r="KT127" s="69"/>
      <c r="KU127" s="69"/>
      <c r="KV127" s="69"/>
      <c r="KW127" s="97"/>
      <c r="KX127" s="79"/>
      <c r="KY127" s="69"/>
      <c r="KZ127" s="69"/>
      <c r="LA127" s="69"/>
      <c r="LB127" s="69"/>
      <c r="LC127" s="69"/>
      <c r="LD127" s="69"/>
      <c r="LE127" s="70"/>
      <c r="LF127" s="79"/>
      <c r="LG127" s="69"/>
      <c r="LH127" s="69"/>
      <c r="LI127" s="69"/>
      <c r="LJ127" s="69"/>
      <c r="LK127" s="69"/>
      <c r="LL127" s="69"/>
      <c r="LM127" s="70"/>
      <c r="LN127" s="110"/>
      <c r="LO127" s="100"/>
      <c r="LP127" s="70"/>
      <c r="LQ127" s="79"/>
      <c r="LR127" s="69"/>
      <c r="LS127" s="69"/>
      <c r="LT127" s="69"/>
      <c r="LU127" s="69"/>
      <c r="LV127" s="69"/>
      <c r="LW127" s="69"/>
      <c r="LX127" s="70"/>
      <c r="LY127" s="79"/>
      <c r="LZ127" s="69"/>
      <c r="MA127" s="69"/>
      <c r="MB127" s="69"/>
      <c r="MC127" s="69"/>
      <c r="MD127" s="69"/>
      <c r="ME127" s="69"/>
      <c r="MF127" s="97"/>
      <c r="MG127" s="79"/>
      <c r="MH127" s="69"/>
      <c r="MI127" s="69"/>
      <c r="MJ127" s="69"/>
      <c r="MK127" s="69"/>
      <c r="ML127" s="69"/>
      <c r="MM127" s="69"/>
      <c r="MN127" s="70"/>
      <c r="MO127" s="79"/>
      <c r="MP127" s="69"/>
      <c r="MQ127" s="69"/>
      <c r="MR127" s="69"/>
      <c r="MS127" s="69"/>
      <c r="MT127" s="69"/>
      <c r="MU127" s="69"/>
      <c r="MV127" s="70"/>
      <c r="MW127" s="110"/>
      <c r="MX127" s="100"/>
      <c r="MY127" s="70"/>
      <c r="MZ127" s="79"/>
      <c r="NA127" s="69"/>
      <c r="NB127" s="69"/>
      <c r="NC127" s="69"/>
      <c r="ND127" s="69"/>
      <c r="NE127" s="69"/>
      <c r="NF127" s="69"/>
      <c r="NG127" s="70"/>
      <c r="NH127" s="79"/>
      <c r="NI127" s="69"/>
      <c r="NJ127" s="69"/>
      <c r="NK127" s="69"/>
      <c r="NL127" s="69"/>
      <c r="NM127" s="69"/>
      <c r="NN127" s="69"/>
      <c r="NO127" s="97"/>
      <c r="NP127" s="79"/>
      <c r="NQ127" s="69"/>
      <c r="NR127" s="69"/>
      <c r="NS127" s="69"/>
      <c r="NT127" s="69"/>
      <c r="NU127" s="69"/>
      <c r="NV127" s="69"/>
      <c r="NW127" s="70"/>
      <c r="NX127" s="79"/>
      <c r="NY127" s="69"/>
      <c r="NZ127" s="69"/>
      <c r="OA127" s="69"/>
      <c r="OB127" s="69"/>
      <c r="OC127" s="69"/>
      <c r="OD127" s="69"/>
      <c r="OE127" s="70"/>
      <c r="OF127" s="110"/>
      <c r="OG127" s="100"/>
      <c r="OH127" s="70"/>
      <c r="OI127" s="79"/>
      <c r="OJ127" s="69"/>
      <c r="OK127" s="69"/>
      <c r="OL127" s="69"/>
      <c r="OM127" s="69"/>
      <c r="ON127" s="69"/>
      <c r="OO127" s="69"/>
      <c r="OP127" s="70"/>
      <c r="OQ127" s="79"/>
      <c r="OR127" s="69"/>
      <c r="OS127" s="69"/>
      <c r="OT127" s="69"/>
      <c r="OU127" s="69"/>
      <c r="OV127" s="69"/>
      <c r="OW127" s="69"/>
      <c r="OX127" s="97"/>
      <c r="OY127" s="79"/>
      <c r="OZ127" s="69"/>
      <c r="PA127" s="69"/>
      <c r="PB127" s="69"/>
      <c r="PC127" s="69"/>
      <c r="PD127" s="69"/>
      <c r="PE127" s="69"/>
      <c r="PF127" s="70"/>
      <c r="PG127" s="79"/>
      <c r="PH127" s="69"/>
      <c r="PI127" s="69"/>
      <c r="PJ127" s="69"/>
      <c r="PK127" s="69"/>
      <c r="PL127" s="69"/>
      <c r="PM127" s="69"/>
      <c r="PN127" s="70"/>
      <c r="PO127" s="110"/>
      <c r="PP127" s="100"/>
      <c r="PQ127" s="70"/>
      <c r="PR127" s="79"/>
      <c r="PS127" s="69"/>
      <c r="PT127" s="69"/>
      <c r="PU127" s="69"/>
      <c r="PV127" s="69"/>
      <c r="PW127" s="69"/>
      <c r="PX127" s="69"/>
      <c r="PY127" s="70"/>
      <c r="PZ127" s="79"/>
      <c r="QA127" s="69"/>
      <c r="QB127" s="69"/>
      <c r="QC127" s="69"/>
      <c r="QD127" s="69"/>
      <c r="QE127" s="69"/>
      <c r="QF127" s="69"/>
      <c r="QG127" s="97"/>
      <c r="QH127" s="79"/>
      <c r="QI127" s="69"/>
      <c r="QJ127" s="69"/>
      <c r="QK127" s="69"/>
      <c r="QL127" s="69"/>
      <c r="QM127" s="69"/>
      <c r="QN127" s="69"/>
      <c r="QO127" s="70"/>
      <c r="QP127" s="79"/>
      <c r="QQ127" s="69"/>
      <c r="QR127" s="69"/>
      <c r="QS127" s="69"/>
      <c r="QT127" s="69"/>
      <c r="QU127" s="69"/>
      <c r="QV127" s="69"/>
      <c r="QW127" s="70"/>
      <c r="QX127" s="110"/>
      <c r="QY127" s="100"/>
      <c r="QZ127" s="70"/>
    </row>
    <row r="128" spans="1:468" ht="13" x14ac:dyDescent="0.3">
      <c r="A128" s="164"/>
      <c r="B128" s="62"/>
      <c r="C128" s="50"/>
      <c r="D128" s="50"/>
      <c r="E128" s="50"/>
      <c r="F128" s="50"/>
      <c r="G128" s="50"/>
      <c r="H128" s="50"/>
      <c r="I128" s="50"/>
      <c r="J128" s="50"/>
      <c r="K128" s="64"/>
      <c r="L128" s="50"/>
      <c r="M128" s="77"/>
      <c r="N128" s="55"/>
      <c r="O128" s="51"/>
      <c r="P128" s="51"/>
      <c r="Q128" s="51"/>
      <c r="R128" s="51"/>
      <c r="S128" s="51"/>
      <c r="T128" s="51"/>
      <c r="U128" s="56"/>
      <c r="V128" s="55"/>
      <c r="W128" s="51"/>
      <c r="X128" s="51"/>
      <c r="Y128" s="51"/>
      <c r="Z128" s="51"/>
      <c r="AA128" s="51"/>
      <c r="AB128" s="51"/>
      <c r="AC128" s="86"/>
      <c r="AD128" s="55"/>
      <c r="AE128" s="51"/>
      <c r="AF128" s="51"/>
      <c r="AG128" s="51"/>
      <c r="AH128" s="51"/>
      <c r="AI128" s="51"/>
      <c r="AJ128" s="51"/>
      <c r="AK128" s="56"/>
      <c r="AL128" s="55"/>
      <c r="AM128" s="51"/>
      <c r="AN128" s="51"/>
      <c r="AO128" s="51"/>
      <c r="AP128" s="51"/>
      <c r="AQ128" s="51"/>
      <c r="AR128" s="51"/>
      <c r="AS128" s="56"/>
      <c r="AT128" s="92"/>
      <c r="AU128" s="49"/>
      <c r="AV128" s="56"/>
      <c r="AW128" s="55"/>
      <c r="AX128" s="51"/>
      <c r="AY128" s="51"/>
      <c r="AZ128" s="51"/>
      <c r="BA128" s="51"/>
      <c r="BB128" s="51"/>
      <c r="BC128" s="51"/>
      <c r="BD128" s="56"/>
      <c r="BE128" s="55"/>
      <c r="BF128" s="51"/>
      <c r="BG128" s="51"/>
      <c r="BH128" s="51"/>
      <c r="BI128" s="51"/>
      <c r="BJ128" s="51"/>
      <c r="BK128" s="51"/>
      <c r="BL128" s="86"/>
      <c r="BM128" s="55"/>
      <c r="BN128" s="51"/>
      <c r="BO128" s="51"/>
      <c r="BP128" s="51"/>
      <c r="BQ128" s="51"/>
      <c r="BR128" s="51"/>
      <c r="BS128" s="51"/>
      <c r="BT128" s="56"/>
      <c r="BU128" s="55"/>
      <c r="BV128" s="51"/>
      <c r="BW128" s="51"/>
      <c r="BX128" s="51"/>
      <c r="BY128" s="51"/>
      <c r="BZ128" s="51"/>
      <c r="CA128" s="51"/>
      <c r="CB128" s="56"/>
      <c r="CC128" s="92"/>
      <c r="CD128" s="49"/>
      <c r="CE128" s="56"/>
      <c r="CF128" s="55"/>
      <c r="CG128" s="51"/>
      <c r="CH128" s="51"/>
      <c r="CI128" s="51"/>
      <c r="CJ128" s="51"/>
      <c r="CK128" s="51"/>
      <c r="CL128" s="51"/>
      <c r="CM128" s="56"/>
      <c r="CN128" s="55"/>
      <c r="CO128" s="51"/>
      <c r="CP128" s="51"/>
      <c r="CQ128" s="51"/>
      <c r="CR128" s="51"/>
      <c r="CS128" s="51"/>
      <c r="CT128" s="51"/>
      <c r="CU128" s="86"/>
      <c r="CV128" s="55"/>
      <c r="CW128" s="51"/>
      <c r="CX128" s="51"/>
      <c r="CY128" s="51"/>
      <c r="CZ128" s="51"/>
      <c r="DA128" s="51"/>
      <c r="DB128" s="51"/>
      <c r="DC128" s="56"/>
      <c r="DD128" s="55"/>
      <c r="DE128" s="51"/>
      <c r="DF128" s="51"/>
      <c r="DG128" s="51"/>
      <c r="DH128" s="51"/>
      <c r="DI128" s="51"/>
      <c r="DJ128" s="51"/>
      <c r="DK128" s="56"/>
      <c r="DL128" s="92"/>
      <c r="DM128" s="49"/>
      <c r="DN128" s="56"/>
      <c r="DO128" s="55"/>
      <c r="DP128" s="51"/>
      <c r="DQ128" s="51"/>
      <c r="DR128" s="51"/>
      <c r="DS128" s="51"/>
      <c r="DT128" s="51"/>
      <c r="DU128" s="51"/>
      <c r="DV128" s="56"/>
      <c r="DW128" s="55"/>
      <c r="DX128" s="51"/>
      <c r="DY128" s="51"/>
      <c r="DZ128" s="51"/>
      <c r="EA128" s="51"/>
      <c r="EB128" s="51"/>
      <c r="EC128" s="51"/>
      <c r="ED128" s="86"/>
      <c r="EE128" s="55"/>
      <c r="EF128" s="51"/>
      <c r="EG128" s="51"/>
      <c r="EH128" s="51"/>
      <c r="EI128" s="51"/>
      <c r="EJ128" s="51"/>
      <c r="EK128" s="51"/>
      <c r="EL128" s="56"/>
      <c r="EM128" s="55"/>
      <c r="EN128" s="51"/>
      <c r="EO128" s="51"/>
      <c r="EP128" s="51"/>
      <c r="EQ128" s="51"/>
      <c r="ER128" s="51"/>
      <c r="ES128" s="51"/>
      <c r="ET128" s="56"/>
      <c r="EU128" s="92"/>
      <c r="EV128" s="49"/>
      <c r="EW128" s="56"/>
      <c r="EX128" s="55"/>
      <c r="EY128" s="51"/>
      <c r="EZ128" s="51"/>
      <c r="FA128" s="51"/>
      <c r="FB128" s="51"/>
      <c r="FC128" s="51"/>
      <c r="FD128" s="51"/>
      <c r="FE128" s="56"/>
      <c r="FF128" s="55"/>
      <c r="FG128" s="51"/>
      <c r="FH128" s="51"/>
      <c r="FI128" s="51"/>
      <c r="FJ128" s="51"/>
      <c r="FK128" s="51"/>
      <c r="FL128" s="51"/>
      <c r="FM128" s="86"/>
      <c r="FN128" s="55"/>
      <c r="FO128" s="51"/>
      <c r="FP128" s="51"/>
      <c r="FQ128" s="51"/>
      <c r="FR128" s="51"/>
      <c r="FS128" s="51"/>
      <c r="FT128" s="51"/>
      <c r="FU128" s="56"/>
      <c r="FV128" s="55"/>
      <c r="FW128" s="51"/>
      <c r="FX128" s="51"/>
      <c r="FY128" s="51"/>
      <c r="FZ128" s="51"/>
      <c r="GA128" s="51"/>
      <c r="GB128" s="51"/>
      <c r="GC128" s="56"/>
      <c r="GD128" s="92"/>
      <c r="GE128" s="49"/>
      <c r="GF128" s="56"/>
      <c r="GG128" s="55"/>
      <c r="GH128" s="51"/>
      <c r="GI128" s="51"/>
      <c r="GJ128" s="51"/>
      <c r="GK128" s="51"/>
      <c r="GL128" s="51"/>
      <c r="GM128" s="51"/>
      <c r="GN128" s="56"/>
      <c r="GO128" s="55"/>
      <c r="GP128" s="51"/>
      <c r="GQ128" s="51"/>
      <c r="GR128" s="51"/>
      <c r="GS128" s="51"/>
      <c r="GT128" s="51"/>
      <c r="GU128" s="51"/>
      <c r="GV128" s="86"/>
      <c r="GW128" s="55"/>
      <c r="GX128" s="51"/>
      <c r="GY128" s="51"/>
      <c r="GZ128" s="51"/>
      <c r="HA128" s="51"/>
      <c r="HB128" s="51"/>
      <c r="HC128" s="51"/>
      <c r="HD128" s="56"/>
      <c r="HE128" s="55"/>
      <c r="HF128" s="51"/>
      <c r="HG128" s="51"/>
      <c r="HH128" s="51"/>
      <c r="HI128" s="51"/>
      <c r="HJ128" s="51"/>
      <c r="HK128" s="51"/>
      <c r="HL128" s="56"/>
      <c r="HM128" s="92"/>
      <c r="HN128" s="49"/>
      <c r="HO128" s="56"/>
      <c r="HP128" s="55"/>
      <c r="HQ128" s="51"/>
      <c r="HR128" s="51"/>
      <c r="HS128" s="51"/>
      <c r="HT128" s="51"/>
      <c r="HU128" s="51"/>
      <c r="HV128" s="51"/>
      <c r="HW128" s="56"/>
      <c r="HX128" s="55"/>
      <c r="HY128" s="51"/>
      <c r="HZ128" s="51"/>
      <c r="IA128" s="51"/>
      <c r="IB128" s="51"/>
      <c r="IC128" s="51"/>
      <c r="ID128" s="51"/>
      <c r="IE128" s="86"/>
      <c r="IF128" s="55"/>
      <c r="IG128" s="51"/>
      <c r="IH128" s="51"/>
      <c r="II128" s="51"/>
      <c r="IJ128" s="51"/>
      <c r="IK128" s="51"/>
      <c r="IL128" s="51"/>
      <c r="IM128" s="56"/>
      <c r="IN128" s="55"/>
      <c r="IO128" s="51"/>
      <c r="IP128" s="51"/>
      <c r="IQ128" s="51"/>
      <c r="IR128" s="51"/>
      <c r="IS128" s="51"/>
      <c r="IT128" s="51"/>
      <c r="IU128" s="56"/>
      <c r="IV128" s="92"/>
      <c r="IW128" s="49"/>
      <c r="IX128" s="56"/>
      <c r="IY128" s="55"/>
      <c r="IZ128" s="51"/>
      <c r="JA128" s="51"/>
      <c r="JB128" s="51"/>
      <c r="JC128" s="51"/>
      <c r="JD128" s="51"/>
      <c r="JE128" s="51"/>
      <c r="JF128" s="56"/>
      <c r="JG128" s="55"/>
      <c r="JH128" s="51"/>
      <c r="JI128" s="51"/>
      <c r="JJ128" s="51"/>
      <c r="JK128" s="51"/>
      <c r="JL128" s="51"/>
      <c r="JM128" s="51"/>
      <c r="JN128" s="86"/>
      <c r="JO128" s="55"/>
      <c r="JP128" s="51"/>
      <c r="JQ128" s="51"/>
      <c r="JR128" s="51"/>
      <c r="JS128" s="51"/>
      <c r="JT128" s="51"/>
      <c r="JU128" s="51"/>
      <c r="JV128" s="56"/>
      <c r="JW128" s="55"/>
      <c r="JX128" s="51"/>
      <c r="JY128" s="51"/>
      <c r="JZ128" s="51"/>
      <c r="KA128" s="51"/>
      <c r="KB128" s="51"/>
      <c r="KC128" s="51"/>
      <c r="KD128" s="56"/>
      <c r="KE128" s="92"/>
      <c r="KF128" s="49"/>
      <c r="KG128" s="56"/>
      <c r="KH128" s="55"/>
      <c r="KI128" s="51"/>
      <c r="KJ128" s="51"/>
      <c r="KK128" s="51"/>
      <c r="KL128" s="51"/>
      <c r="KM128" s="51"/>
      <c r="KN128" s="51"/>
      <c r="KO128" s="56"/>
      <c r="KP128" s="55"/>
      <c r="KQ128" s="51"/>
      <c r="KR128" s="51"/>
      <c r="KS128" s="51"/>
      <c r="KT128" s="51"/>
      <c r="KU128" s="51"/>
      <c r="KV128" s="51"/>
      <c r="KW128" s="86"/>
      <c r="KX128" s="55"/>
      <c r="KY128" s="51"/>
      <c r="KZ128" s="51"/>
      <c r="LA128" s="51"/>
      <c r="LB128" s="51"/>
      <c r="LC128" s="51"/>
      <c r="LD128" s="51"/>
      <c r="LE128" s="56"/>
      <c r="LF128" s="55"/>
      <c r="LG128" s="51"/>
      <c r="LH128" s="51"/>
      <c r="LI128" s="51"/>
      <c r="LJ128" s="51"/>
      <c r="LK128" s="51"/>
      <c r="LL128" s="51"/>
      <c r="LM128" s="56"/>
      <c r="LN128" s="92"/>
      <c r="LO128" s="49"/>
      <c r="LP128" s="56"/>
      <c r="LQ128" s="55"/>
      <c r="LR128" s="51"/>
      <c r="LS128" s="51"/>
      <c r="LT128" s="51"/>
      <c r="LU128" s="51"/>
      <c r="LV128" s="51"/>
      <c r="LW128" s="51"/>
      <c r="LX128" s="56"/>
      <c r="LY128" s="55"/>
      <c r="LZ128" s="51"/>
      <c r="MA128" s="51"/>
      <c r="MB128" s="51"/>
      <c r="MC128" s="51"/>
      <c r="MD128" s="51"/>
      <c r="ME128" s="51"/>
      <c r="MF128" s="86"/>
      <c r="MG128" s="55"/>
      <c r="MH128" s="51"/>
      <c r="MI128" s="51"/>
      <c r="MJ128" s="51"/>
      <c r="MK128" s="51"/>
      <c r="ML128" s="51"/>
      <c r="MM128" s="51"/>
      <c r="MN128" s="56"/>
      <c r="MO128" s="55"/>
      <c r="MP128" s="51"/>
      <c r="MQ128" s="51"/>
      <c r="MR128" s="51"/>
      <c r="MS128" s="51"/>
      <c r="MT128" s="51"/>
      <c r="MU128" s="51"/>
      <c r="MV128" s="56"/>
      <c r="MW128" s="92"/>
      <c r="MX128" s="49"/>
      <c r="MY128" s="56"/>
      <c r="MZ128" s="55"/>
      <c r="NA128" s="51"/>
      <c r="NB128" s="51"/>
      <c r="NC128" s="51"/>
      <c r="ND128" s="51"/>
      <c r="NE128" s="51"/>
      <c r="NF128" s="51"/>
      <c r="NG128" s="56"/>
      <c r="NH128" s="55"/>
      <c r="NI128" s="51"/>
      <c r="NJ128" s="51"/>
      <c r="NK128" s="51"/>
      <c r="NL128" s="51"/>
      <c r="NM128" s="51"/>
      <c r="NN128" s="51"/>
      <c r="NO128" s="86"/>
      <c r="NP128" s="55"/>
      <c r="NQ128" s="51"/>
      <c r="NR128" s="51"/>
      <c r="NS128" s="51"/>
      <c r="NT128" s="51"/>
      <c r="NU128" s="51"/>
      <c r="NV128" s="51"/>
      <c r="NW128" s="56"/>
      <c r="NX128" s="55"/>
      <c r="NY128" s="51"/>
      <c r="NZ128" s="51"/>
      <c r="OA128" s="51"/>
      <c r="OB128" s="51"/>
      <c r="OC128" s="51"/>
      <c r="OD128" s="51"/>
      <c r="OE128" s="56"/>
      <c r="OF128" s="92"/>
      <c r="OG128" s="49"/>
      <c r="OH128" s="56"/>
      <c r="OI128" s="55"/>
      <c r="OJ128" s="51"/>
      <c r="OK128" s="51"/>
      <c r="OL128" s="51"/>
      <c r="OM128" s="51"/>
      <c r="ON128" s="51"/>
      <c r="OO128" s="51"/>
      <c r="OP128" s="56"/>
      <c r="OQ128" s="55"/>
      <c r="OR128" s="51"/>
      <c r="OS128" s="51"/>
      <c r="OT128" s="51"/>
      <c r="OU128" s="51"/>
      <c r="OV128" s="51"/>
      <c r="OW128" s="51"/>
      <c r="OX128" s="86"/>
      <c r="OY128" s="55"/>
      <c r="OZ128" s="51"/>
      <c r="PA128" s="51"/>
      <c r="PB128" s="51"/>
      <c r="PC128" s="51"/>
      <c r="PD128" s="51"/>
      <c r="PE128" s="51"/>
      <c r="PF128" s="56"/>
      <c r="PG128" s="55"/>
      <c r="PH128" s="51"/>
      <c r="PI128" s="51"/>
      <c r="PJ128" s="51"/>
      <c r="PK128" s="51"/>
      <c r="PL128" s="51"/>
      <c r="PM128" s="51"/>
      <c r="PN128" s="56"/>
      <c r="PO128" s="92"/>
      <c r="PP128" s="49"/>
      <c r="PQ128" s="56"/>
      <c r="PR128" s="55"/>
      <c r="PS128" s="51"/>
      <c r="PT128" s="51"/>
      <c r="PU128" s="51"/>
      <c r="PV128" s="51"/>
      <c r="PW128" s="51"/>
      <c r="PX128" s="51"/>
      <c r="PY128" s="56"/>
      <c r="PZ128" s="55"/>
      <c r="QA128" s="51"/>
      <c r="QB128" s="51"/>
      <c r="QC128" s="51"/>
      <c r="QD128" s="51"/>
      <c r="QE128" s="51"/>
      <c r="QF128" s="51"/>
      <c r="QG128" s="86"/>
      <c r="QH128" s="55"/>
      <c r="QI128" s="51"/>
      <c r="QJ128" s="51"/>
      <c r="QK128" s="51"/>
      <c r="QL128" s="51"/>
      <c r="QM128" s="51"/>
      <c r="QN128" s="51"/>
      <c r="QO128" s="56"/>
      <c r="QP128" s="55"/>
      <c r="QQ128" s="51"/>
      <c r="QR128" s="51"/>
      <c r="QS128" s="51"/>
      <c r="QT128" s="51"/>
      <c r="QU128" s="51"/>
      <c r="QV128" s="51"/>
      <c r="QW128" s="56"/>
      <c r="QX128" s="92"/>
      <c r="QY128" s="49"/>
      <c r="QZ128" s="56"/>
    </row>
    <row r="129" spans="1:468" s="72" customFormat="1" ht="13" x14ac:dyDescent="0.3">
      <c r="A129" s="164"/>
      <c r="B129" s="65"/>
      <c r="C129" s="66"/>
      <c r="D129" s="66"/>
      <c r="E129" s="66"/>
      <c r="F129" s="66"/>
      <c r="G129" s="66"/>
      <c r="H129" s="66"/>
      <c r="I129" s="66"/>
      <c r="J129" s="66"/>
      <c r="K129" s="68"/>
      <c r="L129" s="66"/>
      <c r="M129" s="78"/>
      <c r="N129" s="79"/>
      <c r="O129" s="69"/>
      <c r="P129" s="69"/>
      <c r="Q129" s="69"/>
      <c r="R129" s="69"/>
      <c r="S129" s="69"/>
      <c r="T129" s="69"/>
      <c r="U129" s="70"/>
      <c r="V129" s="79"/>
      <c r="W129" s="69"/>
      <c r="X129" s="69"/>
      <c r="Y129" s="69"/>
      <c r="Z129" s="69"/>
      <c r="AA129" s="69"/>
      <c r="AB129" s="69"/>
      <c r="AC129" s="97"/>
      <c r="AD129" s="79"/>
      <c r="AE129" s="69"/>
      <c r="AF129" s="69"/>
      <c r="AG129" s="69"/>
      <c r="AH129" s="69"/>
      <c r="AI129" s="69"/>
      <c r="AJ129" s="69"/>
      <c r="AK129" s="70"/>
      <c r="AL129" s="79"/>
      <c r="AM129" s="69"/>
      <c r="AN129" s="69"/>
      <c r="AO129" s="69"/>
      <c r="AP129" s="69"/>
      <c r="AQ129" s="69"/>
      <c r="AR129" s="69"/>
      <c r="AS129" s="70"/>
      <c r="AT129" s="110"/>
      <c r="AU129" s="100"/>
      <c r="AV129" s="70"/>
      <c r="AW129" s="79"/>
      <c r="AX129" s="69"/>
      <c r="AY129" s="69"/>
      <c r="AZ129" s="69"/>
      <c r="BA129" s="69"/>
      <c r="BB129" s="69"/>
      <c r="BC129" s="69"/>
      <c r="BD129" s="70"/>
      <c r="BE129" s="79"/>
      <c r="BF129" s="69"/>
      <c r="BG129" s="69"/>
      <c r="BH129" s="69"/>
      <c r="BI129" s="69"/>
      <c r="BJ129" s="69"/>
      <c r="BK129" s="69"/>
      <c r="BL129" s="97"/>
      <c r="BM129" s="79"/>
      <c r="BN129" s="69"/>
      <c r="BO129" s="69"/>
      <c r="BP129" s="69"/>
      <c r="BQ129" s="69"/>
      <c r="BR129" s="69"/>
      <c r="BS129" s="69"/>
      <c r="BT129" s="70"/>
      <c r="BU129" s="79"/>
      <c r="BV129" s="69"/>
      <c r="BW129" s="69"/>
      <c r="BX129" s="69"/>
      <c r="BY129" s="69"/>
      <c r="BZ129" s="69"/>
      <c r="CA129" s="69"/>
      <c r="CB129" s="70"/>
      <c r="CC129" s="110"/>
      <c r="CD129" s="100"/>
      <c r="CE129" s="70"/>
      <c r="CF129" s="79"/>
      <c r="CG129" s="69"/>
      <c r="CH129" s="69"/>
      <c r="CI129" s="69"/>
      <c r="CJ129" s="69"/>
      <c r="CK129" s="69"/>
      <c r="CL129" s="69"/>
      <c r="CM129" s="70"/>
      <c r="CN129" s="79"/>
      <c r="CO129" s="69"/>
      <c r="CP129" s="69"/>
      <c r="CQ129" s="69"/>
      <c r="CR129" s="69"/>
      <c r="CS129" s="69"/>
      <c r="CT129" s="69"/>
      <c r="CU129" s="97"/>
      <c r="CV129" s="79"/>
      <c r="CW129" s="69"/>
      <c r="CX129" s="69"/>
      <c r="CY129" s="69"/>
      <c r="CZ129" s="69"/>
      <c r="DA129" s="69"/>
      <c r="DB129" s="69"/>
      <c r="DC129" s="70"/>
      <c r="DD129" s="79"/>
      <c r="DE129" s="69"/>
      <c r="DF129" s="69"/>
      <c r="DG129" s="69"/>
      <c r="DH129" s="69"/>
      <c r="DI129" s="69"/>
      <c r="DJ129" s="69"/>
      <c r="DK129" s="70"/>
      <c r="DL129" s="110"/>
      <c r="DM129" s="100"/>
      <c r="DN129" s="70"/>
      <c r="DO129" s="79"/>
      <c r="DP129" s="69"/>
      <c r="DQ129" s="69"/>
      <c r="DR129" s="69"/>
      <c r="DS129" s="69"/>
      <c r="DT129" s="69"/>
      <c r="DU129" s="69"/>
      <c r="DV129" s="70"/>
      <c r="DW129" s="79"/>
      <c r="DX129" s="69"/>
      <c r="DY129" s="69"/>
      <c r="DZ129" s="69"/>
      <c r="EA129" s="69"/>
      <c r="EB129" s="69"/>
      <c r="EC129" s="69"/>
      <c r="ED129" s="97"/>
      <c r="EE129" s="79"/>
      <c r="EF129" s="69"/>
      <c r="EG129" s="69"/>
      <c r="EH129" s="69"/>
      <c r="EI129" s="69"/>
      <c r="EJ129" s="69"/>
      <c r="EK129" s="69"/>
      <c r="EL129" s="70"/>
      <c r="EM129" s="79"/>
      <c r="EN129" s="69"/>
      <c r="EO129" s="69"/>
      <c r="EP129" s="69"/>
      <c r="EQ129" s="69"/>
      <c r="ER129" s="69"/>
      <c r="ES129" s="69"/>
      <c r="ET129" s="70"/>
      <c r="EU129" s="110"/>
      <c r="EV129" s="100"/>
      <c r="EW129" s="70"/>
      <c r="EX129" s="79"/>
      <c r="EY129" s="69"/>
      <c r="EZ129" s="69"/>
      <c r="FA129" s="69"/>
      <c r="FB129" s="69"/>
      <c r="FC129" s="69"/>
      <c r="FD129" s="69"/>
      <c r="FE129" s="70"/>
      <c r="FF129" s="79"/>
      <c r="FG129" s="69"/>
      <c r="FH129" s="69"/>
      <c r="FI129" s="69"/>
      <c r="FJ129" s="69"/>
      <c r="FK129" s="69"/>
      <c r="FL129" s="69"/>
      <c r="FM129" s="97"/>
      <c r="FN129" s="79"/>
      <c r="FO129" s="69"/>
      <c r="FP129" s="69"/>
      <c r="FQ129" s="69"/>
      <c r="FR129" s="69"/>
      <c r="FS129" s="69"/>
      <c r="FT129" s="69"/>
      <c r="FU129" s="70"/>
      <c r="FV129" s="79"/>
      <c r="FW129" s="69"/>
      <c r="FX129" s="69"/>
      <c r="FY129" s="69"/>
      <c r="FZ129" s="69"/>
      <c r="GA129" s="69"/>
      <c r="GB129" s="69"/>
      <c r="GC129" s="70"/>
      <c r="GD129" s="110"/>
      <c r="GE129" s="100"/>
      <c r="GF129" s="70"/>
      <c r="GG129" s="79"/>
      <c r="GH129" s="69"/>
      <c r="GI129" s="69"/>
      <c r="GJ129" s="69"/>
      <c r="GK129" s="69"/>
      <c r="GL129" s="69"/>
      <c r="GM129" s="69"/>
      <c r="GN129" s="70"/>
      <c r="GO129" s="79"/>
      <c r="GP129" s="69"/>
      <c r="GQ129" s="69"/>
      <c r="GR129" s="69"/>
      <c r="GS129" s="69"/>
      <c r="GT129" s="69"/>
      <c r="GU129" s="69"/>
      <c r="GV129" s="97"/>
      <c r="GW129" s="79"/>
      <c r="GX129" s="69"/>
      <c r="GY129" s="69"/>
      <c r="GZ129" s="69"/>
      <c r="HA129" s="69"/>
      <c r="HB129" s="69"/>
      <c r="HC129" s="69"/>
      <c r="HD129" s="70"/>
      <c r="HE129" s="79"/>
      <c r="HF129" s="69"/>
      <c r="HG129" s="69"/>
      <c r="HH129" s="69"/>
      <c r="HI129" s="69"/>
      <c r="HJ129" s="69"/>
      <c r="HK129" s="69"/>
      <c r="HL129" s="70"/>
      <c r="HM129" s="110"/>
      <c r="HN129" s="100"/>
      <c r="HO129" s="70"/>
      <c r="HP129" s="79"/>
      <c r="HQ129" s="69"/>
      <c r="HR129" s="69"/>
      <c r="HS129" s="69"/>
      <c r="HT129" s="69"/>
      <c r="HU129" s="69"/>
      <c r="HV129" s="69"/>
      <c r="HW129" s="70"/>
      <c r="HX129" s="79"/>
      <c r="HY129" s="69"/>
      <c r="HZ129" s="69"/>
      <c r="IA129" s="69"/>
      <c r="IB129" s="69"/>
      <c r="IC129" s="69"/>
      <c r="ID129" s="69"/>
      <c r="IE129" s="97"/>
      <c r="IF129" s="79"/>
      <c r="IG129" s="69"/>
      <c r="IH129" s="69"/>
      <c r="II129" s="69"/>
      <c r="IJ129" s="69"/>
      <c r="IK129" s="69"/>
      <c r="IL129" s="69"/>
      <c r="IM129" s="70"/>
      <c r="IN129" s="79"/>
      <c r="IO129" s="69"/>
      <c r="IP129" s="69"/>
      <c r="IQ129" s="69"/>
      <c r="IR129" s="69"/>
      <c r="IS129" s="69"/>
      <c r="IT129" s="69"/>
      <c r="IU129" s="70"/>
      <c r="IV129" s="110"/>
      <c r="IW129" s="100"/>
      <c r="IX129" s="70"/>
      <c r="IY129" s="79"/>
      <c r="IZ129" s="69"/>
      <c r="JA129" s="69"/>
      <c r="JB129" s="69"/>
      <c r="JC129" s="69"/>
      <c r="JD129" s="69"/>
      <c r="JE129" s="69"/>
      <c r="JF129" s="70"/>
      <c r="JG129" s="79"/>
      <c r="JH129" s="69"/>
      <c r="JI129" s="69"/>
      <c r="JJ129" s="69"/>
      <c r="JK129" s="69"/>
      <c r="JL129" s="69"/>
      <c r="JM129" s="69"/>
      <c r="JN129" s="97"/>
      <c r="JO129" s="79"/>
      <c r="JP129" s="69"/>
      <c r="JQ129" s="69"/>
      <c r="JR129" s="69"/>
      <c r="JS129" s="69"/>
      <c r="JT129" s="69"/>
      <c r="JU129" s="69"/>
      <c r="JV129" s="70"/>
      <c r="JW129" s="79"/>
      <c r="JX129" s="69"/>
      <c r="JY129" s="69"/>
      <c r="JZ129" s="69"/>
      <c r="KA129" s="69"/>
      <c r="KB129" s="69"/>
      <c r="KC129" s="69"/>
      <c r="KD129" s="70"/>
      <c r="KE129" s="110"/>
      <c r="KF129" s="100"/>
      <c r="KG129" s="70"/>
      <c r="KH129" s="79"/>
      <c r="KI129" s="69"/>
      <c r="KJ129" s="69"/>
      <c r="KK129" s="69"/>
      <c r="KL129" s="69"/>
      <c r="KM129" s="69"/>
      <c r="KN129" s="69"/>
      <c r="KO129" s="70"/>
      <c r="KP129" s="79"/>
      <c r="KQ129" s="69"/>
      <c r="KR129" s="69"/>
      <c r="KS129" s="69"/>
      <c r="KT129" s="69"/>
      <c r="KU129" s="69"/>
      <c r="KV129" s="69"/>
      <c r="KW129" s="97"/>
      <c r="KX129" s="79"/>
      <c r="KY129" s="69"/>
      <c r="KZ129" s="69"/>
      <c r="LA129" s="69"/>
      <c r="LB129" s="69"/>
      <c r="LC129" s="69"/>
      <c r="LD129" s="69"/>
      <c r="LE129" s="70"/>
      <c r="LF129" s="79"/>
      <c r="LG129" s="69"/>
      <c r="LH129" s="69"/>
      <c r="LI129" s="69"/>
      <c r="LJ129" s="69"/>
      <c r="LK129" s="69"/>
      <c r="LL129" s="69"/>
      <c r="LM129" s="70"/>
      <c r="LN129" s="110"/>
      <c r="LO129" s="100"/>
      <c r="LP129" s="70"/>
      <c r="LQ129" s="79"/>
      <c r="LR129" s="69"/>
      <c r="LS129" s="69"/>
      <c r="LT129" s="69"/>
      <c r="LU129" s="69"/>
      <c r="LV129" s="69"/>
      <c r="LW129" s="69"/>
      <c r="LX129" s="70"/>
      <c r="LY129" s="79"/>
      <c r="LZ129" s="69"/>
      <c r="MA129" s="69"/>
      <c r="MB129" s="69"/>
      <c r="MC129" s="69"/>
      <c r="MD129" s="69"/>
      <c r="ME129" s="69"/>
      <c r="MF129" s="97"/>
      <c r="MG129" s="79"/>
      <c r="MH129" s="69"/>
      <c r="MI129" s="69"/>
      <c r="MJ129" s="69"/>
      <c r="MK129" s="69"/>
      <c r="ML129" s="69"/>
      <c r="MM129" s="69"/>
      <c r="MN129" s="70"/>
      <c r="MO129" s="79"/>
      <c r="MP129" s="69"/>
      <c r="MQ129" s="69"/>
      <c r="MR129" s="69"/>
      <c r="MS129" s="69"/>
      <c r="MT129" s="69"/>
      <c r="MU129" s="69"/>
      <c r="MV129" s="70"/>
      <c r="MW129" s="110"/>
      <c r="MX129" s="100"/>
      <c r="MY129" s="70"/>
      <c r="MZ129" s="79"/>
      <c r="NA129" s="69"/>
      <c r="NB129" s="69"/>
      <c r="NC129" s="69"/>
      <c r="ND129" s="69"/>
      <c r="NE129" s="69"/>
      <c r="NF129" s="69"/>
      <c r="NG129" s="70"/>
      <c r="NH129" s="79"/>
      <c r="NI129" s="69"/>
      <c r="NJ129" s="69"/>
      <c r="NK129" s="69"/>
      <c r="NL129" s="69"/>
      <c r="NM129" s="69"/>
      <c r="NN129" s="69"/>
      <c r="NO129" s="97"/>
      <c r="NP129" s="79"/>
      <c r="NQ129" s="69"/>
      <c r="NR129" s="69"/>
      <c r="NS129" s="69"/>
      <c r="NT129" s="69"/>
      <c r="NU129" s="69"/>
      <c r="NV129" s="69"/>
      <c r="NW129" s="70"/>
      <c r="NX129" s="79"/>
      <c r="NY129" s="69"/>
      <c r="NZ129" s="69"/>
      <c r="OA129" s="69"/>
      <c r="OB129" s="69"/>
      <c r="OC129" s="69"/>
      <c r="OD129" s="69"/>
      <c r="OE129" s="70"/>
      <c r="OF129" s="110"/>
      <c r="OG129" s="100"/>
      <c r="OH129" s="70"/>
      <c r="OI129" s="79"/>
      <c r="OJ129" s="69"/>
      <c r="OK129" s="69"/>
      <c r="OL129" s="69"/>
      <c r="OM129" s="69"/>
      <c r="ON129" s="69"/>
      <c r="OO129" s="69"/>
      <c r="OP129" s="70"/>
      <c r="OQ129" s="79"/>
      <c r="OR129" s="69"/>
      <c r="OS129" s="69"/>
      <c r="OT129" s="69"/>
      <c r="OU129" s="69"/>
      <c r="OV129" s="69"/>
      <c r="OW129" s="69"/>
      <c r="OX129" s="97"/>
      <c r="OY129" s="79"/>
      <c r="OZ129" s="69"/>
      <c r="PA129" s="69"/>
      <c r="PB129" s="69"/>
      <c r="PC129" s="69"/>
      <c r="PD129" s="69"/>
      <c r="PE129" s="69"/>
      <c r="PF129" s="70"/>
      <c r="PG129" s="79"/>
      <c r="PH129" s="69"/>
      <c r="PI129" s="69"/>
      <c r="PJ129" s="69"/>
      <c r="PK129" s="69"/>
      <c r="PL129" s="69"/>
      <c r="PM129" s="69"/>
      <c r="PN129" s="70"/>
      <c r="PO129" s="110"/>
      <c r="PP129" s="100"/>
      <c r="PQ129" s="70"/>
      <c r="PR129" s="79"/>
      <c r="PS129" s="69"/>
      <c r="PT129" s="69"/>
      <c r="PU129" s="69"/>
      <c r="PV129" s="69"/>
      <c r="PW129" s="69"/>
      <c r="PX129" s="69"/>
      <c r="PY129" s="70"/>
      <c r="PZ129" s="79"/>
      <c r="QA129" s="69"/>
      <c r="QB129" s="69"/>
      <c r="QC129" s="69"/>
      <c r="QD129" s="69"/>
      <c r="QE129" s="69"/>
      <c r="QF129" s="69"/>
      <c r="QG129" s="97"/>
      <c r="QH129" s="79"/>
      <c r="QI129" s="69"/>
      <c r="QJ129" s="69"/>
      <c r="QK129" s="69"/>
      <c r="QL129" s="69"/>
      <c r="QM129" s="69"/>
      <c r="QN129" s="69"/>
      <c r="QO129" s="70"/>
      <c r="QP129" s="79"/>
      <c r="QQ129" s="69"/>
      <c r="QR129" s="69"/>
      <c r="QS129" s="69"/>
      <c r="QT129" s="69"/>
      <c r="QU129" s="69"/>
      <c r="QV129" s="69"/>
      <c r="QW129" s="70"/>
      <c r="QX129" s="110"/>
      <c r="QY129" s="100"/>
      <c r="QZ129" s="70"/>
    </row>
    <row r="130" spans="1:468" ht="13" x14ac:dyDescent="0.3">
      <c r="A130" s="164"/>
      <c r="B130" s="62"/>
      <c r="C130" s="50"/>
      <c r="D130" s="50"/>
      <c r="E130" s="50"/>
      <c r="F130" s="50"/>
      <c r="G130" s="50"/>
      <c r="H130" s="50"/>
      <c r="I130" s="50"/>
      <c r="J130" s="50"/>
      <c r="K130" s="64"/>
      <c r="L130" s="50"/>
      <c r="M130" s="77"/>
      <c r="N130" s="55"/>
      <c r="O130" s="51"/>
      <c r="P130" s="51"/>
      <c r="Q130" s="51"/>
      <c r="R130" s="51"/>
      <c r="S130" s="51"/>
      <c r="T130" s="51"/>
      <c r="U130" s="56"/>
      <c r="V130" s="55"/>
      <c r="W130" s="51"/>
      <c r="X130" s="51"/>
      <c r="Y130" s="51"/>
      <c r="Z130" s="51"/>
      <c r="AA130" s="51"/>
      <c r="AB130" s="51"/>
      <c r="AC130" s="86"/>
      <c r="AD130" s="55"/>
      <c r="AE130" s="51"/>
      <c r="AF130" s="51"/>
      <c r="AG130" s="51"/>
      <c r="AH130" s="51"/>
      <c r="AI130" s="51"/>
      <c r="AJ130" s="51"/>
      <c r="AK130" s="56"/>
      <c r="AL130" s="55"/>
      <c r="AM130" s="51"/>
      <c r="AN130" s="51"/>
      <c r="AO130" s="51"/>
      <c r="AP130" s="51"/>
      <c r="AQ130" s="51"/>
      <c r="AR130" s="51"/>
      <c r="AS130" s="56"/>
      <c r="AT130" s="92"/>
      <c r="AU130" s="49"/>
      <c r="AV130" s="56"/>
      <c r="AW130" s="55"/>
      <c r="AX130" s="51"/>
      <c r="AY130" s="51"/>
      <c r="AZ130" s="51"/>
      <c r="BA130" s="51"/>
      <c r="BB130" s="51"/>
      <c r="BC130" s="51"/>
      <c r="BD130" s="56"/>
      <c r="BE130" s="55"/>
      <c r="BF130" s="51"/>
      <c r="BG130" s="51"/>
      <c r="BH130" s="51"/>
      <c r="BI130" s="51"/>
      <c r="BJ130" s="51"/>
      <c r="BK130" s="51"/>
      <c r="BL130" s="86"/>
      <c r="BM130" s="55"/>
      <c r="BN130" s="51"/>
      <c r="BO130" s="51"/>
      <c r="BP130" s="51"/>
      <c r="BQ130" s="51"/>
      <c r="BR130" s="51"/>
      <c r="BS130" s="51"/>
      <c r="BT130" s="56"/>
      <c r="BU130" s="55"/>
      <c r="BV130" s="51"/>
      <c r="BW130" s="51"/>
      <c r="BX130" s="51"/>
      <c r="BY130" s="51"/>
      <c r="BZ130" s="51"/>
      <c r="CA130" s="51"/>
      <c r="CB130" s="56"/>
      <c r="CC130" s="92"/>
      <c r="CD130" s="49"/>
      <c r="CE130" s="56"/>
      <c r="CF130" s="55"/>
      <c r="CG130" s="51"/>
      <c r="CH130" s="51"/>
      <c r="CI130" s="51"/>
      <c r="CJ130" s="51"/>
      <c r="CK130" s="51"/>
      <c r="CL130" s="51"/>
      <c r="CM130" s="56"/>
      <c r="CN130" s="55"/>
      <c r="CO130" s="51"/>
      <c r="CP130" s="51"/>
      <c r="CQ130" s="51"/>
      <c r="CR130" s="51"/>
      <c r="CS130" s="51"/>
      <c r="CT130" s="51"/>
      <c r="CU130" s="86"/>
      <c r="CV130" s="55"/>
      <c r="CW130" s="51"/>
      <c r="CX130" s="51"/>
      <c r="CY130" s="51"/>
      <c r="CZ130" s="51"/>
      <c r="DA130" s="51"/>
      <c r="DB130" s="51"/>
      <c r="DC130" s="56"/>
      <c r="DD130" s="55"/>
      <c r="DE130" s="51"/>
      <c r="DF130" s="51"/>
      <c r="DG130" s="51"/>
      <c r="DH130" s="51"/>
      <c r="DI130" s="51"/>
      <c r="DJ130" s="51"/>
      <c r="DK130" s="56"/>
      <c r="DL130" s="92"/>
      <c r="DM130" s="49"/>
      <c r="DN130" s="56"/>
      <c r="DO130" s="55"/>
      <c r="DP130" s="51"/>
      <c r="DQ130" s="51"/>
      <c r="DR130" s="51"/>
      <c r="DS130" s="51"/>
      <c r="DT130" s="51"/>
      <c r="DU130" s="51"/>
      <c r="DV130" s="56"/>
      <c r="DW130" s="55"/>
      <c r="DX130" s="51"/>
      <c r="DY130" s="51"/>
      <c r="DZ130" s="51"/>
      <c r="EA130" s="51"/>
      <c r="EB130" s="51"/>
      <c r="EC130" s="51"/>
      <c r="ED130" s="86"/>
      <c r="EE130" s="55"/>
      <c r="EF130" s="51"/>
      <c r="EG130" s="51"/>
      <c r="EH130" s="51"/>
      <c r="EI130" s="51"/>
      <c r="EJ130" s="51"/>
      <c r="EK130" s="51"/>
      <c r="EL130" s="56"/>
      <c r="EM130" s="55"/>
      <c r="EN130" s="51"/>
      <c r="EO130" s="51"/>
      <c r="EP130" s="51"/>
      <c r="EQ130" s="51"/>
      <c r="ER130" s="51"/>
      <c r="ES130" s="51"/>
      <c r="ET130" s="56"/>
      <c r="EU130" s="92"/>
      <c r="EV130" s="49"/>
      <c r="EW130" s="56"/>
      <c r="EX130" s="55"/>
      <c r="EY130" s="51"/>
      <c r="EZ130" s="51"/>
      <c r="FA130" s="51"/>
      <c r="FB130" s="51"/>
      <c r="FC130" s="51"/>
      <c r="FD130" s="51"/>
      <c r="FE130" s="56"/>
      <c r="FF130" s="55"/>
      <c r="FG130" s="51"/>
      <c r="FH130" s="51"/>
      <c r="FI130" s="51"/>
      <c r="FJ130" s="51"/>
      <c r="FK130" s="51"/>
      <c r="FL130" s="51"/>
      <c r="FM130" s="86"/>
      <c r="FN130" s="55"/>
      <c r="FO130" s="51"/>
      <c r="FP130" s="51"/>
      <c r="FQ130" s="51"/>
      <c r="FR130" s="51"/>
      <c r="FS130" s="51"/>
      <c r="FT130" s="51"/>
      <c r="FU130" s="56"/>
      <c r="FV130" s="55"/>
      <c r="FW130" s="51"/>
      <c r="FX130" s="51"/>
      <c r="FY130" s="51"/>
      <c r="FZ130" s="51"/>
      <c r="GA130" s="51"/>
      <c r="GB130" s="51"/>
      <c r="GC130" s="56"/>
      <c r="GD130" s="92"/>
      <c r="GE130" s="49"/>
      <c r="GF130" s="56"/>
      <c r="GG130" s="55"/>
      <c r="GH130" s="51"/>
      <c r="GI130" s="51"/>
      <c r="GJ130" s="51"/>
      <c r="GK130" s="51"/>
      <c r="GL130" s="51"/>
      <c r="GM130" s="51"/>
      <c r="GN130" s="56"/>
      <c r="GO130" s="55"/>
      <c r="GP130" s="51"/>
      <c r="GQ130" s="51"/>
      <c r="GR130" s="51"/>
      <c r="GS130" s="51"/>
      <c r="GT130" s="51"/>
      <c r="GU130" s="51"/>
      <c r="GV130" s="86"/>
      <c r="GW130" s="55"/>
      <c r="GX130" s="51"/>
      <c r="GY130" s="51"/>
      <c r="GZ130" s="51"/>
      <c r="HA130" s="51"/>
      <c r="HB130" s="51"/>
      <c r="HC130" s="51"/>
      <c r="HD130" s="56"/>
      <c r="HE130" s="55"/>
      <c r="HF130" s="51"/>
      <c r="HG130" s="51"/>
      <c r="HH130" s="51"/>
      <c r="HI130" s="51"/>
      <c r="HJ130" s="51"/>
      <c r="HK130" s="51"/>
      <c r="HL130" s="56"/>
      <c r="HM130" s="92"/>
      <c r="HN130" s="49"/>
      <c r="HO130" s="56"/>
      <c r="HP130" s="55"/>
      <c r="HQ130" s="51"/>
      <c r="HR130" s="51"/>
      <c r="HS130" s="51"/>
      <c r="HT130" s="51"/>
      <c r="HU130" s="51"/>
      <c r="HV130" s="51"/>
      <c r="HW130" s="56"/>
      <c r="HX130" s="55"/>
      <c r="HY130" s="51"/>
      <c r="HZ130" s="51"/>
      <c r="IA130" s="51"/>
      <c r="IB130" s="51"/>
      <c r="IC130" s="51"/>
      <c r="ID130" s="51"/>
      <c r="IE130" s="86"/>
      <c r="IF130" s="55"/>
      <c r="IG130" s="51"/>
      <c r="IH130" s="51"/>
      <c r="II130" s="51"/>
      <c r="IJ130" s="51"/>
      <c r="IK130" s="51"/>
      <c r="IL130" s="51"/>
      <c r="IM130" s="56"/>
      <c r="IN130" s="55"/>
      <c r="IO130" s="51"/>
      <c r="IP130" s="51"/>
      <c r="IQ130" s="51"/>
      <c r="IR130" s="51"/>
      <c r="IS130" s="51"/>
      <c r="IT130" s="51"/>
      <c r="IU130" s="56"/>
      <c r="IV130" s="92"/>
      <c r="IW130" s="49"/>
      <c r="IX130" s="56"/>
      <c r="IY130" s="55"/>
      <c r="IZ130" s="51"/>
      <c r="JA130" s="51"/>
      <c r="JB130" s="51"/>
      <c r="JC130" s="51"/>
      <c r="JD130" s="51"/>
      <c r="JE130" s="51"/>
      <c r="JF130" s="56"/>
      <c r="JG130" s="55"/>
      <c r="JH130" s="51"/>
      <c r="JI130" s="51"/>
      <c r="JJ130" s="51"/>
      <c r="JK130" s="51"/>
      <c r="JL130" s="51"/>
      <c r="JM130" s="51"/>
      <c r="JN130" s="86"/>
      <c r="JO130" s="55"/>
      <c r="JP130" s="51"/>
      <c r="JQ130" s="51"/>
      <c r="JR130" s="51"/>
      <c r="JS130" s="51"/>
      <c r="JT130" s="51"/>
      <c r="JU130" s="51"/>
      <c r="JV130" s="56"/>
      <c r="JW130" s="55"/>
      <c r="JX130" s="51"/>
      <c r="JY130" s="51"/>
      <c r="JZ130" s="51"/>
      <c r="KA130" s="51"/>
      <c r="KB130" s="51"/>
      <c r="KC130" s="51"/>
      <c r="KD130" s="56"/>
      <c r="KE130" s="92"/>
      <c r="KF130" s="49"/>
      <c r="KG130" s="56"/>
      <c r="KH130" s="55"/>
      <c r="KI130" s="51"/>
      <c r="KJ130" s="51"/>
      <c r="KK130" s="51"/>
      <c r="KL130" s="51"/>
      <c r="KM130" s="51"/>
      <c r="KN130" s="51"/>
      <c r="KO130" s="56"/>
      <c r="KP130" s="55"/>
      <c r="KQ130" s="51"/>
      <c r="KR130" s="51"/>
      <c r="KS130" s="51"/>
      <c r="KT130" s="51"/>
      <c r="KU130" s="51"/>
      <c r="KV130" s="51"/>
      <c r="KW130" s="86"/>
      <c r="KX130" s="55"/>
      <c r="KY130" s="51"/>
      <c r="KZ130" s="51"/>
      <c r="LA130" s="51"/>
      <c r="LB130" s="51"/>
      <c r="LC130" s="51"/>
      <c r="LD130" s="51"/>
      <c r="LE130" s="56"/>
      <c r="LF130" s="55"/>
      <c r="LG130" s="51"/>
      <c r="LH130" s="51"/>
      <c r="LI130" s="51"/>
      <c r="LJ130" s="51"/>
      <c r="LK130" s="51"/>
      <c r="LL130" s="51"/>
      <c r="LM130" s="56"/>
      <c r="LN130" s="92"/>
      <c r="LO130" s="49"/>
      <c r="LP130" s="56"/>
      <c r="LQ130" s="55"/>
      <c r="LR130" s="51"/>
      <c r="LS130" s="51"/>
      <c r="LT130" s="51"/>
      <c r="LU130" s="51"/>
      <c r="LV130" s="51"/>
      <c r="LW130" s="51"/>
      <c r="LX130" s="56"/>
      <c r="LY130" s="55"/>
      <c r="LZ130" s="51"/>
      <c r="MA130" s="51"/>
      <c r="MB130" s="51"/>
      <c r="MC130" s="51"/>
      <c r="MD130" s="51"/>
      <c r="ME130" s="51"/>
      <c r="MF130" s="86"/>
      <c r="MG130" s="55"/>
      <c r="MH130" s="51"/>
      <c r="MI130" s="51"/>
      <c r="MJ130" s="51"/>
      <c r="MK130" s="51"/>
      <c r="ML130" s="51"/>
      <c r="MM130" s="51"/>
      <c r="MN130" s="56"/>
      <c r="MO130" s="55"/>
      <c r="MP130" s="51"/>
      <c r="MQ130" s="51"/>
      <c r="MR130" s="51"/>
      <c r="MS130" s="51"/>
      <c r="MT130" s="51"/>
      <c r="MU130" s="51"/>
      <c r="MV130" s="56"/>
      <c r="MW130" s="92"/>
      <c r="MX130" s="49"/>
      <c r="MY130" s="56"/>
      <c r="MZ130" s="55"/>
      <c r="NA130" s="51"/>
      <c r="NB130" s="51"/>
      <c r="NC130" s="51"/>
      <c r="ND130" s="51"/>
      <c r="NE130" s="51"/>
      <c r="NF130" s="51"/>
      <c r="NG130" s="56"/>
      <c r="NH130" s="55"/>
      <c r="NI130" s="51"/>
      <c r="NJ130" s="51"/>
      <c r="NK130" s="51"/>
      <c r="NL130" s="51"/>
      <c r="NM130" s="51"/>
      <c r="NN130" s="51"/>
      <c r="NO130" s="86"/>
      <c r="NP130" s="55"/>
      <c r="NQ130" s="51"/>
      <c r="NR130" s="51"/>
      <c r="NS130" s="51"/>
      <c r="NT130" s="51"/>
      <c r="NU130" s="51"/>
      <c r="NV130" s="51"/>
      <c r="NW130" s="56"/>
      <c r="NX130" s="55"/>
      <c r="NY130" s="51"/>
      <c r="NZ130" s="51"/>
      <c r="OA130" s="51"/>
      <c r="OB130" s="51"/>
      <c r="OC130" s="51"/>
      <c r="OD130" s="51"/>
      <c r="OE130" s="56"/>
      <c r="OF130" s="92"/>
      <c r="OG130" s="49"/>
      <c r="OH130" s="56"/>
      <c r="OI130" s="55"/>
      <c r="OJ130" s="51"/>
      <c r="OK130" s="51"/>
      <c r="OL130" s="51"/>
      <c r="OM130" s="51"/>
      <c r="ON130" s="51"/>
      <c r="OO130" s="51"/>
      <c r="OP130" s="56"/>
      <c r="OQ130" s="55"/>
      <c r="OR130" s="51"/>
      <c r="OS130" s="51"/>
      <c r="OT130" s="51"/>
      <c r="OU130" s="51"/>
      <c r="OV130" s="51"/>
      <c r="OW130" s="51"/>
      <c r="OX130" s="86"/>
      <c r="OY130" s="55"/>
      <c r="OZ130" s="51"/>
      <c r="PA130" s="51"/>
      <c r="PB130" s="51"/>
      <c r="PC130" s="51"/>
      <c r="PD130" s="51"/>
      <c r="PE130" s="51"/>
      <c r="PF130" s="56"/>
      <c r="PG130" s="55"/>
      <c r="PH130" s="51"/>
      <c r="PI130" s="51"/>
      <c r="PJ130" s="51"/>
      <c r="PK130" s="51"/>
      <c r="PL130" s="51"/>
      <c r="PM130" s="51"/>
      <c r="PN130" s="56"/>
      <c r="PO130" s="92"/>
      <c r="PP130" s="49"/>
      <c r="PQ130" s="56"/>
      <c r="PR130" s="55"/>
      <c r="PS130" s="51"/>
      <c r="PT130" s="51"/>
      <c r="PU130" s="51"/>
      <c r="PV130" s="51"/>
      <c r="PW130" s="51"/>
      <c r="PX130" s="51"/>
      <c r="PY130" s="56"/>
      <c r="PZ130" s="55"/>
      <c r="QA130" s="51"/>
      <c r="QB130" s="51"/>
      <c r="QC130" s="51"/>
      <c r="QD130" s="51"/>
      <c r="QE130" s="51"/>
      <c r="QF130" s="51"/>
      <c r="QG130" s="86"/>
      <c r="QH130" s="55"/>
      <c r="QI130" s="51"/>
      <c r="QJ130" s="51"/>
      <c r="QK130" s="51"/>
      <c r="QL130" s="51"/>
      <c r="QM130" s="51"/>
      <c r="QN130" s="51"/>
      <c r="QO130" s="56"/>
      <c r="QP130" s="55"/>
      <c r="QQ130" s="51"/>
      <c r="QR130" s="51"/>
      <c r="QS130" s="51"/>
      <c r="QT130" s="51"/>
      <c r="QU130" s="51"/>
      <c r="QV130" s="51"/>
      <c r="QW130" s="56"/>
      <c r="QX130" s="92"/>
      <c r="QY130" s="49"/>
      <c r="QZ130" s="56"/>
    </row>
    <row r="131" spans="1:468" s="72" customFormat="1" ht="13" x14ac:dyDescent="0.3">
      <c r="A131" s="164"/>
      <c r="B131" s="65"/>
      <c r="C131" s="66"/>
      <c r="D131" s="66"/>
      <c r="E131" s="66"/>
      <c r="F131" s="66"/>
      <c r="G131" s="66"/>
      <c r="H131" s="66"/>
      <c r="I131" s="66"/>
      <c r="J131" s="66"/>
      <c r="K131" s="68"/>
      <c r="L131" s="66"/>
      <c r="M131" s="78"/>
      <c r="N131" s="79"/>
      <c r="O131" s="69"/>
      <c r="P131" s="69"/>
      <c r="Q131" s="69"/>
      <c r="R131" s="69"/>
      <c r="S131" s="69"/>
      <c r="T131" s="69"/>
      <c r="U131" s="70"/>
      <c r="V131" s="79"/>
      <c r="W131" s="69"/>
      <c r="X131" s="69"/>
      <c r="Y131" s="69"/>
      <c r="Z131" s="69"/>
      <c r="AA131" s="69"/>
      <c r="AB131" s="69"/>
      <c r="AC131" s="97"/>
      <c r="AD131" s="79"/>
      <c r="AE131" s="69"/>
      <c r="AF131" s="69"/>
      <c r="AG131" s="69"/>
      <c r="AH131" s="69"/>
      <c r="AI131" s="69"/>
      <c r="AJ131" s="69"/>
      <c r="AK131" s="70"/>
      <c r="AL131" s="79"/>
      <c r="AM131" s="69"/>
      <c r="AN131" s="69"/>
      <c r="AO131" s="69"/>
      <c r="AP131" s="69"/>
      <c r="AQ131" s="69"/>
      <c r="AR131" s="69"/>
      <c r="AS131" s="70"/>
      <c r="AT131" s="110"/>
      <c r="AU131" s="100"/>
      <c r="AV131" s="70"/>
      <c r="AW131" s="79"/>
      <c r="AX131" s="69"/>
      <c r="AY131" s="69"/>
      <c r="AZ131" s="69"/>
      <c r="BA131" s="69"/>
      <c r="BB131" s="69"/>
      <c r="BC131" s="69"/>
      <c r="BD131" s="70"/>
      <c r="BE131" s="79"/>
      <c r="BF131" s="69"/>
      <c r="BG131" s="69"/>
      <c r="BH131" s="69"/>
      <c r="BI131" s="69"/>
      <c r="BJ131" s="69"/>
      <c r="BK131" s="69"/>
      <c r="BL131" s="97"/>
      <c r="BM131" s="79"/>
      <c r="BN131" s="69"/>
      <c r="BO131" s="69"/>
      <c r="BP131" s="69"/>
      <c r="BQ131" s="69"/>
      <c r="BR131" s="69"/>
      <c r="BS131" s="69"/>
      <c r="BT131" s="70"/>
      <c r="BU131" s="79"/>
      <c r="BV131" s="69"/>
      <c r="BW131" s="69"/>
      <c r="BX131" s="69"/>
      <c r="BY131" s="69"/>
      <c r="BZ131" s="69"/>
      <c r="CA131" s="69"/>
      <c r="CB131" s="70"/>
      <c r="CC131" s="110"/>
      <c r="CD131" s="100"/>
      <c r="CE131" s="70"/>
      <c r="CF131" s="79"/>
      <c r="CG131" s="69"/>
      <c r="CH131" s="69"/>
      <c r="CI131" s="69"/>
      <c r="CJ131" s="69"/>
      <c r="CK131" s="69"/>
      <c r="CL131" s="69"/>
      <c r="CM131" s="70"/>
      <c r="CN131" s="79"/>
      <c r="CO131" s="69"/>
      <c r="CP131" s="69"/>
      <c r="CQ131" s="69"/>
      <c r="CR131" s="69"/>
      <c r="CS131" s="69"/>
      <c r="CT131" s="69"/>
      <c r="CU131" s="97"/>
      <c r="CV131" s="79"/>
      <c r="CW131" s="69"/>
      <c r="CX131" s="69"/>
      <c r="CY131" s="69"/>
      <c r="CZ131" s="69"/>
      <c r="DA131" s="69"/>
      <c r="DB131" s="69"/>
      <c r="DC131" s="70"/>
      <c r="DD131" s="79"/>
      <c r="DE131" s="69"/>
      <c r="DF131" s="69"/>
      <c r="DG131" s="69"/>
      <c r="DH131" s="69"/>
      <c r="DI131" s="69"/>
      <c r="DJ131" s="69"/>
      <c r="DK131" s="70"/>
      <c r="DL131" s="110"/>
      <c r="DM131" s="100"/>
      <c r="DN131" s="70"/>
      <c r="DO131" s="79"/>
      <c r="DP131" s="69"/>
      <c r="DQ131" s="69"/>
      <c r="DR131" s="69"/>
      <c r="DS131" s="69"/>
      <c r="DT131" s="69"/>
      <c r="DU131" s="69"/>
      <c r="DV131" s="70"/>
      <c r="DW131" s="79"/>
      <c r="DX131" s="69"/>
      <c r="DY131" s="69"/>
      <c r="DZ131" s="69"/>
      <c r="EA131" s="69"/>
      <c r="EB131" s="69"/>
      <c r="EC131" s="69"/>
      <c r="ED131" s="97"/>
      <c r="EE131" s="79"/>
      <c r="EF131" s="69"/>
      <c r="EG131" s="69"/>
      <c r="EH131" s="69"/>
      <c r="EI131" s="69"/>
      <c r="EJ131" s="69"/>
      <c r="EK131" s="69"/>
      <c r="EL131" s="70"/>
      <c r="EM131" s="79"/>
      <c r="EN131" s="69"/>
      <c r="EO131" s="69"/>
      <c r="EP131" s="69"/>
      <c r="EQ131" s="69"/>
      <c r="ER131" s="69"/>
      <c r="ES131" s="69"/>
      <c r="ET131" s="70"/>
      <c r="EU131" s="110"/>
      <c r="EV131" s="100"/>
      <c r="EW131" s="70"/>
      <c r="EX131" s="79"/>
      <c r="EY131" s="69"/>
      <c r="EZ131" s="69"/>
      <c r="FA131" s="69"/>
      <c r="FB131" s="69"/>
      <c r="FC131" s="69"/>
      <c r="FD131" s="69"/>
      <c r="FE131" s="70"/>
      <c r="FF131" s="79"/>
      <c r="FG131" s="69"/>
      <c r="FH131" s="69"/>
      <c r="FI131" s="69"/>
      <c r="FJ131" s="69"/>
      <c r="FK131" s="69"/>
      <c r="FL131" s="69"/>
      <c r="FM131" s="97"/>
      <c r="FN131" s="79"/>
      <c r="FO131" s="69"/>
      <c r="FP131" s="69"/>
      <c r="FQ131" s="69"/>
      <c r="FR131" s="69"/>
      <c r="FS131" s="69"/>
      <c r="FT131" s="69"/>
      <c r="FU131" s="70"/>
      <c r="FV131" s="79"/>
      <c r="FW131" s="69"/>
      <c r="FX131" s="69"/>
      <c r="FY131" s="69"/>
      <c r="FZ131" s="69"/>
      <c r="GA131" s="69"/>
      <c r="GB131" s="69"/>
      <c r="GC131" s="70"/>
      <c r="GD131" s="110"/>
      <c r="GE131" s="100"/>
      <c r="GF131" s="70"/>
      <c r="GG131" s="79"/>
      <c r="GH131" s="69"/>
      <c r="GI131" s="69"/>
      <c r="GJ131" s="69"/>
      <c r="GK131" s="69"/>
      <c r="GL131" s="69"/>
      <c r="GM131" s="69"/>
      <c r="GN131" s="70"/>
      <c r="GO131" s="79"/>
      <c r="GP131" s="69"/>
      <c r="GQ131" s="69"/>
      <c r="GR131" s="69"/>
      <c r="GS131" s="69"/>
      <c r="GT131" s="69"/>
      <c r="GU131" s="69"/>
      <c r="GV131" s="97"/>
      <c r="GW131" s="79"/>
      <c r="GX131" s="69"/>
      <c r="GY131" s="69"/>
      <c r="GZ131" s="69"/>
      <c r="HA131" s="69"/>
      <c r="HB131" s="69"/>
      <c r="HC131" s="69"/>
      <c r="HD131" s="70"/>
      <c r="HE131" s="79"/>
      <c r="HF131" s="69"/>
      <c r="HG131" s="69"/>
      <c r="HH131" s="69"/>
      <c r="HI131" s="69"/>
      <c r="HJ131" s="69"/>
      <c r="HK131" s="69"/>
      <c r="HL131" s="70"/>
      <c r="HM131" s="110"/>
      <c r="HN131" s="100"/>
      <c r="HO131" s="70"/>
      <c r="HP131" s="79"/>
      <c r="HQ131" s="69"/>
      <c r="HR131" s="69"/>
      <c r="HS131" s="69"/>
      <c r="HT131" s="69"/>
      <c r="HU131" s="69"/>
      <c r="HV131" s="69"/>
      <c r="HW131" s="70"/>
      <c r="HX131" s="79"/>
      <c r="HY131" s="69"/>
      <c r="HZ131" s="69"/>
      <c r="IA131" s="69"/>
      <c r="IB131" s="69"/>
      <c r="IC131" s="69"/>
      <c r="ID131" s="69"/>
      <c r="IE131" s="97"/>
      <c r="IF131" s="79"/>
      <c r="IG131" s="69"/>
      <c r="IH131" s="69"/>
      <c r="II131" s="69"/>
      <c r="IJ131" s="69"/>
      <c r="IK131" s="69"/>
      <c r="IL131" s="69"/>
      <c r="IM131" s="70"/>
      <c r="IN131" s="79"/>
      <c r="IO131" s="69"/>
      <c r="IP131" s="69"/>
      <c r="IQ131" s="69"/>
      <c r="IR131" s="69"/>
      <c r="IS131" s="69"/>
      <c r="IT131" s="69"/>
      <c r="IU131" s="70"/>
      <c r="IV131" s="110"/>
      <c r="IW131" s="100"/>
      <c r="IX131" s="70"/>
      <c r="IY131" s="79"/>
      <c r="IZ131" s="69"/>
      <c r="JA131" s="69"/>
      <c r="JB131" s="69"/>
      <c r="JC131" s="69"/>
      <c r="JD131" s="69"/>
      <c r="JE131" s="69"/>
      <c r="JF131" s="70"/>
      <c r="JG131" s="79"/>
      <c r="JH131" s="69"/>
      <c r="JI131" s="69"/>
      <c r="JJ131" s="69"/>
      <c r="JK131" s="69"/>
      <c r="JL131" s="69"/>
      <c r="JM131" s="69"/>
      <c r="JN131" s="97"/>
      <c r="JO131" s="79"/>
      <c r="JP131" s="69"/>
      <c r="JQ131" s="69"/>
      <c r="JR131" s="69"/>
      <c r="JS131" s="69"/>
      <c r="JT131" s="69"/>
      <c r="JU131" s="69"/>
      <c r="JV131" s="70"/>
      <c r="JW131" s="79"/>
      <c r="JX131" s="69"/>
      <c r="JY131" s="69"/>
      <c r="JZ131" s="69"/>
      <c r="KA131" s="69"/>
      <c r="KB131" s="69"/>
      <c r="KC131" s="69"/>
      <c r="KD131" s="70"/>
      <c r="KE131" s="110"/>
      <c r="KF131" s="100"/>
      <c r="KG131" s="70"/>
      <c r="KH131" s="79"/>
      <c r="KI131" s="69"/>
      <c r="KJ131" s="69"/>
      <c r="KK131" s="69"/>
      <c r="KL131" s="69"/>
      <c r="KM131" s="69"/>
      <c r="KN131" s="69"/>
      <c r="KO131" s="70"/>
      <c r="KP131" s="79"/>
      <c r="KQ131" s="69"/>
      <c r="KR131" s="69"/>
      <c r="KS131" s="69"/>
      <c r="KT131" s="69"/>
      <c r="KU131" s="69"/>
      <c r="KV131" s="69"/>
      <c r="KW131" s="97"/>
      <c r="KX131" s="79"/>
      <c r="KY131" s="69"/>
      <c r="KZ131" s="69"/>
      <c r="LA131" s="69"/>
      <c r="LB131" s="69"/>
      <c r="LC131" s="69"/>
      <c r="LD131" s="69"/>
      <c r="LE131" s="70"/>
      <c r="LF131" s="79"/>
      <c r="LG131" s="69"/>
      <c r="LH131" s="69"/>
      <c r="LI131" s="69"/>
      <c r="LJ131" s="69"/>
      <c r="LK131" s="69"/>
      <c r="LL131" s="69"/>
      <c r="LM131" s="70"/>
      <c r="LN131" s="110"/>
      <c r="LO131" s="100"/>
      <c r="LP131" s="70"/>
      <c r="LQ131" s="79"/>
      <c r="LR131" s="69"/>
      <c r="LS131" s="69"/>
      <c r="LT131" s="69"/>
      <c r="LU131" s="69"/>
      <c r="LV131" s="69"/>
      <c r="LW131" s="69"/>
      <c r="LX131" s="70"/>
      <c r="LY131" s="79"/>
      <c r="LZ131" s="69"/>
      <c r="MA131" s="69"/>
      <c r="MB131" s="69"/>
      <c r="MC131" s="69"/>
      <c r="MD131" s="69"/>
      <c r="ME131" s="69"/>
      <c r="MF131" s="97"/>
      <c r="MG131" s="79"/>
      <c r="MH131" s="69"/>
      <c r="MI131" s="69"/>
      <c r="MJ131" s="69"/>
      <c r="MK131" s="69"/>
      <c r="ML131" s="69"/>
      <c r="MM131" s="69"/>
      <c r="MN131" s="70"/>
      <c r="MO131" s="79"/>
      <c r="MP131" s="69"/>
      <c r="MQ131" s="69"/>
      <c r="MR131" s="69"/>
      <c r="MS131" s="69"/>
      <c r="MT131" s="69"/>
      <c r="MU131" s="69"/>
      <c r="MV131" s="70"/>
      <c r="MW131" s="110"/>
      <c r="MX131" s="100"/>
      <c r="MY131" s="70"/>
      <c r="MZ131" s="79"/>
      <c r="NA131" s="69"/>
      <c r="NB131" s="69"/>
      <c r="NC131" s="69"/>
      <c r="ND131" s="69"/>
      <c r="NE131" s="69"/>
      <c r="NF131" s="69"/>
      <c r="NG131" s="70"/>
      <c r="NH131" s="79"/>
      <c r="NI131" s="69"/>
      <c r="NJ131" s="69"/>
      <c r="NK131" s="69"/>
      <c r="NL131" s="69"/>
      <c r="NM131" s="69"/>
      <c r="NN131" s="69"/>
      <c r="NO131" s="97"/>
      <c r="NP131" s="79"/>
      <c r="NQ131" s="69"/>
      <c r="NR131" s="69"/>
      <c r="NS131" s="69"/>
      <c r="NT131" s="69"/>
      <c r="NU131" s="69"/>
      <c r="NV131" s="69"/>
      <c r="NW131" s="70"/>
      <c r="NX131" s="79"/>
      <c r="NY131" s="69"/>
      <c r="NZ131" s="69"/>
      <c r="OA131" s="69"/>
      <c r="OB131" s="69"/>
      <c r="OC131" s="69"/>
      <c r="OD131" s="69"/>
      <c r="OE131" s="70"/>
      <c r="OF131" s="110"/>
      <c r="OG131" s="100"/>
      <c r="OH131" s="70"/>
      <c r="OI131" s="79"/>
      <c r="OJ131" s="69"/>
      <c r="OK131" s="69"/>
      <c r="OL131" s="69"/>
      <c r="OM131" s="69"/>
      <c r="ON131" s="69"/>
      <c r="OO131" s="69"/>
      <c r="OP131" s="70"/>
      <c r="OQ131" s="79"/>
      <c r="OR131" s="69"/>
      <c r="OS131" s="69"/>
      <c r="OT131" s="69"/>
      <c r="OU131" s="69"/>
      <c r="OV131" s="69"/>
      <c r="OW131" s="69"/>
      <c r="OX131" s="97"/>
      <c r="OY131" s="79"/>
      <c r="OZ131" s="69"/>
      <c r="PA131" s="69"/>
      <c r="PB131" s="69"/>
      <c r="PC131" s="69"/>
      <c r="PD131" s="69"/>
      <c r="PE131" s="69"/>
      <c r="PF131" s="70"/>
      <c r="PG131" s="79"/>
      <c r="PH131" s="69"/>
      <c r="PI131" s="69"/>
      <c r="PJ131" s="69"/>
      <c r="PK131" s="69"/>
      <c r="PL131" s="69"/>
      <c r="PM131" s="69"/>
      <c r="PN131" s="70"/>
      <c r="PO131" s="110"/>
      <c r="PP131" s="100"/>
      <c r="PQ131" s="70"/>
      <c r="PR131" s="79"/>
      <c r="PS131" s="69"/>
      <c r="PT131" s="69"/>
      <c r="PU131" s="69"/>
      <c r="PV131" s="69"/>
      <c r="PW131" s="69"/>
      <c r="PX131" s="69"/>
      <c r="PY131" s="70"/>
      <c r="PZ131" s="79"/>
      <c r="QA131" s="69"/>
      <c r="QB131" s="69"/>
      <c r="QC131" s="69"/>
      <c r="QD131" s="69"/>
      <c r="QE131" s="69"/>
      <c r="QF131" s="69"/>
      <c r="QG131" s="97"/>
      <c r="QH131" s="79"/>
      <c r="QI131" s="69"/>
      <c r="QJ131" s="69"/>
      <c r="QK131" s="69"/>
      <c r="QL131" s="69"/>
      <c r="QM131" s="69"/>
      <c r="QN131" s="69"/>
      <c r="QO131" s="70"/>
      <c r="QP131" s="79"/>
      <c r="QQ131" s="69"/>
      <c r="QR131" s="69"/>
      <c r="QS131" s="69"/>
      <c r="QT131" s="69"/>
      <c r="QU131" s="69"/>
      <c r="QV131" s="69"/>
      <c r="QW131" s="70"/>
      <c r="QX131" s="110"/>
      <c r="QY131" s="100"/>
      <c r="QZ131" s="70"/>
    </row>
    <row r="132" spans="1:468" ht="13" x14ac:dyDescent="0.3">
      <c r="A132" s="164"/>
      <c r="B132" s="62"/>
      <c r="C132" s="50"/>
      <c r="D132" s="50"/>
      <c r="E132" s="50"/>
      <c r="F132" s="50"/>
      <c r="G132" s="50"/>
      <c r="H132" s="50"/>
      <c r="I132" s="50"/>
      <c r="J132" s="50"/>
      <c r="K132" s="64"/>
      <c r="L132" s="50"/>
      <c r="M132" s="77"/>
      <c r="N132" s="55"/>
      <c r="O132" s="51"/>
      <c r="P132" s="51"/>
      <c r="Q132" s="51"/>
      <c r="R132" s="51"/>
      <c r="S132" s="51"/>
      <c r="T132" s="51"/>
      <c r="U132" s="56"/>
      <c r="V132" s="55"/>
      <c r="W132" s="51"/>
      <c r="X132" s="51"/>
      <c r="Y132" s="51"/>
      <c r="Z132" s="51"/>
      <c r="AA132" s="51"/>
      <c r="AB132" s="51"/>
      <c r="AC132" s="86"/>
      <c r="AD132" s="55"/>
      <c r="AE132" s="51"/>
      <c r="AF132" s="51"/>
      <c r="AG132" s="51"/>
      <c r="AH132" s="51"/>
      <c r="AI132" s="51"/>
      <c r="AJ132" s="51"/>
      <c r="AK132" s="56"/>
      <c r="AL132" s="55"/>
      <c r="AM132" s="51"/>
      <c r="AN132" s="51"/>
      <c r="AO132" s="51"/>
      <c r="AP132" s="51"/>
      <c r="AQ132" s="51"/>
      <c r="AR132" s="51"/>
      <c r="AS132" s="56"/>
      <c r="AT132" s="92"/>
      <c r="AU132" s="49"/>
      <c r="AV132" s="56"/>
      <c r="AW132" s="55"/>
      <c r="AX132" s="51"/>
      <c r="AY132" s="51"/>
      <c r="AZ132" s="51"/>
      <c r="BA132" s="51"/>
      <c r="BB132" s="51"/>
      <c r="BC132" s="51"/>
      <c r="BD132" s="56"/>
      <c r="BE132" s="55"/>
      <c r="BF132" s="51"/>
      <c r="BG132" s="51"/>
      <c r="BH132" s="51"/>
      <c r="BI132" s="51"/>
      <c r="BJ132" s="51"/>
      <c r="BK132" s="51"/>
      <c r="BL132" s="86"/>
      <c r="BM132" s="55"/>
      <c r="BN132" s="51"/>
      <c r="BO132" s="51"/>
      <c r="BP132" s="51"/>
      <c r="BQ132" s="51"/>
      <c r="BR132" s="51"/>
      <c r="BS132" s="51"/>
      <c r="BT132" s="56"/>
      <c r="BU132" s="55"/>
      <c r="BV132" s="51"/>
      <c r="BW132" s="51"/>
      <c r="BX132" s="51"/>
      <c r="BY132" s="51"/>
      <c r="BZ132" s="51"/>
      <c r="CA132" s="51"/>
      <c r="CB132" s="56"/>
      <c r="CC132" s="92"/>
      <c r="CD132" s="49"/>
      <c r="CE132" s="56"/>
      <c r="CF132" s="55"/>
      <c r="CG132" s="51"/>
      <c r="CH132" s="51"/>
      <c r="CI132" s="51"/>
      <c r="CJ132" s="51"/>
      <c r="CK132" s="51"/>
      <c r="CL132" s="51"/>
      <c r="CM132" s="56"/>
      <c r="CN132" s="55"/>
      <c r="CO132" s="51"/>
      <c r="CP132" s="51"/>
      <c r="CQ132" s="51"/>
      <c r="CR132" s="51"/>
      <c r="CS132" s="51"/>
      <c r="CT132" s="51"/>
      <c r="CU132" s="86"/>
      <c r="CV132" s="55"/>
      <c r="CW132" s="51"/>
      <c r="CX132" s="51"/>
      <c r="CY132" s="51"/>
      <c r="CZ132" s="51"/>
      <c r="DA132" s="51"/>
      <c r="DB132" s="51"/>
      <c r="DC132" s="56"/>
      <c r="DD132" s="55"/>
      <c r="DE132" s="51"/>
      <c r="DF132" s="51"/>
      <c r="DG132" s="51"/>
      <c r="DH132" s="51"/>
      <c r="DI132" s="51"/>
      <c r="DJ132" s="51"/>
      <c r="DK132" s="56"/>
      <c r="DL132" s="92"/>
      <c r="DM132" s="49"/>
      <c r="DN132" s="56"/>
      <c r="DO132" s="55"/>
      <c r="DP132" s="51"/>
      <c r="DQ132" s="51"/>
      <c r="DR132" s="51"/>
      <c r="DS132" s="51"/>
      <c r="DT132" s="51"/>
      <c r="DU132" s="51"/>
      <c r="DV132" s="56"/>
      <c r="DW132" s="55"/>
      <c r="DX132" s="51"/>
      <c r="DY132" s="51"/>
      <c r="DZ132" s="51"/>
      <c r="EA132" s="51"/>
      <c r="EB132" s="51"/>
      <c r="EC132" s="51"/>
      <c r="ED132" s="86"/>
      <c r="EE132" s="55"/>
      <c r="EF132" s="51"/>
      <c r="EG132" s="51"/>
      <c r="EH132" s="51"/>
      <c r="EI132" s="51"/>
      <c r="EJ132" s="51"/>
      <c r="EK132" s="51"/>
      <c r="EL132" s="56"/>
      <c r="EM132" s="55"/>
      <c r="EN132" s="51"/>
      <c r="EO132" s="51"/>
      <c r="EP132" s="51"/>
      <c r="EQ132" s="51"/>
      <c r="ER132" s="51"/>
      <c r="ES132" s="51"/>
      <c r="ET132" s="56"/>
      <c r="EU132" s="92"/>
      <c r="EV132" s="49"/>
      <c r="EW132" s="56"/>
      <c r="EX132" s="55"/>
      <c r="EY132" s="51"/>
      <c r="EZ132" s="51"/>
      <c r="FA132" s="51"/>
      <c r="FB132" s="51"/>
      <c r="FC132" s="51"/>
      <c r="FD132" s="51"/>
      <c r="FE132" s="56"/>
      <c r="FF132" s="55"/>
      <c r="FG132" s="51"/>
      <c r="FH132" s="51"/>
      <c r="FI132" s="51"/>
      <c r="FJ132" s="51"/>
      <c r="FK132" s="51"/>
      <c r="FL132" s="51"/>
      <c r="FM132" s="86"/>
      <c r="FN132" s="55"/>
      <c r="FO132" s="51"/>
      <c r="FP132" s="51"/>
      <c r="FQ132" s="51"/>
      <c r="FR132" s="51"/>
      <c r="FS132" s="51"/>
      <c r="FT132" s="51"/>
      <c r="FU132" s="56"/>
      <c r="FV132" s="55"/>
      <c r="FW132" s="51"/>
      <c r="FX132" s="51"/>
      <c r="FY132" s="51"/>
      <c r="FZ132" s="51"/>
      <c r="GA132" s="51"/>
      <c r="GB132" s="51"/>
      <c r="GC132" s="56"/>
      <c r="GD132" s="92"/>
      <c r="GE132" s="49"/>
      <c r="GF132" s="56"/>
      <c r="GG132" s="55"/>
      <c r="GH132" s="51"/>
      <c r="GI132" s="51"/>
      <c r="GJ132" s="51"/>
      <c r="GK132" s="51"/>
      <c r="GL132" s="51"/>
      <c r="GM132" s="51"/>
      <c r="GN132" s="56"/>
      <c r="GO132" s="55"/>
      <c r="GP132" s="51"/>
      <c r="GQ132" s="51"/>
      <c r="GR132" s="51"/>
      <c r="GS132" s="51"/>
      <c r="GT132" s="51"/>
      <c r="GU132" s="51"/>
      <c r="GV132" s="86"/>
      <c r="GW132" s="55"/>
      <c r="GX132" s="51"/>
      <c r="GY132" s="51"/>
      <c r="GZ132" s="51"/>
      <c r="HA132" s="51"/>
      <c r="HB132" s="51"/>
      <c r="HC132" s="51"/>
      <c r="HD132" s="56"/>
      <c r="HE132" s="55"/>
      <c r="HF132" s="51"/>
      <c r="HG132" s="51"/>
      <c r="HH132" s="51"/>
      <c r="HI132" s="51"/>
      <c r="HJ132" s="51"/>
      <c r="HK132" s="51"/>
      <c r="HL132" s="56"/>
      <c r="HM132" s="92"/>
      <c r="HN132" s="49"/>
      <c r="HO132" s="56"/>
      <c r="HP132" s="55"/>
      <c r="HQ132" s="51"/>
      <c r="HR132" s="51"/>
      <c r="HS132" s="51"/>
      <c r="HT132" s="51"/>
      <c r="HU132" s="51"/>
      <c r="HV132" s="51"/>
      <c r="HW132" s="56"/>
      <c r="HX132" s="55"/>
      <c r="HY132" s="51"/>
      <c r="HZ132" s="51"/>
      <c r="IA132" s="51"/>
      <c r="IB132" s="51"/>
      <c r="IC132" s="51"/>
      <c r="ID132" s="51"/>
      <c r="IE132" s="86"/>
      <c r="IF132" s="55"/>
      <c r="IG132" s="51"/>
      <c r="IH132" s="51"/>
      <c r="II132" s="51"/>
      <c r="IJ132" s="51"/>
      <c r="IK132" s="51"/>
      <c r="IL132" s="51"/>
      <c r="IM132" s="56"/>
      <c r="IN132" s="55"/>
      <c r="IO132" s="51"/>
      <c r="IP132" s="51"/>
      <c r="IQ132" s="51"/>
      <c r="IR132" s="51"/>
      <c r="IS132" s="51"/>
      <c r="IT132" s="51"/>
      <c r="IU132" s="56"/>
      <c r="IV132" s="92"/>
      <c r="IW132" s="49"/>
      <c r="IX132" s="56"/>
      <c r="IY132" s="55"/>
      <c r="IZ132" s="51"/>
      <c r="JA132" s="51"/>
      <c r="JB132" s="51"/>
      <c r="JC132" s="51"/>
      <c r="JD132" s="51"/>
      <c r="JE132" s="51"/>
      <c r="JF132" s="56"/>
      <c r="JG132" s="55"/>
      <c r="JH132" s="51"/>
      <c r="JI132" s="51"/>
      <c r="JJ132" s="51"/>
      <c r="JK132" s="51"/>
      <c r="JL132" s="51"/>
      <c r="JM132" s="51"/>
      <c r="JN132" s="86"/>
      <c r="JO132" s="55"/>
      <c r="JP132" s="51"/>
      <c r="JQ132" s="51"/>
      <c r="JR132" s="51"/>
      <c r="JS132" s="51"/>
      <c r="JT132" s="51"/>
      <c r="JU132" s="51"/>
      <c r="JV132" s="56"/>
      <c r="JW132" s="55"/>
      <c r="JX132" s="51"/>
      <c r="JY132" s="51"/>
      <c r="JZ132" s="51"/>
      <c r="KA132" s="51"/>
      <c r="KB132" s="51"/>
      <c r="KC132" s="51"/>
      <c r="KD132" s="56"/>
      <c r="KE132" s="92"/>
      <c r="KF132" s="49"/>
      <c r="KG132" s="56"/>
      <c r="KH132" s="55"/>
      <c r="KI132" s="51"/>
      <c r="KJ132" s="51"/>
      <c r="KK132" s="51"/>
      <c r="KL132" s="51"/>
      <c r="KM132" s="51"/>
      <c r="KN132" s="51"/>
      <c r="KO132" s="56"/>
      <c r="KP132" s="55"/>
      <c r="KQ132" s="51"/>
      <c r="KR132" s="51"/>
      <c r="KS132" s="51"/>
      <c r="KT132" s="51"/>
      <c r="KU132" s="51"/>
      <c r="KV132" s="51"/>
      <c r="KW132" s="86"/>
      <c r="KX132" s="55"/>
      <c r="KY132" s="51"/>
      <c r="KZ132" s="51"/>
      <c r="LA132" s="51"/>
      <c r="LB132" s="51"/>
      <c r="LC132" s="51"/>
      <c r="LD132" s="51"/>
      <c r="LE132" s="56"/>
      <c r="LF132" s="55"/>
      <c r="LG132" s="51"/>
      <c r="LH132" s="51"/>
      <c r="LI132" s="51"/>
      <c r="LJ132" s="51"/>
      <c r="LK132" s="51"/>
      <c r="LL132" s="51"/>
      <c r="LM132" s="56"/>
      <c r="LN132" s="92"/>
      <c r="LO132" s="49"/>
      <c r="LP132" s="56"/>
      <c r="LQ132" s="55"/>
      <c r="LR132" s="51"/>
      <c r="LS132" s="51"/>
      <c r="LT132" s="51"/>
      <c r="LU132" s="51"/>
      <c r="LV132" s="51"/>
      <c r="LW132" s="51"/>
      <c r="LX132" s="56"/>
      <c r="LY132" s="55"/>
      <c r="LZ132" s="51"/>
      <c r="MA132" s="51"/>
      <c r="MB132" s="51"/>
      <c r="MC132" s="51"/>
      <c r="MD132" s="51"/>
      <c r="ME132" s="51"/>
      <c r="MF132" s="86"/>
      <c r="MG132" s="55"/>
      <c r="MH132" s="51"/>
      <c r="MI132" s="51"/>
      <c r="MJ132" s="51"/>
      <c r="MK132" s="51"/>
      <c r="ML132" s="51"/>
      <c r="MM132" s="51"/>
      <c r="MN132" s="56"/>
      <c r="MO132" s="55"/>
      <c r="MP132" s="51"/>
      <c r="MQ132" s="51"/>
      <c r="MR132" s="51"/>
      <c r="MS132" s="51"/>
      <c r="MT132" s="51"/>
      <c r="MU132" s="51"/>
      <c r="MV132" s="56"/>
      <c r="MW132" s="92"/>
      <c r="MX132" s="49"/>
      <c r="MY132" s="56"/>
      <c r="MZ132" s="55"/>
      <c r="NA132" s="51"/>
      <c r="NB132" s="51"/>
      <c r="NC132" s="51"/>
      <c r="ND132" s="51"/>
      <c r="NE132" s="51"/>
      <c r="NF132" s="51"/>
      <c r="NG132" s="56"/>
      <c r="NH132" s="55"/>
      <c r="NI132" s="51"/>
      <c r="NJ132" s="51"/>
      <c r="NK132" s="51"/>
      <c r="NL132" s="51"/>
      <c r="NM132" s="51"/>
      <c r="NN132" s="51"/>
      <c r="NO132" s="86"/>
      <c r="NP132" s="55"/>
      <c r="NQ132" s="51"/>
      <c r="NR132" s="51"/>
      <c r="NS132" s="51"/>
      <c r="NT132" s="51"/>
      <c r="NU132" s="51"/>
      <c r="NV132" s="51"/>
      <c r="NW132" s="56"/>
      <c r="NX132" s="55"/>
      <c r="NY132" s="51"/>
      <c r="NZ132" s="51"/>
      <c r="OA132" s="51"/>
      <c r="OB132" s="51"/>
      <c r="OC132" s="51"/>
      <c r="OD132" s="51"/>
      <c r="OE132" s="56"/>
      <c r="OF132" s="92"/>
      <c r="OG132" s="49"/>
      <c r="OH132" s="56"/>
      <c r="OI132" s="55"/>
      <c r="OJ132" s="51"/>
      <c r="OK132" s="51"/>
      <c r="OL132" s="51"/>
      <c r="OM132" s="51"/>
      <c r="ON132" s="51"/>
      <c r="OO132" s="51"/>
      <c r="OP132" s="56"/>
      <c r="OQ132" s="55"/>
      <c r="OR132" s="51"/>
      <c r="OS132" s="51"/>
      <c r="OT132" s="51"/>
      <c r="OU132" s="51"/>
      <c r="OV132" s="51"/>
      <c r="OW132" s="51"/>
      <c r="OX132" s="86"/>
      <c r="OY132" s="55"/>
      <c r="OZ132" s="51"/>
      <c r="PA132" s="51"/>
      <c r="PB132" s="51"/>
      <c r="PC132" s="51"/>
      <c r="PD132" s="51"/>
      <c r="PE132" s="51"/>
      <c r="PF132" s="56"/>
      <c r="PG132" s="55"/>
      <c r="PH132" s="51"/>
      <c r="PI132" s="51"/>
      <c r="PJ132" s="51"/>
      <c r="PK132" s="51"/>
      <c r="PL132" s="51"/>
      <c r="PM132" s="51"/>
      <c r="PN132" s="56"/>
      <c r="PO132" s="92"/>
      <c r="PP132" s="49"/>
      <c r="PQ132" s="56"/>
      <c r="PR132" s="55"/>
      <c r="PS132" s="51"/>
      <c r="PT132" s="51"/>
      <c r="PU132" s="51"/>
      <c r="PV132" s="51"/>
      <c r="PW132" s="51"/>
      <c r="PX132" s="51"/>
      <c r="PY132" s="56"/>
      <c r="PZ132" s="55"/>
      <c r="QA132" s="51"/>
      <c r="QB132" s="51"/>
      <c r="QC132" s="51"/>
      <c r="QD132" s="51"/>
      <c r="QE132" s="51"/>
      <c r="QF132" s="51"/>
      <c r="QG132" s="86"/>
      <c r="QH132" s="55"/>
      <c r="QI132" s="51"/>
      <c r="QJ132" s="51"/>
      <c r="QK132" s="51"/>
      <c r="QL132" s="51"/>
      <c r="QM132" s="51"/>
      <c r="QN132" s="51"/>
      <c r="QO132" s="56"/>
      <c r="QP132" s="55"/>
      <c r="QQ132" s="51"/>
      <c r="QR132" s="51"/>
      <c r="QS132" s="51"/>
      <c r="QT132" s="51"/>
      <c r="QU132" s="51"/>
      <c r="QV132" s="51"/>
      <c r="QW132" s="56"/>
      <c r="QX132" s="92"/>
      <c r="QY132" s="49"/>
      <c r="QZ132" s="56"/>
    </row>
    <row r="133" spans="1:468" s="72" customFormat="1" ht="13" x14ac:dyDescent="0.3">
      <c r="A133" s="164"/>
      <c r="B133" s="65"/>
      <c r="C133" s="66"/>
      <c r="D133" s="66"/>
      <c r="E133" s="66"/>
      <c r="F133" s="66"/>
      <c r="G133" s="66"/>
      <c r="H133" s="66"/>
      <c r="I133" s="66"/>
      <c r="J133" s="66"/>
      <c r="K133" s="68"/>
      <c r="L133" s="66"/>
      <c r="M133" s="78"/>
      <c r="N133" s="79"/>
      <c r="O133" s="69"/>
      <c r="P133" s="69"/>
      <c r="Q133" s="69"/>
      <c r="R133" s="69"/>
      <c r="S133" s="69"/>
      <c r="T133" s="69"/>
      <c r="U133" s="70"/>
      <c r="V133" s="79"/>
      <c r="W133" s="69"/>
      <c r="X133" s="69"/>
      <c r="Y133" s="69"/>
      <c r="Z133" s="69"/>
      <c r="AA133" s="69"/>
      <c r="AB133" s="69"/>
      <c r="AC133" s="97"/>
      <c r="AD133" s="79"/>
      <c r="AE133" s="69"/>
      <c r="AF133" s="69"/>
      <c r="AG133" s="69"/>
      <c r="AH133" s="69"/>
      <c r="AI133" s="69"/>
      <c r="AJ133" s="69"/>
      <c r="AK133" s="70"/>
      <c r="AL133" s="79"/>
      <c r="AM133" s="69"/>
      <c r="AN133" s="69"/>
      <c r="AO133" s="69"/>
      <c r="AP133" s="69"/>
      <c r="AQ133" s="69"/>
      <c r="AR133" s="69"/>
      <c r="AS133" s="70"/>
      <c r="AT133" s="110"/>
      <c r="AU133" s="100"/>
      <c r="AV133" s="70"/>
      <c r="AW133" s="79"/>
      <c r="AX133" s="69"/>
      <c r="AY133" s="69"/>
      <c r="AZ133" s="69"/>
      <c r="BA133" s="69"/>
      <c r="BB133" s="69"/>
      <c r="BC133" s="69"/>
      <c r="BD133" s="70"/>
      <c r="BE133" s="79"/>
      <c r="BF133" s="69"/>
      <c r="BG133" s="69"/>
      <c r="BH133" s="69"/>
      <c r="BI133" s="69"/>
      <c r="BJ133" s="69"/>
      <c r="BK133" s="69"/>
      <c r="BL133" s="97"/>
      <c r="BM133" s="79"/>
      <c r="BN133" s="69"/>
      <c r="BO133" s="69"/>
      <c r="BP133" s="69"/>
      <c r="BQ133" s="69"/>
      <c r="BR133" s="69"/>
      <c r="BS133" s="69"/>
      <c r="BT133" s="70"/>
      <c r="BU133" s="79"/>
      <c r="BV133" s="69"/>
      <c r="BW133" s="69"/>
      <c r="BX133" s="69"/>
      <c r="BY133" s="69"/>
      <c r="BZ133" s="69"/>
      <c r="CA133" s="69"/>
      <c r="CB133" s="70"/>
      <c r="CC133" s="110"/>
      <c r="CD133" s="100"/>
      <c r="CE133" s="70"/>
      <c r="CF133" s="79"/>
      <c r="CG133" s="69"/>
      <c r="CH133" s="69"/>
      <c r="CI133" s="69"/>
      <c r="CJ133" s="69"/>
      <c r="CK133" s="69"/>
      <c r="CL133" s="69"/>
      <c r="CM133" s="70"/>
      <c r="CN133" s="79"/>
      <c r="CO133" s="69"/>
      <c r="CP133" s="69"/>
      <c r="CQ133" s="69"/>
      <c r="CR133" s="69"/>
      <c r="CS133" s="69"/>
      <c r="CT133" s="69"/>
      <c r="CU133" s="97"/>
      <c r="CV133" s="79"/>
      <c r="CW133" s="69"/>
      <c r="CX133" s="69"/>
      <c r="CY133" s="69"/>
      <c r="CZ133" s="69"/>
      <c r="DA133" s="69"/>
      <c r="DB133" s="69"/>
      <c r="DC133" s="70"/>
      <c r="DD133" s="79"/>
      <c r="DE133" s="69"/>
      <c r="DF133" s="69"/>
      <c r="DG133" s="69"/>
      <c r="DH133" s="69"/>
      <c r="DI133" s="69"/>
      <c r="DJ133" s="69"/>
      <c r="DK133" s="70"/>
      <c r="DL133" s="110"/>
      <c r="DM133" s="100"/>
      <c r="DN133" s="70"/>
      <c r="DO133" s="79"/>
      <c r="DP133" s="69"/>
      <c r="DQ133" s="69"/>
      <c r="DR133" s="69"/>
      <c r="DS133" s="69"/>
      <c r="DT133" s="69"/>
      <c r="DU133" s="69"/>
      <c r="DV133" s="70"/>
      <c r="DW133" s="79"/>
      <c r="DX133" s="69"/>
      <c r="DY133" s="69"/>
      <c r="DZ133" s="69"/>
      <c r="EA133" s="69"/>
      <c r="EB133" s="69"/>
      <c r="EC133" s="69"/>
      <c r="ED133" s="97"/>
      <c r="EE133" s="79"/>
      <c r="EF133" s="69"/>
      <c r="EG133" s="69"/>
      <c r="EH133" s="69"/>
      <c r="EI133" s="69"/>
      <c r="EJ133" s="69"/>
      <c r="EK133" s="69"/>
      <c r="EL133" s="70"/>
      <c r="EM133" s="79"/>
      <c r="EN133" s="69"/>
      <c r="EO133" s="69"/>
      <c r="EP133" s="69"/>
      <c r="EQ133" s="69"/>
      <c r="ER133" s="69"/>
      <c r="ES133" s="69"/>
      <c r="ET133" s="70"/>
      <c r="EU133" s="110"/>
      <c r="EV133" s="100"/>
      <c r="EW133" s="70"/>
      <c r="EX133" s="79"/>
      <c r="EY133" s="69"/>
      <c r="EZ133" s="69"/>
      <c r="FA133" s="69"/>
      <c r="FB133" s="69"/>
      <c r="FC133" s="69"/>
      <c r="FD133" s="69"/>
      <c r="FE133" s="70"/>
      <c r="FF133" s="79"/>
      <c r="FG133" s="69"/>
      <c r="FH133" s="69"/>
      <c r="FI133" s="69"/>
      <c r="FJ133" s="69"/>
      <c r="FK133" s="69"/>
      <c r="FL133" s="69"/>
      <c r="FM133" s="97"/>
      <c r="FN133" s="79"/>
      <c r="FO133" s="69"/>
      <c r="FP133" s="69"/>
      <c r="FQ133" s="69"/>
      <c r="FR133" s="69"/>
      <c r="FS133" s="69"/>
      <c r="FT133" s="69"/>
      <c r="FU133" s="70"/>
      <c r="FV133" s="79"/>
      <c r="FW133" s="69"/>
      <c r="FX133" s="69"/>
      <c r="FY133" s="69"/>
      <c r="FZ133" s="69"/>
      <c r="GA133" s="69"/>
      <c r="GB133" s="69"/>
      <c r="GC133" s="70"/>
      <c r="GD133" s="110"/>
      <c r="GE133" s="100"/>
      <c r="GF133" s="70"/>
      <c r="GG133" s="79"/>
      <c r="GH133" s="69"/>
      <c r="GI133" s="69"/>
      <c r="GJ133" s="69"/>
      <c r="GK133" s="69"/>
      <c r="GL133" s="69"/>
      <c r="GM133" s="69"/>
      <c r="GN133" s="70"/>
      <c r="GO133" s="79"/>
      <c r="GP133" s="69"/>
      <c r="GQ133" s="69"/>
      <c r="GR133" s="69"/>
      <c r="GS133" s="69"/>
      <c r="GT133" s="69"/>
      <c r="GU133" s="69"/>
      <c r="GV133" s="97"/>
      <c r="GW133" s="79"/>
      <c r="GX133" s="69"/>
      <c r="GY133" s="69"/>
      <c r="GZ133" s="69"/>
      <c r="HA133" s="69"/>
      <c r="HB133" s="69"/>
      <c r="HC133" s="69"/>
      <c r="HD133" s="70"/>
      <c r="HE133" s="79"/>
      <c r="HF133" s="69"/>
      <c r="HG133" s="69"/>
      <c r="HH133" s="69"/>
      <c r="HI133" s="69"/>
      <c r="HJ133" s="69"/>
      <c r="HK133" s="69"/>
      <c r="HL133" s="70"/>
      <c r="HM133" s="110"/>
      <c r="HN133" s="100"/>
      <c r="HO133" s="70"/>
      <c r="HP133" s="79"/>
      <c r="HQ133" s="69"/>
      <c r="HR133" s="69"/>
      <c r="HS133" s="69"/>
      <c r="HT133" s="69"/>
      <c r="HU133" s="69"/>
      <c r="HV133" s="69"/>
      <c r="HW133" s="70"/>
      <c r="HX133" s="79"/>
      <c r="HY133" s="69"/>
      <c r="HZ133" s="69"/>
      <c r="IA133" s="69"/>
      <c r="IB133" s="69"/>
      <c r="IC133" s="69"/>
      <c r="ID133" s="69"/>
      <c r="IE133" s="97"/>
      <c r="IF133" s="79"/>
      <c r="IG133" s="69"/>
      <c r="IH133" s="69"/>
      <c r="II133" s="69"/>
      <c r="IJ133" s="69"/>
      <c r="IK133" s="69"/>
      <c r="IL133" s="69"/>
      <c r="IM133" s="70"/>
      <c r="IN133" s="79"/>
      <c r="IO133" s="69"/>
      <c r="IP133" s="69"/>
      <c r="IQ133" s="69"/>
      <c r="IR133" s="69"/>
      <c r="IS133" s="69"/>
      <c r="IT133" s="69"/>
      <c r="IU133" s="70"/>
      <c r="IV133" s="110"/>
      <c r="IW133" s="100"/>
      <c r="IX133" s="70"/>
      <c r="IY133" s="79"/>
      <c r="IZ133" s="69"/>
      <c r="JA133" s="69"/>
      <c r="JB133" s="69"/>
      <c r="JC133" s="69"/>
      <c r="JD133" s="69"/>
      <c r="JE133" s="69"/>
      <c r="JF133" s="70"/>
      <c r="JG133" s="79"/>
      <c r="JH133" s="69"/>
      <c r="JI133" s="69"/>
      <c r="JJ133" s="69"/>
      <c r="JK133" s="69"/>
      <c r="JL133" s="69"/>
      <c r="JM133" s="69"/>
      <c r="JN133" s="97"/>
      <c r="JO133" s="79"/>
      <c r="JP133" s="69"/>
      <c r="JQ133" s="69"/>
      <c r="JR133" s="69"/>
      <c r="JS133" s="69"/>
      <c r="JT133" s="69"/>
      <c r="JU133" s="69"/>
      <c r="JV133" s="70"/>
      <c r="JW133" s="79"/>
      <c r="JX133" s="69"/>
      <c r="JY133" s="69"/>
      <c r="JZ133" s="69"/>
      <c r="KA133" s="69"/>
      <c r="KB133" s="69"/>
      <c r="KC133" s="69"/>
      <c r="KD133" s="70"/>
      <c r="KE133" s="110"/>
      <c r="KF133" s="100"/>
      <c r="KG133" s="70"/>
      <c r="KH133" s="79"/>
      <c r="KI133" s="69"/>
      <c r="KJ133" s="69"/>
      <c r="KK133" s="69"/>
      <c r="KL133" s="69"/>
      <c r="KM133" s="69"/>
      <c r="KN133" s="69"/>
      <c r="KO133" s="70"/>
      <c r="KP133" s="79"/>
      <c r="KQ133" s="69"/>
      <c r="KR133" s="69"/>
      <c r="KS133" s="69"/>
      <c r="KT133" s="69"/>
      <c r="KU133" s="69"/>
      <c r="KV133" s="69"/>
      <c r="KW133" s="97"/>
      <c r="KX133" s="79"/>
      <c r="KY133" s="69"/>
      <c r="KZ133" s="69"/>
      <c r="LA133" s="69"/>
      <c r="LB133" s="69"/>
      <c r="LC133" s="69"/>
      <c r="LD133" s="69"/>
      <c r="LE133" s="70"/>
      <c r="LF133" s="79"/>
      <c r="LG133" s="69"/>
      <c r="LH133" s="69"/>
      <c r="LI133" s="69"/>
      <c r="LJ133" s="69"/>
      <c r="LK133" s="69"/>
      <c r="LL133" s="69"/>
      <c r="LM133" s="70"/>
      <c r="LN133" s="110"/>
      <c r="LO133" s="100"/>
      <c r="LP133" s="70"/>
      <c r="LQ133" s="79"/>
      <c r="LR133" s="69"/>
      <c r="LS133" s="69"/>
      <c r="LT133" s="69"/>
      <c r="LU133" s="69"/>
      <c r="LV133" s="69"/>
      <c r="LW133" s="69"/>
      <c r="LX133" s="70"/>
      <c r="LY133" s="79"/>
      <c r="LZ133" s="69"/>
      <c r="MA133" s="69"/>
      <c r="MB133" s="69"/>
      <c r="MC133" s="69"/>
      <c r="MD133" s="69"/>
      <c r="ME133" s="69"/>
      <c r="MF133" s="97"/>
      <c r="MG133" s="79"/>
      <c r="MH133" s="69"/>
      <c r="MI133" s="69"/>
      <c r="MJ133" s="69"/>
      <c r="MK133" s="69"/>
      <c r="ML133" s="69"/>
      <c r="MM133" s="69"/>
      <c r="MN133" s="70"/>
      <c r="MO133" s="79"/>
      <c r="MP133" s="69"/>
      <c r="MQ133" s="69"/>
      <c r="MR133" s="69"/>
      <c r="MS133" s="69"/>
      <c r="MT133" s="69"/>
      <c r="MU133" s="69"/>
      <c r="MV133" s="70"/>
      <c r="MW133" s="110"/>
      <c r="MX133" s="100"/>
      <c r="MY133" s="70"/>
      <c r="MZ133" s="79"/>
      <c r="NA133" s="69"/>
      <c r="NB133" s="69"/>
      <c r="NC133" s="69"/>
      <c r="ND133" s="69"/>
      <c r="NE133" s="69"/>
      <c r="NF133" s="69"/>
      <c r="NG133" s="70"/>
      <c r="NH133" s="79"/>
      <c r="NI133" s="69"/>
      <c r="NJ133" s="69"/>
      <c r="NK133" s="69"/>
      <c r="NL133" s="69"/>
      <c r="NM133" s="69"/>
      <c r="NN133" s="69"/>
      <c r="NO133" s="97"/>
      <c r="NP133" s="79"/>
      <c r="NQ133" s="69"/>
      <c r="NR133" s="69"/>
      <c r="NS133" s="69"/>
      <c r="NT133" s="69"/>
      <c r="NU133" s="69"/>
      <c r="NV133" s="69"/>
      <c r="NW133" s="70"/>
      <c r="NX133" s="79"/>
      <c r="NY133" s="69"/>
      <c r="NZ133" s="69"/>
      <c r="OA133" s="69"/>
      <c r="OB133" s="69"/>
      <c r="OC133" s="69"/>
      <c r="OD133" s="69"/>
      <c r="OE133" s="70"/>
      <c r="OF133" s="110"/>
      <c r="OG133" s="100"/>
      <c r="OH133" s="70"/>
      <c r="OI133" s="79"/>
      <c r="OJ133" s="69"/>
      <c r="OK133" s="69"/>
      <c r="OL133" s="69"/>
      <c r="OM133" s="69"/>
      <c r="ON133" s="69"/>
      <c r="OO133" s="69"/>
      <c r="OP133" s="70"/>
      <c r="OQ133" s="79"/>
      <c r="OR133" s="69"/>
      <c r="OS133" s="69"/>
      <c r="OT133" s="69"/>
      <c r="OU133" s="69"/>
      <c r="OV133" s="69"/>
      <c r="OW133" s="69"/>
      <c r="OX133" s="97"/>
      <c r="OY133" s="79"/>
      <c r="OZ133" s="69"/>
      <c r="PA133" s="69"/>
      <c r="PB133" s="69"/>
      <c r="PC133" s="69"/>
      <c r="PD133" s="69"/>
      <c r="PE133" s="69"/>
      <c r="PF133" s="70"/>
      <c r="PG133" s="79"/>
      <c r="PH133" s="69"/>
      <c r="PI133" s="69"/>
      <c r="PJ133" s="69"/>
      <c r="PK133" s="69"/>
      <c r="PL133" s="69"/>
      <c r="PM133" s="69"/>
      <c r="PN133" s="70"/>
      <c r="PO133" s="110"/>
      <c r="PP133" s="100"/>
      <c r="PQ133" s="70"/>
      <c r="PR133" s="79"/>
      <c r="PS133" s="69"/>
      <c r="PT133" s="69"/>
      <c r="PU133" s="69"/>
      <c r="PV133" s="69"/>
      <c r="PW133" s="69"/>
      <c r="PX133" s="69"/>
      <c r="PY133" s="70"/>
      <c r="PZ133" s="79"/>
      <c r="QA133" s="69"/>
      <c r="QB133" s="69"/>
      <c r="QC133" s="69"/>
      <c r="QD133" s="69"/>
      <c r="QE133" s="69"/>
      <c r="QF133" s="69"/>
      <c r="QG133" s="97"/>
      <c r="QH133" s="79"/>
      <c r="QI133" s="69"/>
      <c r="QJ133" s="69"/>
      <c r="QK133" s="69"/>
      <c r="QL133" s="69"/>
      <c r="QM133" s="69"/>
      <c r="QN133" s="69"/>
      <c r="QO133" s="70"/>
      <c r="QP133" s="79"/>
      <c r="QQ133" s="69"/>
      <c r="QR133" s="69"/>
      <c r="QS133" s="69"/>
      <c r="QT133" s="69"/>
      <c r="QU133" s="69"/>
      <c r="QV133" s="69"/>
      <c r="QW133" s="70"/>
      <c r="QX133" s="110"/>
      <c r="QY133" s="100"/>
      <c r="QZ133" s="70"/>
    </row>
    <row r="134" spans="1:468" ht="13" x14ac:dyDescent="0.3">
      <c r="A134" s="164"/>
      <c r="B134" s="62"/>
      <c r="C134" s="50"/>
      <c r="D134" s="50"/>
      <c r="E134" s="50"/>
      <c r="F134" s="50"/>
      <c r="G134" s="50"/>
      <c r="H134" s="50"/>
      <c r="I134" s="50"/>
      <c r="J134" s="50"/>
      <c r="K134" s="64"/>
      <c r="L134" s="50"/>
      <c r="M134" s="77"/>
      <c r="N134" s="55"/>
      <c r="O134" s="51"/>
      <c r="P134" s="51"/>
      <c r="Q134" s="51"/>
      <c r="R134" s="51"/>
      <c r="S134" s="51"/>
      <c r="T134" s="51"/>
      <c r="U134" s="56"/>
      <c r="V134" s="55"/>
      <c r="W134" s="51"/>
      <c r="X134" s="51"/>
      <c r="Y134" s="51"/>
      <c r="Z134" s="51"/>
      <c r="AA134" s="51"/>
      <c r="AB134" s="51"/>
      <c r="AC134" s="86"/>
      <c r="AD134" s="55"/>
      <c r="AE134" s="51"/>
      <c r="AF134" s="51"/>
      <c r="AG134" s="51"/>
      <c r="AH134" s="51"/>
      <c r="AI134" s="51"/>
      <c r="AJ134" s="51"/>
      <c r="AK134" s="56"/>
      <c r="AL134" s="55"/>
      <c r="AM134" s="51"/>
      <c r="AN134" s="51"/>
      <c r="AO134" s="51"/>
      <c r="AP134" s="51"/>
      <c r="AQ134" s="51"/>
      <c r="AR134" s="51"/>
      <c r="AS134" s="56"/>
      <c r="AT134" s="92"/>
      <c r="AU134" s="49"/>
      <c r="AV134" s="56"/>
      <c r="AW134" s="55"/>
      <c r="AX134" s="51"/>
      <c r="AY134" s="51"/>
      <c r="AZ134" s="51"/>
      <c r="BA134" s="51"/>
      <c r="BB134" s="51"/>
      <c r="BC134" s="51"/>
      <c r="BD134" s="56"/>
      <c r="BE134" s="55"/>
      <c r="BF134" s="51"/>
      <c r="BG134" s="51"/>
      <c r="BH134" s="51"/>
      <c r="BI134" s="51"/>
      <c r="BJ134" s="51"/>
      <c r="BK134" s="51"/>
      <c r="BL134" s="86"/>
      <c r="BM134" s="55"/>
      <c r="BN134" s="51"/>
      <c r="BO134" s="51"/>
      <c r="BP134" s="51"/>
      <c r="BQ134" s="51"/>
      <c r="BR134" s="51"/>
      <c r="BS134" s="51"/>
      <c r="BT134" s="56"/>
      <c r="BU134" s="55"/>
      <c r="BV134" s="51"/>
      <c r="BW134" s="51"/>
      <c r="BX134" s="51"/>
      <c r="BY134" s="51"/>
      <c r="BZ134" s="51"/>
      <c r="CA134" s="51"/>
      <c r="CB134" s="56"/>
      <c r="CC134" s="92"/>
      <c r="CD134" s="49"/>
      <c r="CE134" s="56"/>
      <c r="CF134" s="55"/>
      <c r="CG134" s="51"/>
      <c r="CH134" s="51"/>
      <c r="CI134" s="51"/>
      <c r="CJ134" s="51"/>
      <c r="CK134" s="51"/>
      <c r="CL134" s="51"/>
      <c r="CM134" s="56"/>
      <c r="CN134" s="55"/>
      <c r="CO134" s="51"/>
      <c r="CP134" s="51"/>
      <c r="CQ134" s="51"/>
      <c r="CR134" s="51"/>
      <c r="CS134" s="51"/>
      <c r="CT134" s="51"/>
      <c r="CU134" s="86"/>
      <c r="CV134" s="55"/>
      <c r="CW134" s="51"/>
      <c r="CX134" s="51"/>
      <c r="CY134" s="51"/>
      <c r="CZ134" s="51"/>
      <c r="DA134" s="51"/>
      <c r="DB134" s="51"/>
      <c r="DC134" s="56"/>
      <c r="DD134" s="55"/>
      <c r="DE134" s="51"/>
      <c r="DF134" s="51"/>
      <c r="DG134" s="51"/>
      <c r="DH134" s="51"/>
      <c r="DI134" s="51"/>
      <c r="DJ134" s="51"/>
      <c r="DK134" s="56"/>
      <c r="DL134" s="92"/>
      <c r="DM134" s="49"/>
      <c r="DN134" s="56"/>
      <c r="DO134" s="55"/>
      <c r="DP134" s="51"/>
      <c r="DQ134" s="51"/>
      <c r="DR134" s="51"/>
      <c r="DS134" s="51"/>
      <c r="DT134" s="51"/>
      <c r="DU134" s="51"/>
      <c r="DV134" s="56"/>
      <c r="DW134" s="55"/>
      <c r="DX134" s="51"/>
      <c r="DY134" s="51"/>
      <c r="DZ134" s="51"/>
      <c r="EA134" s="51"/>
      <c r="EB134" s="51"/>
      <c r="EC134" s="51"/>
      <c r="ED134" s="86"/>
      <c r="EE134" s="55"/>
      <c r="EF134" s="51"/>
      <c r="EG134" s="51"/>
      <c r="EH134" s="51"/>
      <c r="EI134" s="51"/>
      <c r="EJ134" s="51"/>
      <c r="EK134" s="51"/>
      <c r="EL134" s="56"/>
      <c r="EM134" s="55"/>
      <c r="EN134" s="51"/>
      <c r="EO134" s="51"/>
      <c r="EP134" s="51"/>
      <c r="EQ134" s="51"/>
      <c r="ER134" s="51"/>
      <c r="ES134" s="51"/>
      <c r="ET134" s="56"/>
      <c r="EU134" s="92"/>
      <c r="EV134" s="49"/>
      <c r="EW134" s="56"/>
      <c r="EX134" s="55"/>
      <c r="EY134" s="51"/>
      <c r="EZ134" s="51"/>
      <c r="FA134" s="51"/>
      <c r="FB134" s="51"/>
      <c r="FC134" s="51"/>
      <c r="FD134" s="51"/>
      <c r="FE134" s="56"/>
      <c r="FF134" s="55"/>
      <c r="FG134" s="51"/>
      <c r="FH134" s="51"/>
      <c r="FI134" s="51"/>
      <c r="FJ134" s="51"/>
      <c r="FK134" s="51"/>
      <c r="FL134" s="51"/>
      <c r="FM134" s="86"/>
      <c r="FN134" s="55"/>
      <c r="FO134" s="51"/>
      <c r="FP134" s="51"/>
      <c r="FQ134" s="51"/>
      <c r="FR134" s="51"/>
      <c r="FS134" s="51"/>
      <c r="FT134" s="51"/>
      <c r="FU134" s="56"/>
      <c r="FV134" s="55"/>
      <c r="FW134" s="51"/>
      <c r="FX134" s="51"/>
      <c r="FY134" s="51"/>
      <c r="FZ134" s="51"/>
      <c r="GA134" s="51"/>
      <c r="GB134" s="51"/>
      <c r="GC134" s="56"/>
      <c r="GD134" s="92"/>
      <c r="GE134" s="49"/>
      <c r="GF134" s="56"/>
      <c r="GG134" s="55"/>
      <c r="GH134" s="51"/>
      <c r="GI134" s="51"/>
      <c r="GJ134" s="51"/>
      <c r="GK134" s="51"/>
      <c r="GL134" s="51"/>
      <c r="GM134" s="51"/>
      <c r="GN134" s="56"/>
      <c r="GO134" s="55"/>
      <c r="GP134" s="51"/>
      <c r="GQ134" s="51"/>
      <c r="GR134" s="51"/>
      <c r="GS134" s="51"/>
      <c r="GT134" s="51"/>
      <c r="GU134" s="51"/>
      <c r="GV134" s="86"/>
      <c r="GW134" s="55"/>
      <c r="GX134" s="51"/>
      <c r="GY134" s="51"/>
      <c r="GZ134" s="51"/>
      <c r="HA134" s="51"/>
      <c r="HB134" s="51"/>
      <c r="HC134" s="51"/>
      <c r="HD134" s="56"/>
      <c r="HE134" s="55"/>
      <c r="HF134" s="51"/>
      <c r="HG134" s="51"/>
      <c r="HH134" s="51"/>
      <c r="HI134" s="51"/>
      <c r="HJ134" s="51"/>
      <c r="HK134" s="51"/>
      <c r="HL134" s="56"/>
      <c r="HM134" s="92"/>
      <c r="HN134" s="49"/>
      <c r="HO134" s="56"/>
      <c r="HP134" s="55"/>
      <c r="HQ134" s="51"/>
      <c r="HR134" s="51"/>
      <c r="HS134" s="51"/>
      <c r="HT134" s="51"/>
      <c r="HU134" s="51"/>
      <c r="HV134" s="51"/>
      <c r="HW134" s="56"/>
      <c r="HX134" s="55"/>
      <c r="HY134" s="51"/>
      <c r="HZ134" s="51"/>
      <c r="IA134" s="51"/>
      <c r="IB134" s="51"/>
      <c r="IC134" s="51"/>
      <c r="ID134" s="51"/>
      <c r="IE134" s="86"/>
      <c r="IF134" s="55"/>
      <c r="IG134" s="51"/>
      <c r="IH134" s="51"/>
      <c r="II134" s="51"/>
      <c r="IJ134" s="51"/>
      <c r="IK134" s="51"/>
      <c r="IL134" s="51"/>
      <c r="IM134" s="56"/>
      <c r="IN134" s="55"/>
      <c r="IO134" s="51"/>
      <c r="IP134" s="51"/>
      <c r="IQ134" s="51"/>
      <c r="IR134" s="51"/>
      <c r="IS134" s="51"/>
      <c r="IT134" s="51"/>
      <c r="IU134" s="56"/>
      <c r="IV134" s="92"/>
      <c r="IW134" s="49"/>
      <c r="IX134" s="56"/>
      <c r="IY134" s="55"/>
      <c r="IZ134" s="51"/>
      <c r="JA134" s="51"/>
      <c r="JB134" s="51"/>
      <c r="JC134" s="51"/>
      <c r="JD134" s="51"/>
      <c r="JE134" s="51"/>
      <c r="JF134" s="56"/>
      <c r="JG134" s="55"/>
      <c r="JH134" s="51"/>
      <c r="JI134" s="51"/>
      <c r="JJ134" s="51"/>
      <c r="JK134" s="51"/>
      <c r="JL134" s="51"/>
      <c r="JM134" s="51"/>
      <c r="JN134" s="86"/>
      <c r="JO134" s="55"/>
      <c r="JP134" s="51"/>
      <c r="JQ134" s="51"/>
      <c r="JR134" s="51"/>
      <c r="JS134" s="51"/>
      <c r="JT134" s="51"/>
      <c r="JU134" s="51"/>
      <c r="JV134" s="56"/>
      <c r="JW134" s="55"/>
      <c r="JX134" s="51"/>
      <c r="JY134" s="51"/>
      <c r="JZ134" s="51"/>
      <c r="KA134" s="51"/>
      <c r="KB134" s="51"/>
      <c r="KC134" s="51"/>
      <c r="KD134" s="56"/>
      <c r="KE134" s="92"/>
      <c r="KF134" s="49"/>
      <c r="KG134" s="56"/>
      <c r="KH134" s="55"/>
      <c r="KI134" s="51"/>
      <c r="KJ134" s="51"/>
      <c r="KK134" s="51"/>
      <c r="KL134" s="51"/>
      <c r="KM134" s="51"/>
      <c r="KN134" s="51"/>
      <c r="KO134" s="56"/>
      <c r="KP134" s="55"/>
      <c r="KQ134" s="51"/>
      <c r="KR134" s="51"/>
      <c r="KS134" s="51"/>
      <c r="KT134" s="51"/>
      <c r="KU134" s="51"/>
      <c r="KV134" s="51"/>
      <c r="KW134" s="86"/>
      <c r="KX134" s="55"/>
      <c r="KY134" s="51"/>
      <c r="KZ134" s="51"/>
      <c r="LA134" s="51"/>
      <c r="LB134" s="51"/>
      <c r="LC134" s="51"/>
      <c r="LD134" s="51"/>
      <c r="LE134" s="56"/>
      <c r="LF134" s="55"/>
      <c r="LG134" s="51"/>
      <c r="LH134" s="51"/>
      <c r="LI134" s="51"/>
      <c r="LJ134" s="51"/>
      <c r="LK134" s="51"/>
      <c r="LL134" s="51"/>
      <c r="LM134" s="56"/>
      <c r="LN134" s="92"/>
      <c r="LO134" s="49"/>
      <c r="LP134" s="56"/>
      <c r="LQ134" s="55"/>
      <c r="LR134" s="51"/>
      <c r="LS134" s="51"/>
      <c r="LT134" s="51"/>
      <c r="LU134" s="51"/>
      <c r="LV134" s="51"/>
      <c r="LW134" s="51"/>
      <c r="LX134" s="56"/>
      <c r="LY134" s="55"/>
      <c r="LZ134" s="51"/>
      <c r="MA134" s="51"/>
      <c r="MB134" s="51"/>
      <c r="MC134" s="51"/>
      <c r="MD134" s="51"/>
      <c r="ME134" s="51"/>
      <c r="MF134" s="86"/>
      <c r="MG134" s="55"/>
      <c r="MH134" s="51"/>
      <c r="MI134" s="51"/>
      <c r="MJ134" s="51"/>
      <c r="MK134" s="51"/>
      <c r="ML134" s="51"/>
      <c r="MM134" s="51"/>
      <c r="MN134" s="56"/>
      <c r="MO134" s="55"/>
      <c r="MP134" s="51"/>
      <c r="MQ134" s="51"/>
      <c r="MR134" s="51"/>
      <c r="MS134" s="51"/>
      <c r="MT134" s="51"/>
      <c r="MU134" s="51"/>
      <c r="MV134" s="56"/>
      <c r="MW134" s="92"/>
      <c r="MX134" s="49"/>
      <c r="MY134" s="56"/>
      <c r="MZ134" s="55"/>
      <c r="NA134" s="51"/>
      <c r="NB134" s="51"/>
      <c r="NC134" s="51"/>
      <c r="ND134" s="51"/>
      <c r="NE134" s="51"/>
      <c r="NF134" s="51"/>
      <c r="NG134" s="56"/>
      <c r="NH134" s="55"/>
      <c r="NI134" s="51"/>
      <c r="NJ134" s="51"/>
      <c r="NK134" s="51"/>
      <c r="NL134" s="51"/>
      <c r="NM134" s="51"/>
      <c r="NN134" s="51"/>
      <c r="NO134" s="86"/>
      <c r="NP134" s="55"/>
      <c r="NQ134" s="51"/>
      <c r="NR134" s="51"/>
      <c r="NS134" s="51"/>
      <c r="NT134" s="51"/>
      <c r="NU134" s="51"/>
      <c r="NV134" s="51"/>
      <c r="NW134" s="56"/>
      <c r="NX134" s="55"/>
      <c r="NY134" s="51"/>
      <c r="NZ134" s="51"/>
      <c r="OA134" s="51"/>
      <c r="OB134" s="51"/>
      <c r="OC134" s="51"/>
      <c r="OD134" s="51"/>
      <c r="OE134" s="56"/>
      <c r="OF134" s="92"/>
      <c r="OG134" s="49"/>
      <c r="OH134" s="56"/>
      <c r="OI134" s="55"/>
      <c r="OJ134" s="51"/>
      <c r="OK134" s="51"/>
      <c r="OL134" s="51"/>
      <c r="OM134" s="51"/>
      <c r="ON134" s="51"/>
      <c r="OO134" s="51"/>
      <c r="OP134" s="56"/>
      <c r="OQ134" s="55"/>
      <c r="OR134" s="51"/>
      <c r="OS134" s="51"/>
      <c r="OT134" s="51"/>
      <c r="OU134" s="51"/>
      <c r="OV134" s="51"/>
      <c r="OW134" s="51"/>
      <c r="OX134" s="86"/>
      <c r="OY134" s="55"/>
      <c r="OZ134" s="51"/>
      <c r="PA134" s="51"/>
      <c r="PB134" s="51"/>
      <c r="PC134" s="51"/>
      <c r="PD134" s="51"/>
      <c r="PE134" s="51"/>
      <c r="PF134" s="56"/>
      <c r="PG134" s="55"/>
      <c r="PH134" s="51"/>
      <c r="PI134" s="51"/>
      <c r="PJ134" s="51"/>
      <c r="PK134" s="51"/>
      <c r="PL134" s="51"/>
      <c r="PM134" s="51"/>
      <c r="PN134" s="56"/>
      <c r="PO134" s="92"/>
      <c r="PP134" s="49"/>
      <c r="PQ134" s="56"/>
      <c r="PR134" s="55"/>
      <c r="PS134" s="51"/>
      <c r="PT134" s="51"/>
      <c r="PU134" s="51"/>
      <c r="PV134" s="51"/>
      <c r="PW134" s="51"/>
      <c r="PX134" s="51"/>
      <c r="PY134" s="56"/>
      <c r="PZ134" s="55"/>
      <c r="QA134" s="51"/>
      <c r="QB134" s="51"/>
      <c r="QC134" s="51"/>
      <c r="QD134" s="51"/>
      <c r="QE134" s="51"/>
      <c r="QF134" s="51"/>
      <c r="QG134" s="86"/>
      <c r="QH134" s="55"/>
      <c r="QI134" s="51"/>
      <c r="QJ134" s="51"/>
      <c r="QK134" s="51"/>
      <c r="QL134" s="51"/>
      <c r="QM134" s="51"/>
      <c r="QN134" s="51"/>
      <c r="QO134" s="56"/>
      <c r="QP134" s="55"/>
      <c r="QQ134" s="51"/>
      <c r="QR134" s="51"/>
      <c r="QS134" s="51"/>
      <c r="QT134" s="51"/>
      <c r="QU134" s="51"/>
      <c r="QV134" s="51"/>
      <c r="QW134" s="56"/>
      <c r="QX134" s="92"/>
      <c r="QY134" s="49"/>
      <c r="QZ134" s="56"/>
    </row>
    <row r="135" spans="1:468" s="72" customFormat="1" ht="13" x14ac:dyDescent="0.3">
      <c r="A135" s="164"/>
      <c r="B135" s="65"/>
      <c r="C135" s="66"/>
      <c r="D135" s="66"/>
      <c r="E135" s="66"/>
      <c r="F135" s="66"/>
      <c r="G135" s="66"/>
      <c r="H135" s="66"/>
      <c r="I135" s="66"/>
      <c r="J135" s="66"/>
      <c r="K135" s="68"/>
      <c r="L135" s="66"/>
      <c r="M135" s="78"/>
      <c r="N135" s="79"/>
      <c r="O135" s="69"/>
      <c r="P135" s="69"/>
      <c r="Q135" s="69"/>
      <c r="R135" s="69"/>
      <c r="S135" s="69"/>
      <c r="T135" s="69"/>
      <c r="U135" s="70"/>
      <c r="V135" s="79"/>
      <c r="W135" s="69"/>
      <c r="X135" s="69"/>
      <c r="Y135" s="69"/>
      <c r="Z135" s="69"/>
      <c r="AA135" s="69"/>
      <c r="AB135" s="69"/>
      <c r="AC135" s="97"/>
      <c r="AD135" s="79"/>
      <c r="AE135" s="69"/>
      <c r="AF135" s="69"/>
      <c r="AG135" s="69"/>
      <c r="AH135" s="69"/>
      <c r="AI135" s="69"/>
      <c r="AJ135" s="69"/>
      <c r="AK135" s="70"/>
      <c r="AL135" s="79"/>
      <c r="AM135" s="69"/>
      <c r="AN135" s="69"/>
      <c r="AO135" s="69"/>
      <c r="AP135" s="69"/>
      <c r="AQ135" s="69"/>
      <c r="AR135" s="69"/>
      <c r="AS135" s="70"/>
      <c r="AT135" s="110"/>
      <c r="AU135" s="100"/>
      <c r="AV135" s="70"/>
      <c r="AW135" s="79"/>
      <c r="AX135" s="69"/>
      <c r="AY135" s="69"/>
      <c r="AZ135" s="69"/>
      <c r="BA135" s="69"/>
      <c r="BB135" s="69"/>
      <c r="BC135" s="69"/>
      <c r="BD135" s="70"/>
      <c r="BE135" s="79"/>
      <c r="BF135" s="69"/>
      <c r="BG135" s="69"/>
      <c r="BH135" s="69"/>
      <c r="BI135" s="69"/>
      <c r="BJ135" s="69"/>
      <c r="BK135" s="69"/>
      <c r="BL135" s="97"/>
      <c r="BM135" s="79"/>
      <c r="BN135" s="69"/>
      <c r="BO135" s="69"/>
      <c r="BP135" s="69"/>
      <c r="BQ135" s="69"/>
      <c r="BR135" s="69"/>
      <c r="BS135" s="69"/>
      <c r="BT135" s="70"/>
      <c r="BU135" s="79"/>
      <c r="BV135" s="69"/>
      <c r="BW135" s="69"/>
      <c r="BX135" s="69"/>
      <c r="BY135" s="69"/>
      <c r="BZ135" s="69"/>
      <c r="CA135" s="69"/>
      <c r="CB135" s="70"/>
      <c r="CC135" s="110"/>
      <c r="CD135" s="100"/>
      <c r="CE135" s="70"/>
      <c r="CF135" s="79"/>
      <c r="CG135" s="69"/>
      <c r="CH135" s="69"/>
      <c r="CI135" s="69"/>
      <c r="CJ135" s="69"/>
      <c r="CK135" s="69"/>
      <c r="CL135" s="69"/>
      <c r="CM135" s="70"/>
      <c r="CN135" s="79"/>
      <c r="CO135" s="69"/>
      <c r="CP135" s="69"/>
      <c r="CQ135" s="69"/>
      <c r="CR135" s="69"/>
      <c r="CS135" s="69"/>
      <c r="CT135" s="69"/>
      <c r="CU135" s="97"/>
      <c r="CV135" s="79"/>
      <c r="CW135" s="69"/>
      <c r="CX135" s="69"/>
      <c r="CY135" s="69"/>
      <c r="CZ135" s="69"/>
      <c r="DA135" s="69"/>
      <c r="DB135" s="69"/>
      <c r="DC135" s="70"/>
      <c r="DD135" s="79"/>
      <c r="DE135" s="69"/>
      <c r="DF135" s="69"/>
      <c r="DG135" s="69"/>
      <c r="DH135" s="69"/>
      <c r="DI135" s="69"/>
      <c r="DJ135" s="69"/>
      <c r="DK135" s="70"/>
      <c r="DL135" s="110"/>
      <c r="DM135" s="100"/>
      <c r="DN135" s="70"/>
      <c r="DO135" s="79"/>
      <c r="DP135" s="69"/>
      <c r="DQ135" s="69"/>
      <c r="DR135" s="69"/>
      <c r="DS135" s="69"/>
      <c r="DT135" s="69"/>
      <c r="DU135" s="69"/>
      <c r="DV135" s="70"/>
      <c r="DW135" s="79"/>
      <c r="DX135" s="69"/>
      <c r="DY135" s="69"/>
      <c r="DZ135" s="69"/>
      <c r="EA135" s="69"/>
      <c r="EB135" s="69"/>
      <c r="EC135" s="69"/>
      <c r="ED135" s="97"/>
      <c r="EE135" s="79"/>
      <c r="EF135" s="69"/>
      <c r="EG135" s="69"/>
      <c r="EH135" s="69"/>
      <c r="EI135" s="69"/>
      <c r="EJ135" s="69"/>
      <c r="EK135" s="69"/>
      <c r="EL135" s="70"/>
      <c r="EM135" s="79"/>
      <c r="EN135" s="69"/>
      <c r="EO135" s="69"/>
      <c r="EP135" s="69"/>
      <c r="EQ135" s="69"/>
      <c r="ER135" s="69"/>
      <c r="ES135" s="69"/>
      <c r="ET135" s="70"/>
      <c r="EU135" s="110"/>
      <c r="EV135" s="100"/>
      <c r="EW135" s="70"/>
      <c r="EX135" s="79"/>
      <c r="EY135" s="69"/>
      <c r="EZ135" s="69"/>
      <c r="FA135" s="69"/>
      <c r="FB135" s="69"/>
      <c r="FC135" s="69"/>
      <c r="FD135" s="69"/>
      <c r="FE135" s="70"/>
      <c r="FF135" s="79"/>
      <c r="FG135" s="69"/>
      <c r="FH135" s="69"/>
      <c r="FI135" s="69"/>
      <c r="FJ135" s="69"/>
      <c r="FK135" s="69"/>
      <c r="FL135" s="69"/>
      <c r="FM135" s="97"/>
      <c r="FN135" s="79"/>
      <c r="FO135" s="69"/>
      <c r="FP135" s="69"/>
      <c r="FQ135" s="69"/>
      <c r="FR135" s="69"/>
      <c r="FS135" s="69"/>
      <c r="FT135" s="69"/>
      <c r="FU135" s="70"/>
      <c r="FV135" s="79"/>
      <c r="FW135" s="69"/>
      <c r="FX135" s="69"/>
      <c r="FY135" s="69"/>
      <c r="FZ135" s="69"/>
      <c r="GA135" s="69"/>
      <c r="GB135" s="69"/>
      <c r="GC135" s="70"/>
      <c r="GD135" s="110"/>
      <c r="GE135" s="100"/>
      <c r="GF135" s="70"/>
      <c r="GG135" s="79"/>
      <c r="GH135" s="69"/>
      <c r="GI135" s="69"/>
      <c r="GJ135" s="69"/>
      <c r="GK135" s="69"/>
      <c r="GL135" s="69"/>
      <c r="GM135" s="69"/>
      <c r="GN135" s="70"/>
      <c r="GO135" s="79"/>
      <c r="GP135" s="69"/>
      <c r="GQ135" s="69"/>
      <c r="GR135" s="69"/>
      <c r="GS135" s="69"/>
      <c r="GT135" s="69"/>
      <c r="GU135" s="69"/>
      <c r="GV135" s="97"/>
      <c r="GW135" s="79"/>
      <c r="GX135" s="69"/>
      <c r="GY135" s="69"/>
      <c r="GZ135" s="69"/>
      <c r="HA135" s="69"/>
      <c r="HB135" s="69"/>
      <c r="HC135" s="69"/>
      <c r="HD135" s="70"/>
      <c r="HE135" s="79"/>
      <c r="HF135" s="69"/>
      <c r="HG135" s="69"/>
      <c r="HH135" s="69"/>
      <c r="HI135" s="69"/>
      <c r="HJ135" s="69"/>
      <c r="HK135" s="69"/>
      <c r="HL135" s="70"/>
      <c r="HM135" s="110"/>
      <c r="HN135" s="100"/>
      <c r="HO135" s="70"/>
      <c r="HP135" s="79"/>
      <c r="HQ135" s="69"/>
      <c r="HR135" s="69"/>
      <c r="HS135" s="69"/>
      <c r="HT135" s="69"/>
      <c r="HU135" s="69"/>
      <c r="HV135" s="69"/>
      <c r="HW135" s="70"/>
      <c r="HX135" s="79"/>
      <c r="HY135" s="69"/>
      <c r="HZ135" s="69"/>
      <c r="IA135" s="69"/>
      <c r="IB135" s="69"/>
      <c r="IC135" s="69"/>
      <c r="ID135" s="69"/>
      <c r="IE135" s="97"/>
      <c r="IF135" s="79"/>
      <c r="IG135" s="69"/>
      <c r="IH135" s="69"/>
      <c r="II135" s="69"/>
      <c r="IJ135" s="69"/>
      <c r="IK135" s="69"/>
      <c r="IL135" s="69"/>
      <c r="IM135" s="70"/>
      <c r="IN135" s="79"/>
      <c r="IO135" s="69"/>
      <c r="IP135" s="69"/>
      <c r="IQ135" s="69"/>
      <c r="IR135" s="69"/>
      <c r="IS135" s="69"/>
      <c r="IT135" s="69"/>
      <c r="IU135" s="70"/>
      <c r="IV135" s="110"/>
      <c r="IW135" s="100"/>
      <c r="IX135" s="70"/>
      <c r="IY135" s="79"/>
      <c r="IZ135" s="69"/>
      <c r="JA135" s="69"/>
      <c r="JB135" s="69"/>
      <c r="JC135" s="69"/>
      <c r="JD135" s="69"/>
      <c r="JE135" s="69"/>
      <c r="JF135" s="70"/>
      <c r="JG135" s="79"/>
      <c r="JH135" s="69"/>
      <c r="JI135" s="69"/>
      <c r="JJ135" s="69"/>
      <c r="JK135" s="69"/>
      <c r="JL135" s="69"/>
      <c r="JM135" s="69"/>
      <c r="JN135" s="97"/>
      <c r="JO135" s="79"/>
      <c r="JP135" s="69"/>
      <c r="JQ135" s="69"/>
      <c r="JR135" s="69"/>
      <c r="JS135" s="69"/>
      <c r="JT135" s="69"/>
      <c r="JU135" s="69"/>
      <c r="JV135" s="70"/>
      <c r="JW135" s="79"/>
      <c r="JX135" s="69"/>
      <c r="JY135" s="69"/>
      <c r="JZ135" s="69"/>
      <c r="KA135" s="69"/>
      <c r="KB135" s="69"/>
      <c r="KC135" s="69"/>
      <c r="KD135" s="70"/>
      <c r="KE135" s="110"/>
      <c r="KF135" s="100"/>
      <c r="KG135" s="70"/>
      <c r="KH135" s="79"/>
      <c r="KI135" s="69"/>
      <c r="KJ135" s="69"/>
      <c r="KK135" s="69"/>
      <c r="KL135" s="69"/>
      <c r="KM135" s="69"/>
      <c r="KN135" s="69"/>
      <c r="KO135" s="70"/>
      <c r="KP135" s="79"/>
      <c r="KQ135" s="69"/>
      <c r="KR135" s="69"/>
      <c r="KS135" s="69"/>
      <c r="KT135" s="69"/>
      <c r="KU135" s="69"/>
      <c r="KV135" s="69"/>
      <c r="KW135" s="97"/>
      <c r="KX135" s="79"/>
      <c r="KY135" s="69"/>
      <c r="KZ135" s="69"/>
      <c r="LA135" s="69"/>
      <c r="LB135" s="69"/>
      <c r="LC135" s="69"/>
      <c r="LD135" s="69"/>
      <c r="LE135" s="70"/>
      <c r="LF135" s="79"/>
      <c r="LG135" s="69"/>
      <c r="LH135" s="69"/>
      <c r="LI135" s="69"/>
      <c r="LJ135" s="69"/>
      <c r="LK135" s="69"/>
      <c r="LL135" s="69"/>
      <c r="LM135" s="70"/>
      <c r="LN135" s="110"/>
      <c r="LO135" s="100"/>
      <c r="LP135" s="70"/>
      <c r="LQ135" s="79"/>
      <c r="LR135" s="69"/>
      <c r="LS135" s="69"/>
      <c r="LT135" s="69"/>
      <c r="LU135" s="69"/>
      <c r="LV135" s="69"/>
      <c r="LW135" s="69"/>
      <c r="LX135" s="70"/>
      <c r="LY135" s="79"/>
      <c r="LZ135" s="69"/>
      <c r="MA135" s="69"/>
      <c r="MB135" s="69"/>
      <c r="MC135" s="69"/>
      <c r="MD135" s="69"/>
      <c r="ME135" s="69"/>
      <c r="MF135" s="97"/>
      <c r="MG135" s="79"/>
      <c r="MH135" s="69"/>
      <c r="MI135" s="69"/>
      <c r="MJ135" s="69"/>
      <c r="MK135" s="69"/>
      <c r="ML135" s="69"/>
      <c r="MM135" s="69"/>
      <c r="MN135" s="70"/>
      <c r="MO135" s="79"/>
      <c r="MP135" s="69"/>
      <c r="MQ135" s="69"/>
      <c r="MR135" s="69"/>
      <c r="MS135" s="69"/>
      <c r="MT135" s="69"/>
      <c r="MU135" s="69"/>
      <c r="MV135" s="70"/>
      <c r="MW135" s="110"/>
      <c r="MX135" s="100"/>
      <c r="MY135" s="70"/>
      <c r="MZ135" s="79"/>
      <c r="NA135" s="69"/>
      <c r="NB135" s="69"/>
      <c r="NC135" s="69"/>
      <c r="ND135" s="69"/>
      <c r="NE135" s="69"/>
      <c r="NF135" s="69"/>
      <c r="NG135" s="70"/>
      <c r="NH135" s="79"/>
      <c r="NI135" s="69"/>
      <c r="NJ135" s="69"/>
      <c r="NK135" s="69"/>
      <c r="NL135" s="69"/>
      <c r="NM135" s="69"/>
      <c r="NN135" s="69"/>
      <c r="NO135" s="97"/>
      <c r="NP135" s="79"/>
      <c r="NQ135" s="69"/>
      <c r="NR135" s="69"/>
      <c r="NS135" s="69"/>
      <c r="NT135" s="69"/>
      <c r="NU135" s="69"/>
      <c r="NV135" s="69"/>
      <c r="NW135" s="70"/>
      <c r="NX135" s="79"/>
      <c r="NY135" s="69"/>
      <c r="NZ135" s="69"/>
      <c r="OA135" s="69"/>
      <c r="OB135" s="69"/>
      <c r="OC135" s="69"/>
      <c r="OD135" s="69"/>
      <c r="OE135" s="70"/>
      <c r="OF135" s="110"/>
      <c r="OG135" s="100"/>
      <c r="OH135" s="70"/>
      <c r="OI135" s="79"/>
      <c r="OJ135" s="69"/>
      <c r="OK135" s="69"/>
      <c r="OL135" s="69"/>
      <c r="OM135" s="69"/>
      <c r="ON135" s="69"/>
      <c r="OO135" s="69"/>
      <c r="OP135" s="70"/>
      <c r="OQ135" s="79"/>
      <c r="OR135" s="69"/>
      <c r="OS135" s="69"/>
      <c r="OT135" s="69"/>
      <c r="OU135" s="69"/>
      <c r="OV135" s="69"/>
      <c r="OW135" s="69"/>
      <c r="OX135" s="97"/>
      <c r="OY135" s="79"/>
      <c r="OZ135" s="69"/>
      <c r="PA135" s="69"/>
      <c r="PB135" s="69"/>
      <c r="PC135" s="69"/>
      <c r="PD135" s="69"/>
      <c r="PE135" s="69"/>
      <c r="PF135" s="70"/>
      <c r="PG135" s="79"/>
      <c r="PH135" s="69"/>
      <c r="PI135" s="69"/>
      <c r="PJ135" s="69"/>
      <c r="PK135" s="69"/>
      <c r="PL135" s="69"/>
      <c r="PM135" s="69"/>
      <c r="PN135" s="70"/>
      <c r="PO135" s="110"/>
      <c r="PP135" s="100"/>
      <c r="PQ135" s="70"/>
      <c r="PR135" s="79"/>
      <c r="PS135" s="69"/>
      <c r="PT135" s="69"/>
      <c r="PU135" s="69"/>
      <c r="PV135" s="69"/>
      <c r="PW135" s="69"/>
      <c r="PX135" s="69"/>
      <c r="PY135" s="70"/>
      <c r="PZ135" s="79"/>
      <c r="QA135" s="69"/>
      <c r="QB135" s="69"/>
      <c r="QC135" s="69"/>
      <c r="QD135" s="69"/>
      <c r="QE135" s="69"/>
      <c r="QF135" s="69"/>
      <c r="QG135" s="97"/>
      <c r="QH135" s="79"/>
      <c r="QI135" s="69"/>
      <c r="QJ135" s="69"/>
      <c r="QK135" s="69"/>
      <c r="QL135" s="69"/>
      <c r="QM135" s="69"/>
      <c r="QN135" s="69"/>
      <c r="QO135" s="70"/>
      <c r="QP135" s="79"/>
      <c r="QQ135" s="69"/>
      <c r="QR135" s="69"/>
      <c r="QS135" s="69"/>
      <c r="QT135" s="69"/>
      <c r="QU135" s="69"/>
      <c r="QV135" s="69"/>
      <c r="QW135" s="70"/>
      <c r="QX135" s="110"/>
      <c r="QY135" s="100"/>
      <c r="QZ135" s="70"/>
    </row>
    <row r="136" spans="1:468" ht="13" x14ac:dyDescent="0.3">
      <c r="A136" s="164"/>
      <c r="B136" s="62"/>
      <c r="C136" s="50"/>
      <c r="D136" s="50"/>
      <c r="E136" s="50"/>
      <c r="F136" s="50"/>
      <c r="G136" s="50"/>
      <c r="H136" s="50"/>
      <c r="I136" s="50"/>
      <c r="J136" s="50"/>
      <c r="K136" s="64"/>
      <c r="L136" s="50"/>
      <c r="M136" s="77"/>
      <c r="N136" s="55"/>
      <c r="O136" s="51"/>
      <c r="P136" s="51"/>
      <c r="Q136" s="51"/>
      <c r="R136" s="51"/>
      <c r="S136" s="51"/>
      <c r="T136" s="51"/>
      <c r="U136" s="56"/>
      <c r="V136" s="55"/>
      <c r="W136" s="51"/>
      <c r="X136" s="51"/>
      <c r="Y136" s="51"/>
      <c r="Z136" s="51"/>
      <c r="AA136" s="51"/>
      <c r="AB136" s="51"/>
      <c r="AC136" s="86"/>
      <c r="AD136" s="55"/>
      <c r="AE136" s="51"/>
      <c r="AF136" s="51"/>
      <c r="AG136" s="51"/>
      <c r="AH136" s="51"/>
      <c r="AI136" s="51"/>
      <c r="AJ136" s="51"/>
      <c r="AK136" s="56"/>
      <c r="AL136" s="55"/>
      <c r="AM136" s="51"/>
      <c r="AN136" s="51"/>
      <c r="AO136" s="51"/>
      <c r="AP136" s="51"/>
      <c r="AQ136" s="51"/>
      <c r="AR136" s="51"/>
      <c r="AS136" s="56"/>
      <c r="AT136" s="92"/>
      <c r="AU136" s="49"/>
      <c r="AV136" s="56"/>
      <c r="AW136" s="55"/>
      <c r="AX136" s="51"/>
      <c r="AY136" s="51"/>
      <c r="AZ136" s="51"/>
      <c r="BA136" s="51"/>
      <c r="BB136" s="51"/>
      <c r="BC136" s="51"/>
      <c r="BD136" s="56"/>
      <c r="BE136" s="55"/>
      <c r="BF136" s="51"/>
      <c r="BG136" s="51"/>
      <c r="BH136" s="51"/>
      <c r="BI136" s="51"/>
      <c r="BJ136" s="51"/>
      <c r="BK136" s="51"/>
      <c r="BL136" s="86"/>
      <c r="BM136" s="55"/>
      <c r="BN136" s="51"/>
      <c r="BO136" s="51"/>
      <c r="BP136" s="51"/>
      <c r="BQ136" s="51"/>
      <c r="BR136" s="51"/>
      <c r="BS136" s="51"/>
      <c r="BT136" s="56"/>
      <c r="BU136" s="55"/>
      <c r="BV136" s="51"/>
      <c r="BW136" s="51"/>
      <c r="BX136" s="51"/>
      <c r="BY136" s="51"/>
      <c r="BZ136" s="51"/>
      <c r="CA136" s="51"/>
      <c r="CB136" s="56"/>
      <c r="CC136" s="92"/>
      <c r="CD136" s="49"/>
      <c r="CE136" s="56"/>
      <c r="CF136" s="55"/>
      <c r="CG136" s="51"/>
      <c r="CH136" s="51"/>
      <c r="CI136" s="51"/>
      <c r="CJ136" s="51"/>
      <c r="CK136" s="51"/>
      <c r="CL136" s="51"/>
      <c r="CM136" s="56"/>
      <c r="CN136" s="55"/>
      <c r="CO136" s="51"/>
      <c r="CP136" s="51"/>
      <c r="CQ136" s="51"/>
      <c r="CR136" s="51"/>
      <c r="CS136" s="51"/>
      <c r="CT136" s="51"/>
      <c r="CU136" s="86"/>
      <c r="CV136" s="55"/>
      <c r="CW136" s="51"/>
      <c r="CX136" s="51"/>
      <c r="CY136" s="51"/>
      <c r="CZ136" s="51"/>
      <c r="DA136" s="51"/>
      <c r="DB136" s="51"/>
      <c r="DC136" s="56"/>
      <c r="DD136" s="55"/>
      <c r="DE136" s="51"/>
      <c r="DF136" s="51"/>
      <c r="DG136" s="51"/>
      <c r="DH136" s="51"/>
      <c r="DI136" s="51"/>
      <c r="DJ136" s="51"/>
      <c r="DK136" s="56"/>
      <c r="DL136" s="92"/>
      <c r="DM136" s="49"/>
      <c r="DN136" s="56"/>
      <c r="DO136" s="55"/>
      <c r="DP136" s="51"/>
      <c r="DQ136" s="51"/>
      <c r="DR136" s="51"/>
      <c r="DS136" s="51"/>
      <c r="DT136" s="51"/>
      <c r="DU136" s="51"/>
      <c r="DV136" s="56"/>
      <c r="DW136" s="55"/>
      <c r="DX136" s="51"/>
      <c r="DY136" s="51"/>
      <c r="DZ136" s="51"/>
      <c r="EA136" s="51"/>
      <c r="EB136" s="51"/>
      <c r="EC136" s="51"/>
      <c r="ED136" s="86"/>
      <c r="EE136" s="55"/>
      <c r="EF136" s="51"/>
      <c r="EG136" s="51"/>
      <c r="EH136" s="51"/>
      <c r="EI136" s="51"/>
      <c r="EJ136" s="51"/>
      <c r="EK136" s="51"/>
      <c r="EL136" s="56"/>
      <c r="EM136" s="55"/>
      <c r="EN136" s="51"/>
      <c r="EO136" s="51"/>
      <c r="EP136" s="51"/>
      <c r="EQ136" s="51"/>
      <c r="ER136" s="51"/>
      <c r="ES136" s="51"/>
      <c r="ET136" s="56"/>
      <c r="EU136" s="92"/>
      <c r="EV136" s="49"/>
      <c r="EW136" s="56"/>
      <c r="EX136" s="55"/>
      <c r="EY136" s="51"/>
      <c r="EZ136" s="51"/>
      <c r="FA136" s="51"/>
      <c r="FB136" s="51"/>
      <c r="FC136" s="51"/>
      <c r="FD136" s="51"/>
      <c r="FE136" s="56"/>
      <c r="FF136" s="55"/>
      <c r="FG136" s="51"/>
      <c r="FH136" s="51"/>
      <c r="FI136" s="51"/>
      <c r="FJ136" s="51"/>
      <c r="FK136" s="51"/>
      <c r="FL136" s="51"/>
      <c r="FM136" s="86"/>
      <c r="FN136" s="55"/>
      <c r="FO136" s="51"/>
      <c r="FP136" s="51"/>
      <c r="FQ136" s="51"/>
      <c r="FR136" s="51"/>
      <c r="FS136" s="51"/>
      <c r="FT136" s="51"/>
      <c r="FU136" s="56"/>
      <c r="FV136" s="55"/>
      <c r="FW136" s="51"/>
      <c r="FX136" s="51"/>
      <c r="FY136" s="51"/>
      <c r="FZ136" s="51"/>
      <c r="GA136" s="51"/>
      <c r="GB136" s="51"/>
      <c r="GC136" s="56"/>
      <c r="GD136" s="92"/>
      <c r="GE136" s="49"/>
      <c r="GF136" s="56"/>
      <c r="GG136" s="55"/>
      <c r="GH136" s="51"/>
      <c r="GI136" s="51"/>
      <c r="GJ136" s="51"/>
      <c r="GK136" s="51"/>
      <c r="GL136" s="51"/>
      <c r="GM136" s="51"/>
      <c r="GN136" s="56"/>
      <c r="GO136" s="55"/>
      <c r="GP136" s="51"/>
      <c r="GQ136" s="51"/>
      <c r="GR136" s="51"/>
      <c r="GS136" s="51"/>
      <c r="GT136" s="51"/>
      <c r="GU136" s="51"/>
      <c r="GV136" s="86"/>
      <c r="GW136" s="55"/>
      <c r="GX136" s="51"/>
      <c r="GY136" s="51"/>
      <c r="GZ136" s="51"/>
      <c r="HA136" s="51"/>
      <c r="HB136" s="51"/>
      <c r="HC136" s="51"/>
      <c r="HD136" s="56"/>
      <c r="HE136" s="55"/>
      <c r="HF136" s="51"/>
      <c r="HG136" s="51"/>
      <c r="HH136" s="51"/>
      <c r="HI136" s="51"/>
      <c r="HJ136" s="51"/>
      <c r="HK136" s="51"/>
      <c r="HL136" s="56"/>
      <c r="HM136" s="92"/>
      <c r="HN136" s="49"/>
      <c r="HO136" s="56"/>
      <c r="HP136" s="55"/>
      <c r="HQ136" s="51"/>
      <c r="HR136" s="51"/>
      <c r="HS136" s="51"/>
      <c r="HT136" s="51"/>
      <c r="HU136" s="51"/>
      <c r="HV136" s="51"/>
      <c r="HW136" s="56"/>
      <c r="HX136" s="55"/>
      <c r="HY136" s="51"/>
      <c r="HZ136" s="51"/>
      <c r="IA136" s="51"/>
      <c r="IB136" s="51"/>
      <c r="IC136" s="51"/>
      <c r="ID136" s="51"/>
      <c r="IE136" s="86"/>
      <c r="IF136" s="55"/>
      <c r="IG136" s="51"/>
      <c r="IH136" s="51"/>
      <c r="II136" s="51"/>
      <c r="IJ136" s="51"/>
      <c r="IK136" s="51"/>
      <c r="IL136" s="51"/>
      <c r="IM136" s="56"/>
      <c r="IN136" s="55"/>
      <c r="IO136" s="51"/>
      <c r="IP136" s="51"/>
      <c r="IQ136" s="51"/>
      <c r="IR136" s="51"/>
      <c r="IS136" s="51"/>
      <c r="IT136" s="51"/>
      <c r="IU136" s="56"/>
      <c r="IV136" s="92"/>
      <c r="IW136" s="49"/>
      <c r="IX136" s="56"/>
      <c r="IY136" s="55"/>
      <c r="IZ136" s="51"/>
      <c r="JA136" s="51"/>
      <c r="JB136" s="51"/>
      <c r="JC136" s="51"/>
      <c r="JD136" s="51"/>
      <c r="JE136" s="51"/>
      <c r="JF136" s="56"/>
      <c r="JG136" s="55"/>
      <c r="JH136" s="51"/>
      <c r="JI136" s="51"/>
      <c r="JJ136" s="51"/>
      <c r="JK136" s="51"/>
      <c r="JL136" s="51"/>
      <c r="JM136" s="51"/>
      <c r="JN136" s="86"/>
      <c r="JO136" s="55"/>
      <c r="JP136" s="51"/>
      <c r="JQ136" s="51"/>
      <c r="JR136" s="51"/>
      <c r="JS136" s="51"/>
      <c r="JT136" s="51"/>
      <c r="JU136" s="51"/>
      <c r="JV136" s="56"/>
      <c r="JW136" s="55"/>
      <c r="JX136" s="51"/>
      <c r="JY136" s="51"/>
      <c r="JZ136" s="51"/>
      <c r="KA136" s="51"/>
      <c r="KB136" s="51"/>
      <c r="KC136" s="51"/>
      <c r="KD136" s="56"/>
      <c r="KE136" s="92"/>
      <c r="KF136" s="49"/>
      <c r="KG136" s="56"/>
      <c r="KH136" s="55"/>
      <c r="KI136" s="51"/>
      <c r="KJ136" s="51"/>
      <c r="KK136" s="51"/>
      <c r="KL136" s="51"/>
      <c r="KM136" s="51"/>
      <c r="KN136" s="51"/>
      <c r="KO136" s="56"/>
      <c r="KP136" s="55"/>
      <c r="KQ136" s="51"/>
      <c r="KR136" s="51"/>
      <c r="KS136" s="51"/>
      <c r="KT136" s="51"/>
      <c r="KU136" s="51"/>
      <c r="KV136" s="51"/>
      <c r="KW136" s="86"/>
      <c r="KX136" s="55"/>
      <c r="KY136" s="51"/>
      <c r="KZ136" s="51"/>
      <c r="LA136" s="51"/>
      <c r="LB136" s="51"/>
      <c r="LC136" s="51"/>
      <c r="LD136" s="51"/>
      <c r="LE136" s="56"/>
      <c r="LF136" s="55"/>
      <c r="LG136" s="51"/>
      <c r="LH136" s="51"/>
      <c r="LI136" s="51"/>
      <c r="LJ136" s="51"/>
      <c r="LK136" s="51"/>
      <c r="LL136" s="51"/>
      <c r="LM136" s="56"/>
      <c r="LN136" s="92"/>
      <c r="LO136" s="49"/>
      <c r="LP136" s="56"/>
      <c r="LQ136" s="55"/>
      <c r="LR136" s="51"/>
      <c r="LS136" s="51"/>
      <c r="LT136" s="51"/>
      <c r="LU136" s="51"/>
      <c r="LV136" s="51"/>
      <c r="LW136" s="51"/>
      <c r="LX136" s="56"/>
      <c r="LY136" s="55"/>
      <c r="LZ136" s="51"/>
      <c r="MA136" s="51"/>
      <c r="MB136" s="51"/>
      <c r="MC136" s="51"/>
      <c r="MD136" s="51"/>
      <c r="ME136" s="51"/>
      <c r="MF136" s="86"/>
      <c r="MG136" s="55"/>
      <c r="MH136" s="51"/>
      <c r="MI136" s="51"/>
      <c r="MJ136" s="51"/>
      <c r="MK136" s="51"/>
      <c r="ML136" s="51"/>
      <c r="MM136" s="51"/>
      <c r="MN136" s="56"/>
      <c r="MO136" s="55"/>
      <c r="MP136" s="51"/>
      <c r="MQ136" s="51"/>
      <c r="MR136" s="51"/>
      <c r="MS136" s="51"/>
      <c r="MT136" s="51"/>
      <c r="MU136" s="51"/>
      <c r="MV136" s="56"/>
      <c r="MW136" s="92"/>
      <c r="MX136" s="49"/>
      <c r="MY136" s="56"/>
      <c r="MZ136" s="55"/>
      <c r="NA136" s="51"/>
      <c r="NB136" s="51"/>
      <c r="NC136" s="51"/>
      <c r="ND136" s="51"/>
      <c r="NE136" s="51"/>
      <c r="NF136" s="51"/>
      <c r="NG136" s="56"/>
      <c r="NH136" s="55"/>
      <c r="NI136" s="51"/>
      <c r="NJ136" s="51"/>
      <c r="NK136" s="51"/>
      <c r="NL136" s="51"/>
      <c r="NM136" s="51"/>
      <c r="NN136" s="51"/>
      <c r="NO136" s="86"/>
      <c r="NP136" s="55"/>
      <c r="NQ136" s="51"/>
      <c r="NR136" s="51"/>
      <c r="NS136" s="51"/>
      <c r="NT136" s="51"/>
      <c r="NU136" s="51"/>
      <c r="NV136" s="51"/>
      <c r="NW136" s="56"/>
      <c r="NX136" s="55"/>
      <c r="NY136" s="51"/>
      <c r="NZ136" s="51"/>
      <c r="OA136" s="51"/>
      <c r="OB136" s="51"/>
      <c r="OC136" s="51"/>
      <c r="OD136" s="51"/>
      <c r="OE136" s="56"/>
      <c r="OF136" s="92"/>
      <c r="OG136" s="49"/>
      <c r="OH136" s="56"/>
      <c r="OI136" s="55"/>
      <c r="OJ136" s="51"/>
      <c r="OK136" s="51"/>
      <c r="OL136" s="51"/>
      <c r="OM136" s="51"/>
      <c r="ON136" s="51"/>
      <c r="OO136" s="51"/>
      <c r="OP136" s="56"/>
      <c r="OQ136" s="55"/>
      <c r="OR136" s="51"/>
      <c r="OS136" s="51"/>
      <c r="OT136" s="51"/>
      <c r="OU136" s="51"/>
      <c r="OV136" s="51"/>
      <c r="OW136" s="51"/>
      <c r="OX136" s="86"/>
      <c r="OY136" s="55"/>
      <c r="OZ136" s="51"/>
      <c r="PA136" s="51"/>
      <c r="PB136" s="51"/>
      <c r="PC136" s="51"/>
      <c r="PD136" s="51"/>
      <c r="PE136" s="51"/>
      <c r="PF136" s="56"/>
      <c r="PG136" s="55"/>
      <c r="PH136" s="51"/>
      <c r="PI136" s="51"/>
      <c r="PJ136" s="51"/>
      <c r="PK136" s="51"/>
      <c r="PL136" s="51"/>
      <c r="PM136" s="51"/>
      <c r="PN136" s="56"/>
      <c r="PO136" s="92"/>
      <c r="PP136" s="49"/>
      <c r="PQ136" s="56"/>
      <c r="PR136" s="55"/>
      <c r="PS136" s="51"/>
      <c r="PT136" s="51"/>
      <c r="PU136" s="51"/>
      <c r="PV136" s="51"/>
      <c r="PW136" s="51"/>
      <c r="PX136" s="51"/>
      <c r="PY136" s="56"/>
      <c r="PZ136" s="55"/>
      <c r="QA136" s="51"/>
      <c r="QB136" s="51"/>
      <c r="QC136" s="51"/>
      <c r="QD136" s="51"/>
      <c r="QE136" s="51"/>
      <c r="QF136" s="51"/>
      <c r="QG136" s="86"/>
      <c r="QH136" s="55"/>
      <c r="QI136" s="51"/>
      <c r="QJ136" s="51"/>
      <c r="QK136" s="51"/>
      <c r="QL136" s="51"/>
      <c r="QM136" s="51"/>
      <c r="QN136" s="51"/>
      <c r="QO136" s="56"/>
      <c r="QP136" s="55"/>
      <c r="QQ136" s="51"/>
      <c r="QR136" s="51"/>
      <c r="QS136" s="51"/>
      <c r="QT136" s="51"/>
      <c r="QU136" s="51"/>
      <c r="QV136" s="51"/>
      <c r="QW136" s="56"/>
      <c r="QX136" s="92"/>
      <c r="QY136" s="49"/>
      <c r="QZ136" s="56"/>
    </row>
    <row r="137" spans="1:468" s="72" customFormat="1" ht="13" x14ac:dyDescent="0.3">
      <c r="A137" s="164"/>
      <c r="B137" s="65"/>
      <c r="C137" s="66"/>
      <c r="D137" s="66"/>
      <c r="E137" s="66"/>
      <c r="F137" s="66"/>
      <c r="G137" s="66"/>
      <c r="H137" s="66"/>
      <c r="I137" s="66"/>
      <c r="J137" s="66"/>
      <c r="K137" s="68"/>
      <c r="L137" s="66"/>
      <c r="M137" s="78"/>
      <c r="N137" s="79"/>
      <c r="O137" s="69"/>
      <c r="P137" s="69"/>
      <c r="Q137" s="69"/>
      <c r="R137" s="69"/>
      <c r="S137" s="69"/>
      <c r="T137" s="69"/>
      <c r="U137" s="70"/>
      <c r="V137" s="79"/>
      <c r="W137" s="69"/>
      <c r="X137" s="69"/>
      <c r="Y137" s="69"/>
      <c r="Z137" s="69"/>
      <c r="AA137" s="69"/>
      <c r="AB137" s="69"/>
      <c r="AC137" s="97"/>
      <c r="AD137" s="79"/>
      <c r="AE137" s="69"/>
      <c r="AF137" s="69"/>
      <c r="AG137" s="69"/>
      <c r="AH137" s="69"/>
      <c r="AI137" s="69"/>
      <c r="AJ137" s="69"/>
      <c r="AK137" s="70"/>
      <c r="AL137" s="79"/>
      <c r="AM137" s="69"/>
      <c r="AN137" s="69"/>
      <c r="AO137" s="69"/>
      <c r="AP137" s="69"/>
      <c r="AQ137" s="69"/>
      <c r="AR137" s="69"/>
      <c r="AS137" s="70"/>
      <c r="AT137" s="110"/>
      <c r="AU137" s="100"/>
      <c r="AV137" s="70"/>
      <c r="AW137" s="79"/>
      <c r="AX137" s="69"/>
      <c r="AY137" s="69"/>
      <c r="AZ137" s="69"/>
      <c r="BA137" s="69"/>
      <c r="BB137" s="69"/>
      <c r="BC137" s="69"/>
      <c r="BD137" s="70"/>
      <c r="BE137" s="79"/>
      <c r="BF137" s="69"/>
      <c r="BG137" s="69"/>
      <c r="BH137" s="69"/>
      <c r="BI137" s="69"/>
      <c r="BJ137" s="69"/>
      <c r="BK137" s="69"/>
      <c r="BL137" s="97"/>
      <c r="BM137" s="79"/>
      <c r="BN137" s="69"/>
      <c r="BO137" s="69"/>
      <c r="BP137" s="69"/>
      <c r="BQ137" s="69"/>
      <c r="BR137" s="69"/>
      <c r="BS137" s="69"/>
      <c r="BT137" s="70"/>
      <c r="BU137" s="79"/>
      <c r="BV137" s="69"/>
      <c r="BW137" s="69"/>
      <c r="BX137" s="69"/>
      <c r="BY137" s="69"/>
      <c r="BZ137" s="69"/>
      <c r="CA137" s="69"/>
      <c r="CB137" s="70"/>
      <c r="CC137" s="110"/>
      <c r="CD137" s="100"/>
      <c r="CE137" s="70"/>
      <c r="CF137" s="79"/>
      <c r="CG137" s="69"/>
      <c r="CH137" s="69"/>
      <c r="CI137" s="69"/>
      <c r="CJ137" s="69"/>
      <c r="CK137" s="69"/>
      <c r="CL137" s="69"/>
      <c r="CM137" s="70"/>
      <c r="CN137" s="79"/>
      <c r="CO137" s="69"/>
      <c r="CP137" s="69"/>
      <c r="CQ137" s="69"/>
      <c r="CR137" s="69"/>
      <c r="CS137" s="69"/>
      <c r="CT137" s="69"/>
      <c r="CU137" s="97"/>
      <c r="CV137" s="79"/>
      <c r="CW137" s="69"/>
      <c r="CX137" s="69"/>
      <c r="CY137" s="69"/>
      <c r="CZ137" s="69"/>
      <c r="DA137" s="69"/>
      <c r="DB137" s="69"/>
      <c r="DC137" s="70"/>
      <c r="DD137" s="79"/>
      <c r="DE137" s="69"/>
      <c r="DF137" s="69"/>
      <c r="DG137" s="69"/>
      <c r="DH137" s="69"/>
      <c r="DI137" s="69"/>
      <c r="DJ137" s="69"/>
      <c r="DK137" s="70"/>
      <c r="DL137" s="110"/>
      <c r="DM137" s="100"/>
      <c r="DN137" s="70"/>
      <c r="DO137" s="79"/>
      <c r="DP137" s="69"/>
      <c r="DQ137" s="69"/>
      <c r="DR137" s="69"/>
      <c r="DS137" s="69"/>
      <c r="DT137" s="69"/>
      <c r="DU137" s="69"/>
      <c r="DV137" s="70"/>
      <c r="DW137" s="79"/>
      <c r="DX137" s="69"/>
      <c r="DY137" s="69"/>
      <c r="DZ137" s="69"/>
      <c r="EA137" s="69"/>
      <c r="EB137" s="69"/>
      <c r="EC137" s="69"/>
      <c r="ED137" s="97"/>
      <c r="EE137" s="79"/>
      <c r="EF137" s="69"/>
      <c r="EG137" s="69"/>
      <c r="EH137" s="69"/>
      <c r="EI137" s="69"/>
      <c r="EJ137" s="69"/>
      <c r="EK137" s="69"/>
      <c r="EL137" s="70"/>
      <c r="EM137" s="79"/>
      <c r="EN137" s="69"/>
      <c r="EO137" s="69"/>
      <c r="EP137" s="69"/>
      <c r="EQ137" s="69"/>
      <c r="ER137" s="69"/>
      <c r="ES137" s="69"/>
      <c r="ET137" s="70"/>
      <c r="EU137" s="110"/>
      <c r="EV137" s="100"/>
      <c r="EW137" s="70"/>
      <c r="EX137" s="79"/>
      <c r="EY137" s="69"/>
      <c r="EZ137" s="69"/>
      <c r="FA137" s="69"/>
      <c r="FB137" s="69"/>
      <c r="FC137" s="69"/>
      <c r="FD137" s="69"/>
      <c r="FE137" s="70"/>
      <c r="FF137" s="79"/>
      <c r="FG137" s="69"/>
      <c r="FH137" s="69"/>
      <c r="FI137" s="69"/>
      <c r="FJ137" s="69"/>
      <c r="FK137" s="69"/>
      <c r="FL137" s="69"/>
      <c r="FM137" s="97"/>
      <c r="FN137" s="79"/>
      <c r="FO137" s="69"/>
      <c r="FP137" s="69"/>
      <c r="FQ137" s="69"/>
      <c r="FR137" s="69"/>
      <c r="FS137" s="69"/>
      <c r="FT137" s="69"/>
      <c r="FU137" s="70"/>
      <c r="FV137" s="79"/>
      <c r="FW137" s="69"/>
      <c r="FX137" s="69"/>
      <c r="FY137" s="69"/>
      <c r="FZ137" s="69"/>
      <c r="GA137" s="69"/>
      <c r="GB137" s="69"/>
      <c r="GC137" s="70"/>
      <c r="GD137" s="110"/>
      <c r="GE137" s="100"/>
      <c r="GF137" s="70"/>
      <c r="GG137" s="79"/>
      <c r="GH137" s="69"/>
      <c r="GI137" s="69"/>
      <c r="GJ137" s="69"/>
      <c r="GK137" s="69"/>
      <c r="GL137" s="69"/>
      <c r="GM137" s="69"/>
      <c r="GN137" s="70"/>
      <c r="GO137" s="79"/>
      <c r="GP137" s="69"/>
      <c r="GQ137" s="69"/>
      <c r="GR137" s="69"/>
      <c r="GS137" s="69"/>
      <c r="GT137" s="69"/>
      <c r="GU137" s="69"/>
      <c r="GV137" s="97"/>
      <c r="GW137" s="79"/>
      <c r="GX137" s="69"/>
      <c r="GY137" s="69"/>
      <c r="GZ137" s="69"/>
      <c r="HA137" s="69"/>
      <c r="HB137" s="69"/>
      <c r="HC137" s="69"/>
      <c r="HD137" s="70"/>
      <c r="HE137" s="79"/>
      <c r="HF137" s="69"/>
      <c r="HG137" s="69"/>
      <c r="HH137" s="69"/>
      <c r="HI137" s="69"/>
      <c r="HJ137" s="69"/>
      <c r="HK137" s="69"/>
      <c r="HL137" s="70"/>
      <c r="HM137" s="110"/>
      <c r="HN137" s="100"/>
      <c r="HO137" s="70"/>
      <c r="HP137" s="79"/>
      <c r="HQ137" s="69"/>
      <c r="HR137" s="69"/>
      <c r="HS137" s="69"/>
      <c r="HT137" s="69"/>
      <c r="HU137" s="69"/>
      <c r="HV137" s="69"/>
      <c r="HW137" s="70"/>
      <c r="HX137" s="79"/>
      <c r="HY137" s="69"/>
      <c r="HZ137" s="69"/>
      <c r="IA137" s="69"/>
      <c r="IB137" s="69"/>
      <c r="IC137" s="69"/>
      <c r="ID137" s="69"/>
      <c r="IE137" s="97"/>
      <c r="IF137" s="79"/>
      <c r="IG137" s="69"/>
      <c r="IH137" s="69"/>
      <c r="II137" s="69"/>
      <c r="IJ137" s="69"/>
      <c r="IK137" s="69"/>
      <c r="IL137" s="69"/>
      <c r="IM137" s="70"/>
      <c r="IN137" s="79"/>
      <c r="IO137" s="69"/>
      <c r="IP137" s="69"/>
      <c r="IQ137" s="69"/>
      <c r="IR137" s="69"/>
      <c r="IS137" s="69"/>
      <c r="IT137" s="69"/>
      <c r="IU137" s="70"/>
      <c r="IV137" s="110"/>
      <c r="IW137" s="100"/>
      <c r="IX137" s="70"/>
      <c r="IY137" s="79"/>
      <c r="IZ137" s="69"/>
      <c r="JA137" s="69"/>
      <c r="JB137" s="69"/>
      <c r="JC137" s="69"/>
      <c r="JD137" s="69"/>
      <c r="JE137" s="69"/>
      <c r="JF137" s="70"/>
      <c r="JG137" s="79"/>
      <c r="JH137" s="69"/>
      <c r="JI137" s="69"/>
      <c r="JJ137" s="69"/>
      <c r="JK137" s="69"/>
      <c r="JL137" s="69"/>
      <c r="JM137" s="69"/>
      <c r="JN137" s="97"/>
      <c r="JO137" s="79"/>
      <c r="JP137" s="69"/>
      <c r="JQ137" s="69"/>
      <c r="JR137" s="69"/>
      <c r="JS137" s="69"/>
      <c r="JT137" s="69"/>
      <c r="JU137" s="69"/>
      <c r="JV137" s="70"/>
      <c r="JW137" s="79"/>
      <c r="JX137" s="69"/>
      <c r="JY137" s="69"/>
      <c r="JZ137" s="69"/>
      <c r="KA137" s="69"/>
      <c r="KB137" s="69"/>
      <c r="KC137" s="69"/>
      <c r="KD137" s="70"/>
      <c r="KE137" s="110"/>
      <c r="KF137" s="100"/>
      <c r="KG137" s="70"/>
      <c r="KH137" s="79"/>
      <c r="KI137" s="69"/>
      <c r="KJ137" s="69"/>
      <c r="KK137" s="69"/>
      <c r="KL137" s="69"/>
      <c r="KM137" s="69"/>
      <c r="KN137" s="69"/>
      <c r="KO137" s="70"/>
      <c r="KP137" s="79"/>
      <c r="KQ137" s="69"/>
      <c r="KR137" s="69"/>
      <c r="KS137" s="69"/>
      <c r="KT137" s="69"/>
      <c r="KU137" s="69"/>
      <c r="KV137" s="69"/>
      <c r="KW137" s="97"/>
      <c r="KX137" s="79"/>
      <c r="KY137" s="69"/>
      <c r="KZ137" s="69"/>
      <c r="LA137" s="69"/>
      <c r="LB137" s="69"/>
      <c r="LC137" s="69"/>
      <c r="LD137" s="69"/>
      <c r="LE137" s="70"/>
      <c r="LF137" s="79"/>
      <c r="LG137" s="69"/>
      <c r="LH137" s="69"/>
      <c r="LI137" s="69"/>
      <c r="LJ137" s="69"/>
      <c r="LK137" s="69"/>
      <c r="LL137" s="69"/>
      <c r="LM137" s="70"/>
      <c r="LN137" s="110"/>
      <c r="LO137" s="100"/>
      <c r="LP137" s="70"/>
      <c r="LQ137" s="79"/>
      <c r="LR137" s="69"/>
      <c r="LS137" s="69"/>
      <c r="LT137" s="69"/>
      <c r="LU137" s="69"/>
      <c r="LV137" s="69"/>
      <c r="LW137" s="69"/>
      <c r="LX137" s="70"/>
      <c r="LY137" s="79"/>
      <c r="LZ137" s="69"/>
      <c r="MA137" s="69"/>
      <c r="MB137" s="69"/>
      <c r="MC137" s="69"/>
      <c r="MD137" s="69"/>
      <c r="ME137" s="69"/>
      <c r="MF137" s="97"/>
      <c r="MG137" s="79"/>
      <c r="MH137" s="69"/>
      <c r="MI137" s="69"/>
      <c r="MJ137" s="69"/>
      <c r="MK137" s="69"/>
      <c r="ML137" s="69"/>
      <c r="MM137" s="69"/>
      <c r="MN137" s="70"/>
      <c r="MO137" s="79"/>
      <c r="MP137" s="69"/>
      <c r="MQ137" s="69"/>
      <c r="MR137" s="69"/>
      <c r="MS137" s="69"/>
      <c r="MT137" s="69"/>
      <c r="MU137" s="69"/>
      <c r="MV137" s="70"/>
      <c r="MW137" s="110"/>
      <c r="MX137" s="100"/>
      <c r="MY137" s="70"/>
      <c r="MZ137" s="79"/>
      <c r="NA137" s="69"/>
      <c r="NB137" s="69"/>
      <c r="NC137" s="69"/>
      <c r="ND137" s="69"/>
      <c r="NE137" s="69"/>
      <c r="NF137" s="69"/>
      <c r="NG137" s="70"/>
      <c r="NH137" s="79"/>
      <c r="NI137" s="69"/>
      <c r="NJ137" s="69"/>
      <c r="NK137" s="69"/>
      <c r="NL137" s="69"/>
      <c r="NM137" s="69"/>
      <c r="NN137" s="69"/>
      <c r="NO137" s="97"/>
      <c r="NP137" s="79"/>
      <c r="NQ137" s="69"/>
      <c r="NR137" s="69"/>
      <c r="NS137" s="69"/>
      <c r="NT137" s="69"/>
      <c r="NU137" s="69"/>
      <c r="NV137" s="69"/>
      <c r="NW137" s="70"/>
      <c r="NX137" s="79"/>
      <c r="NY137" s="69"/>
      <c r="NZ137" s="69"/>
      <c r="OA137" s="69"/>
      <c r="OB137" s="69"/>
      <c r="OC137" s="69"/>
      <c r="OD137" s="69"/>
      <c r="OE137" s="70"/>
      <c r="OF137" s="110"/>
      <c r="OG137" s="100"/>
      <c r="OH137" s="70"/>
      <c r="OI137" s="79"/>
      <c r="OJ137" s="69"/>
      <c r="OK137" s="69"/>
      <c r="OL137" s="69"/>
      <c r="OM137" s="69"/>
      <c r="ON137" s="69"/>
      <c r="OO137" s="69"/>
      <c r="OP137" s="70"/>
      <c r="OQ137" s="79"/>
      <c r="OR137" s="69"/>
      <c r="OS137" s="69"/>
      <c r="OT137" s="69"/>
      <c r="OU137" s="69"/>
      <c r="OV137" s="69"/>
      <c r="OW137" s="69"/>
      <c r="OX137" s="97"/>
      <c r="OY137" s="79"/>
      <c r="OZ137" s="69"/>
      <c r="PA137" s="69"/>
      <c r="PB137" s="69"/>
      <c r="PC137" s="69"/>
      <c r="PD137" s="69"/>
      <c r="PE137" s="69"/>
      <c r="PF137" s="70"/>
      <c r="PG137" s="79"/>
      <c r="PH137" s="69"/>
      <c r="PI137" s="69"/>
      <c r="PJ137" s="69"/>
      <c r="PK137" s="69"/>
      <c r="PL137" s="69"/>
      <c r="PM137" s="69"/>
      <c r="PN137" s="70"/>
      <c r="PO137" s="110"/>
      <c r="PP137" s="100"/>
      <c r="PQ137" s="70"/>
      <c r="PR137" s="79"/>
      <c r="PS137" s="69"/>
      <c r="PT137" s="69"/>
      <c r="PU137" s="69"/>
      <c r="PV137" s="69"/>
      <c r="PW137" s="69"/>
      <c r="PX137" s="69"/>
      <c r="PY137" s="70"/>
      <c r="PZ137" s="79"/>
      <c r="QA137" s="69"/>
      <c r="QB137" s="69"/>
      <c r="QC137" s="69"/>
      <c r="QD137" s="69"/>
      <c r="QE137" s="69"/>
      <c r="QF137" s="69"/>
      <c r="QG137" s="97"/>
      <c r="QH137" s="79"/>
      <c r="QI137" s="69"/>
      <c r="QJ137" s="69"/>
      <c r="QK137" s="69"/>
      <c r="QL137" s="69"/>
      <c r="QM137" s="69"/>
      <c r="QN137" s="69"/>
      <c r="QO137" s="70"/>
      <c r="QP137" s="79"/>
      <c r="QQ137" s="69"/>
      <c r="QR137" s="69"/>
      <c r="QS137" s="69"/>
      <c r="QT137" s="69"/>
      <c r="QU137" s="69"/>
      <c r="QV137" s="69"/>
      <c r="QW137" s="70"/>
      <c r="QX137" s="110"/>
      <c r="QY137" s="100"/>
      <c r="QZ137" s="70"/>
    </row>
    <row r="138" spans="1:468" ht="13" x14ac:dyDescent="0.3">
      <c r="A138" s="164"/>
      <c r="B138" s="62"/>
      <c r="C138" s="50"/>
      <c r="D138" s="50"/>
      <c r="E138" s="50"/>
      <c r="F138" s="50"/>
      <c r="G138" s="50"/>
      <c r="H138" s="50"/>
      <c r="I138" s="50"/>
      <c r="J138" s="50"/>
      <c r="K138" s="64"/>
      <c r="L138" s="50"/>
      <c r="M138" s="77"/>
      <c r="N138" s="55"/>
      <c r="O138" s="51"/>
      <c r="P138" s="51"/>
      <c r="Q138" s="51"/>
      <c r="R138" s="51"/>
      <c r="S138" s="51"/>
      <c r="T138" s="51"/>
      <c r="U138" s="56"/>
      <c r="V138" s="55"/>
      <c r="W138" s="51"/>
      <c r="X138" s="51"/>
      <c r="Y138" s="51"/>
      <c r="Z138" s="51"/>
      <c r="AA138" s="51"/>
      <c r="AB138" s="51"/>
      <c r="AC138" s="86"/>
      <c r="AD138" s="55"/>
      <c r="AE138" s="51"/>
      <c r="AF138" s="51"/>
      <c r="AG138" s="51"/>
      <c r="AH138" s="51"/>
      <c r="AI138" s="51"/>
      <c r="AJ138" s="51"/>
      <c r="AK138" s="56"/>
      <c r="AL138" s="55"/>
      <c r="AM138" s="51"/>
      <c r="AN138" s="51"/>
      <c r="AO138" s="51"/>
      <c r="AP138" s="51"/>
      <c r="AQ138" s="51"/>
      <c r="AR138" s="51"/>
      <c r="AS138" s="56"/>
      <c r="AT138" s="92"/>
      <c r="AU138" s="49"/>
      <c r="AV138" s="56"/>
      <c r="AW138" s="55"/>
      <c r="AX138" s="51"/>
      <c r="AY138" s="51"/>
      <c r="AZ138" s="51"/>
      <c r="BA138" s="51"/>
      <c r="BB138" s="51"/>
      <c r="BC138" s="51"/>
      <c r="BD138" s="56"/>
      <c r="BE138" s="55"/>
      <c r="BF138" s="51"/>
      <c r="BG138" s="51"/>
      <c r="BH138" s="51"/>
      <c r="BI138" s="51"/>
      <c r="BJ138" s="51"/>
      <c r="BK138" s="51"/>
      <c r="BL138" s="86"/>
      <c r="BM138" s="55"/>
      <c r="BN138" s="51"/>
      <c r="BO138" s="51"/>
      <c r="BP138" s="51"/>
      <c r="BQ138" s="51"/>
      <c r="BR138" s="51"/>
      <c r="BS138" s="51"/>
      <c r="BT138" s="56"/>
      <c r="BU138" s="55"/>
      <c r="BV138" s="51"/>
      <c r="BW138" s="51"/>
      <c r="BX138" s="51"/>
      <c r="BY138" s="51"/>
      <c r="BZ138" s="51"/>
      <c r="CA138" s="51"/>
      <c r="CB138" s="56"/>
      <c r="CC138" s="92"/>
      <c r="CD138" s="49"/>
      <c r="CE138" s="56"/>
      <c r="CF138" s="55"/>
      <c r="CG138" s="51"/>
      <c r="CH138" s="51"/>
      <c r="CI138" s="51"/>
      <c r="CJ138" s="51"/>
      <c r="CK138" s="51"/>
      <c r="CL138" s="51"/>
      <c r="CM138" s="56"/>
      <c r="CN138" s="55"/>
      <c r="CO138" s="51"/>
      <c r="CP138" s="51"/>
      <c r="CQ138" s="51"/>
      <c r="CR138" s="51"/>
      <c r="CS138" s="51"/>
      <c r="CT138" s="51"/>
      <c r="CU138" s="86"/>
      <c r="CV138" s="55"/>
      <c r="CW138" s="51"/>
      <c r="CX138" s="51"/>
      <c r="CY138" s="51"/>
      <c r="CZ138" s="51"/>
      <c r="DA138" s="51"/>
      <c r="DB138" s="51"/>
      <c r="DC138" s="56"/>
      <c r="DD138" s="55"/>
      <c r="DE138" s="51"/>
      <c r="DF138" s="51"/>
      <c r="DG138" s="51"/>
      <c r="DH138" s="51"/>
      <c r="DI138" s="51"/>
      <c r="DJ138" s="51"/>
      <c r="DK138" s="56"/>
      <c r="DL138" s="92"/>
      <c r="DM138" s="49"/>
      <c r="DN138" s="56"/>
      <c r="DO138" s="55"/>
      <c r="DP138" s="51"/>
      <c r="DQ138" s="51"/>
      <c r="DR138" s="51"/>
      <c r="DS138" s="51"/>
      <c r="DT138" s="51"/>
      <c r="DU138" s="51"/>
      <c r="DV138" s="56"/>
      <c r="DW138" s="55"/>
      <c r="DX138" s="51"/>
      <c r="DY138" s="51"/>
      <c r="DZ138" s="51"/>
      <c r="EA138" s="51"/>
      <c r="EB138" s="51"/>
      <c r="EC138" s="51"/>
      <c r="ED138" s="86"/>
      <c r="EE138" s="55"/>
      <c r="EF138" s="51"/>
      <c r="EG138" s="51"/>
      <c r="EH138" s="51"/>
      <c r="EI138" s="51"/>
      <c r="EJ138" s="51"/>
      <c r="EK138" s="51"/>
      <c r="EL138" s="56"/>
      <c r="EM138" s="55"/>
      <c r="EN138" s="51"/>
      <c r="EO138" s="51"/>
      <c r="EP138" s="51"/>
      <c r="EQ138" s="51"/>
      <c r="ER138" s="51"/>
      <c r="ES138" s="51"/>
      <c r="ET138" s="56"/>
      <c r="EU138" s="92"/>
      <c r="EV138" s="49"/>
      <c r="EW138" s="56"/>
      <c r="EX138" s="55"/>
      <c r="EY138" s="51"/>
      <c r="EZ138" s="51"/>
      <c r="FA138" s="51"/>
      <c r="FB138" s="51"/>
      <c r="FC138" s="51"/>
      <c r="FD138" s="51"/>
      <c r="FE138" s="56"/>
      <c r="FF138" s="55"/>
      <c r="FG138" s="51"/>
      <c r="FH138" s="51"/>
      <c r="FI138" s="51"/>
      <c r="FJ138" s="51"/>
      <c r="FK138" s="51"/>
      <c r="FL138" s="51"/>
      <c r="FM138" s="86"/>
      <c r="FN138" s="55"/>
      <c r="FO138" s="51"/>
      <c r="FP138" s="51"/>
      <c r="FQ138" s="51"/>
      <c r="FR138" s="51"/>
      <c r="FS138" s="51"/>
      <c r="FT138" s="51"/>
      <c r="FU138" s="56"/>
      <c r="FV138" s="55"/>
      <c r="FW138" s="51"/>
      <c r="FX138" s="51"/>
      <c r="FY138" s="51"/>
      <c r="FZ138" s="51"/>
      <c r="GA138" s="51"/>
      <c r="GB138" s="51"/>
      <c r="GC138" s="56"/>
      <c r="GD138" s="92"/>
      <c r="GE138" s="49"/>
      <c r="GF138" s="56"/>
      <c r="GG138" s="55"/>
      <c r="GH138" s="51"/>
      <c r="GI138" s="51"/>
      <c r="GJ138" s="51"/>
      <c r="GK138" s="51"/>
      <c r="GL138" s="51"/>
      <c r="GM138" s="51"/>
      <c r="GN138" s="56"/>
      <c r="GO138" s="55"/>
      <c r="GP138" s="51"/>
      <c r="GQ138" s="51"/>
      <c r="GR138" s="51"/>
      <c r="GS138" s="51"/>
      <c r="GT138" s="51"/>
      <c r="GU138" s="51"/>
      <c r="GV138" s="86"/>
      <c r="GW138" s="55"/>
      <c r="GX138" s="51"/>
      <c r="GY138" s="51"/>
      <c r="GZ138" s="51"/>
      <c r="HA138" s="51"/>
      <c r="HB138" s="51"/>
      <c r="HC138" s="51"/>
      <c r="HD138" s="56"/>
      <c r="HE138" s="55"/>
      <c r="HF138" s="51"/>
      <c r="HG138" s="51"/>
      <c r="HH138" s="51"/>
      <c r="HI138" s="51"/>
      <c r="HJ138" s="51"/>
      <c r="HK138" s="51"/>
      <c r="HL138" s="56"/>
      <c r="HM138" s="92"/>
      <c r="HN138" s="49"/>
      <c r="HO138" s="56"/>
      <c r="HP138" s="55"/>
      <c r="HQ138" s="51"/>
      <c r="HR138" s="51"/>
      <c r="HS138" s="51"/>
      <c r="HT138" s="51"/>
      <c r="HU138" s="51"/>
      <c r="HV138" s="51"/>
      <c r="HW138" s="56"/>
      <c r="HX138" s="55"/>
      <c r="HY138" s="51"/>
      <c r="HZ138" s="51"/>
      <c r="IA138" s="51"/>
      <c r="IB138" s="51"/>
      <c r="IC138" s="51"/>
      <c r="ID138" s="51"/>
      <c r="IE138" s="86"/>
      <c r="IF138" s="55"/>
      <c r="IG138" s="51"/>
      <c r="IH138" s="51"/>
      <c r="II138" s="51"/>
      <c r="IJ138" s="51"/>
      <c r="IK138" s="51"/>
      <c r="IL138" s="51"/>
      <c r="IM138" s="56"/>
      <c r="IN138" s="55"/>
      <c r="IO138" s="51"/>
      <c r="IP138" s="51"/>
      <c r="IQ138" s="51"/>
      <c r="IR138" s="51"/>
      <c r="IS138" s="51"/>
      <c r="IT138" s="51"/>
      <c r="IU138" s="56"/>
      <c r="IV138" s="92"/>
      <c r="IW138" s="49"/>
      <c r="IX138" s="56"/>
      <c r="IY138" s="55"/>
      <c r="IZ138" s="51"/>
      <c r="JA138" s="51"/>
      <c r="JB138" s="51"/>
      <c r="JC138" s="51"/>
      <c r="JD138" s="51"/>
      <c r="JE138" s="51"/>
      <c r="JF138" s="56"/>
      <c r="JG138" s="55"/>
      <c r="JH138" s="51"/>
      <c r="JI138" s="51"/>
      <c r="JJ138" s="51"/>
      <c r="JK138" s="51"/>
      <c r="JL138" s="51"/>
      <c r="JM138" s="51"/>
      <c r="JN138" s="86"/>
      <c r="JO138" s="55"/>
      <c r="JP138" s="51"/>
      <c r="JQ138" s="51"/>
      <c r="JR138" s="51"/>
      <c r="JS138" s="51"/>
      <c r="JT138" s="51"/>
      <c r="JU138" s="51"/>
      <c r="JV138" s="56"/>
      <c r="JW138" s="55"/>
      <c r="JX138" s="51"/>
      <c r="JY138" s="51"/>
      <c r="JZ138" s="51"/>
      <c r="KA138" s="51"/>
      <c r="KB138" s="51"/>
      <c r="KC138" s="51"/>
      <c r="KD138" s="56"/>
      <c r="KE138" s="92"/>
      <c r="KF138" s="49"/>
      <c r="KG138" s="56"/>
      <c r="KH138" s="55"/>
      <c r="KI138" s="51"/>
      <c r="KJ138" s="51"/>
      <c r="KK138" s="51"/>
      <c r="KL138" s="51"/>
      <c r="KM138" s="51"/>
      <c r="KN138" s="51"/>
      <c r="KO138" s="56"/>
      <c r="KP138" s="55"/>
      <c r="KQ138" s="51"/>
      <c r="KR138" s="51"/>
      <c r="KS138" s="51"/>
      <c r="KT138" s="51"/>
      <c r="KU138" s="51"/>
      <c r="KV138" s="51"/>
      <c r="KW138" s="86"/>
      <c r="KX138" s="55"/>
      <c r="KY138" s="51"/>
      <c r="KZ138" s="51"/>
      <c r="LA138" s="51"/>
      <c r="LB138" s="51"/>
      <c r="LC138" s="51"/>
      <c r="LD138" s="51"/>
      <c r="LE138" s="56"/>
      <c r="LF138" s="55"/>
      <c r="LG138" s="51"/>
      <c r="LH138" s="51"/>
      <c r="LI138" s="51"/>
      <c r="LJ138" s="51"/>
      <c r="LK138" s="51"/>
      <c r="LL138" s="51"/>
      <c r="LM138" s="56"/>
      <c r="LN138" s="92"/>
      <c r="LO138" s="49"/>
      <c r="LP138" s="56"/>
      <c r="LQ138" s="55"/>
      <c r="LR138" s="51"/>
      <c r="LS138" s="51"/>
      <c r="LT138" s="51"/>
      <c r="LU138" s="51"/>
      <c r="LV138" s="51"/>
      <c r="LW138" s="51"/>
      <c r="LX138" s="56"/>
      <c r="LY138" s="55"/>
      <c r="LZ138" s="51"/>
      <c r="MA138" s="51"/>
      <c r="MB138" s="51"/>
      <c r="MC138" s="51"/>
      <c r="MD138" s="51"/>
      <c r="ME138" s="51"/>
      <c r="MF138" s="86"/>
      <c r="MG138" s="55"/>
      <c r="MH138" s="51"/>
      <c r="MI138" s="51"/>
      <c r="MJ138" s="51"/>
      <c r="MK138" s="51"/>
      <c r="ML138" s="51"/>
      <c r="MM138" s="51"/>
      <c r="MN138" s="56"/>
      <c r="MO138" s="55"/>
      <c r="MP138" s="51"/>
      <c r="MQ138" s="51"/>
      <c r="MR138" s="51"/>
      <c r="MS138" s="51"/>
      <c r="MT138" s="51"/>
      <c r="MU138" s="51"/>
      <c r="MV138" s="56"/>
      <c r="MW138" s="92"/>
      <c r="MX138" s="49"/>
      <c r="MY138" s="56"/>
      <c r="MZ138" s="55"/>
      <c r="NA138" s="51"/>
      <c r="NB138" s="51"/>
      <c r="NC138" s="51"/>
      <c r="ND138" s="51"/>
      <c r="NE138" s="51"/>
      <c r="NF138" s="51"/>
      <c r="NG138" s="56"/>
      <c r="NH138" s="55"/>
      <c r="NI138" s="51"/>
      <c r="NJ138" s="51"/>
      <c r="NK138" s="51"/>
      <c r="NL138" s="51"/>
      <c r="NM138" s="51"/>
      <c r="NN138" s="51"/>
      <c r="NO138" s="86"/>
      <c r="NP138" s="55"/>
      <c r="NQ138" s="51"/>
      <c r="NR138" s="51"/>
      <c r="NS138" s="51"/>
      <c r="NT138" s="51"/>
      <c r="NU138" s="51"/>
      <c r="NV138" s="51"/>
      <c r="NW138" s="56"/>
      <c r="NX138" s="55"/>
      <c r="NY138" s="51"/>
      <c r="NZ138" s="51"/>
      <c r="OA138" s="51"/>
      <c r="OB138" s="51"/>
      <c r="OC138" s="51"/>
      <c r="OD138" s="51"/>
      <c r="OE138" s="56"/>
      <c r="OF138" s="92"/>
      <c r="OG138" s="49"/>
      <c r="OH138" s="56"/>
      <c r="OI138" s="55"/>
      <c r="OJ138" s="51"/>
      <c r="OK138" s="51"/>
      <c r="OL138" s="51"/>
      <c r="OM138" s="51"/>
      <c r="ON138" s="51"/>
      <c r="OO138" s="51"/>
      <c r="OP138" s="56"/>
      <c r="OQ138" s="55"/>
      <c r="OR138" s="51"/>
      <c r="OS138" s="51"/>
      <c r="OT138" s="51"/>
      <c r="OU138" s="51"/>
      <c r="OV138" s="51"/>
      <c r="OW138" s="51"/>
      <c r="OX138" s="86"/>
      <c r="OY138" s="55"/>
      <c r="OZ138" s="51"/>
      <c r="PA138" s="51"/>
      <c r="PB138" s="51"/>
      <c r="PC138" s="51"/>
      <c r="PD138" s="51"/>
      <c r="PE138" s="51"/>
      <c r="PF138" s="56"/>
      <c r="PG138" s="55"/>
      <c r="PH138" s="51"/>
      <c r="PI138" s="51"/>
      <c r="PJ138" s="51"/>
      <c r="PK138" s="51"/>
      <c r="PL138" s="51"/>
      <c r="PM138" s="51"/>
      <c r="PN138" s="56"/>
      <c r="PO138" s="92"/>
      <c r="PP138" s="49"/>
      <c r="PQ138" s="56"/>
      <c r="PR138" s="55"/>
      <c r="PS138" s="51"/>
      <c r="PT138" s="51"/>
      <c r="PU138" s="51"/>
      <c r="PV138" s="51"/>
      <c r="PW138" s="51"/>
      <c r="PX138" s="51"/>
      <c r="PY138" s="56"/>
      <c r="PZ138" s="55"/>
      <c r="QA138" s="51"/>
      <c r="QB138" s="51"/>
      <c r="QC138" s="51"/>
      <c r="QD138" s="51"/>
      <c r="QE138" s="51"/>
      <c r="QF138" s="51"/>
      <c r="QG138" s="86"/>
      <c r="QH138" s="55"/>
      <c r="QI138" s="51"/>
      <c r="QJ138" s="51"/>
      <c r="QK138" s="51"/>
      <c r="QL138" s="51"/>
      <c r="QM138" s="51"/>
      <c r="QN138" s="51"/>
      <c r="QO138" s="56"/>
      <c r="QP138" s="55"/>
      <c r="QQ138" s="51"/>
      <c r="QR138" s="51"/>
      <c r="QS138" s="51"/>
      <c r="QT138" s="51"/>
      <c r="QU138" s="51"/>
      <c r="QV138" s="51"/>
      <c r="QW138" s="56"/>
      <c r="QX138" s="92"/>
      <c r="QY138" s="49"/>
      <c r="QZ138" s="56"/>
    </row>
    <row r="139" spans="1:468" s="72" customFormat="1" ht="13" x14ac:dyDescent="0.3">
      <c r="A139" s="164"/>
      <c r="B139" s="65"/>
      <c r="C139" s="66"/>
      <c r="D139" s="66"/>
      <c r="E139" s="66"/>
      <c r="F139" s="66"/>
      <c r="G139" s="66"/>
      <c r="H139" s="66"/>
      <c r="I139" s="66"/>
      <c r="J139" s="66"/>
      <c r="K139" s="68"/>
      <c r="L139" s="66"/>
      <c r="M139" s="78"/>
      <c r="N139" s="79"/>
      <c r="O139" s="69"/>
      <c r="P139" s="69"/>
      <c r="Q139" s="69"/>
      <c r="R139" s="69"/>
      <c r="S139" s="69"/>
      <c r="T139" s="69"/>
      <c r="U139" s="70"/>
      <c r="V139" s="79"/>
      <c r="W139" s="69"/>
      <c r="X139" s="69"/>
      <c r="Y139" s="69"/>
      <c r="Z139" s="69"/>
      <c r="AA139" s="69"/>
      <c r="AB139" s="69"/>
      <c r="AC139" s="97"/>
      <c r="AD139" s="79"/>
      <c r="AE139" s="69"/>
      <c r="AF139" s="69"/>
      <c r="AG139" s="69"/>
      <c r="AH139" s="69"/>
      <c r="AI139" s="69"/>
      <c r="AJ139" s="69"/>
      <c r="AK139" s="70"/>
      <c r="AL139" s="79"/>
      <c r="AM139" s="69"/>
      <c r="AN139" s="69"/>
      <c r="AO139" s="69"/>
      <c r="AP139" s="69"/>
      <c r="AQ139" s="69"/>
      <c r="AR139" s="69"/>
      <c r="AS139" s="70"/>
      <c r="AT139" s="110"/>
      <c r="AU139" s="100"/>
      <c r="AV139" s="70"/>
      <c r="AW139" s="79"/>
      <c r="AX139" s="69"/>
      <c r="AY139" s="69"/>
      <c r="AZ139" s="69"/>
      <c r="BA139" s="69"/>
      <c r="BB139" s="69"/>
      <c r="BC139" s="69"/>
      <c r="BD139" s="70"/>
      <c r="BE139" s="79"/>
      <c r="BF139" s="69"/>
      <c r="BG139" s="69"/>
      <c r="BH139" s="69"/>
      <c r="BI139" s="69"/>
      <c r="BJ139" s="69"/>
      <c r="BK139" s="69"/>
      <c r="BL139" s="97"/>
      <c r="BM139" s="79"/>
      <c r="BN139" s="69"/>
      <c r="BO139" s="69"/>
      <c r="BP139" s="69"/>
      <c r="BQ139" s="69"/>
      <c r="BR139" s="69"/>
      <c r="BS139" s="69"/>
      <c r="BT139" s="70"/>
      <c r="BU139" s="79"/>
      <c r="BV139" s="69"/>
      <c r="BW139" s="69"/>
      <c r="BX139" s="69"/>
      <c r="BY139" s="69"/>
      <c r="BZ139" s="69"/>
      <c r="CA139" s="69"/>
      <c r="CB139" s="70"/>
      <c r="CC139" s="110"/>
      <c r="CD139" s="100"/>
      <c r="CE139" s="70"/>
      <c r="CF139" s="79"/>
      <c r="CG139" s="69"/>
      <c r="CH139" s="69"/>
      <c r="CI139" s="69"/>
      <c r="CJ139" s="69"/>
      <c r="CK139" s="69"/>
      <c r="CL139" s="69"/>
      <c r="CM139" s="70"/>
      <c r="CN139" s="79"/>
      <c r="CO139" s="69"/>
      <c r="CP139" s="69"/>
      <c r="CQ139" s="69"/>
      <c r="CR139" s="69"/>
      <c r="CS139" s="69"/>
      <c r="CT139" s="69"/>
      <c r="CU139" s="97"/>
      <c r="CV139" s="79"/>
      <c r="CW139" s="69"/>
      <c r="CX139" s="69"/>
      <c r="CY139" s="69"/>
      <c r="CZ139" s="69"/>
      <c r="DA139" s="69"/>
      <c r="DB139" s="69"/>
      <c r="DC139" s="70"/>
      <c r="DD139" s="79"/>
      <c r="DE139" s="69"/>
      <c r="DF139" s="69"/>
      <c r="DG139" s="69"/>
      <c r="DH139" s="69"/>
      <c r="DI139" s="69"/>
      <c r="DJ139" s="69"/>
      <c r="DK139" s="70"/>
      <c r="DL139" s="110"/>
      <c r="DM139" s="100"/>
      <c r="DN139" s="70"/>
      <c r="DO139" s="79"/>
      <c r="DP139" s="69"/>
      <c r="DQ139" s="69"/>
      <c r="DR139" s="69"/>
      <c r="DS139" s="69"/>
      <c r="DT139" s="69"/>
      <c r="DU139" s="69"/>
      <c r="DV139" s="70"/>
      <c r="DW139" s="79"/>
      <c r="DX139" s="69"/>
      <c r="DY139" s="69"/>
      <c r="DZ139" s="69"/>
      <c r="EA139" s="69"/>
      <c r="EB139" s="69"/>
      <c r="EC139" s="69"/>
      <c r="ED139" s="97"/>
      <c r="EE139" s="79"/>
      <c r="EF139" s="69"/>
      <c r="EG139" s="69"/>
      <c r="EH139" s="69"/>
      <c r="EI139" s="69"/>
      <c r="EJ139" s="69"/>
      <c r="EK139" s="69"/>
      <c r="EL139" s="70"/>
      <c r="EM139" s="79"/>
      <c r="EN139" s="69"/>
      <c r="EO139" s="69"/>
      <c r="EP139" s="69"/>
      <c r="EQ139" s="69"/>
      <c r="ER139" s="69"/>
      <c r="ES139" s="69"/>
      <c r="ET139" s="70"/>
      <c r="EU139" s="110"/>
      <c r="EV139" s="100"/>
      <c r="EW139" s="70"/>
      <c r="EX139" s="79"/>
      <c r="EY139" s="69"/>
      <c r="EZ139" s="69"/>
      <c r="FA139" s="69"/>
      <c r="FB139" s="69"/>
      <c r="FC139" s="69"/>
      <c r="FD139" s="69"/>
      <c r="FE139" s="70"/>
      <c r="FF139" s="79"/>
      <c r="FG139" s="69"/>
      <c r="FH139" s="69"/>
      <c r="FI139" s="69"/>
      <c r="FJ139" s="69"/>
      <c r="FK139" s="69"/>
      <c r="FL139" s="69"/>
      <c r="FM139" s="97"/>
      <c r="FN139" s="79"/>
      <c r="FO139" s="69"/>
      <c r="FP139" s="69"/>
      <c r="FQ139" s="69"/>
      <c r="FR139" s="69"/>
      <c r="FS139" s="69"/>
      <c r="FT139" s="69"/>
      <c r="FU139" s="70"/>
      <c r="FV139" s="79"/>
      <c r="FW139" s="69"/>
      <c r="FX139" s="69"/>
      <c r="FY139" s="69"/>
      <c r="FZ139" s="69"/>
      <c r="GA139" s="69"/>
      <c r="GB139" s="69"/>
      <c r="GC139" s="70"/>
      <c r="GD139" s="110"/>
      <c r="GE139" s="100"/>
      <c r="GF139" s="70"/>
      <c r="GG139" s="79"/>
      <c r="GH139" s="69"/>
      <c r="GI139" s="69"/>
      <c r="GJ139" s="69"/>
      <c r="GK139" s="69"/>
      <c r="GL139" s="69"/>
      <c r="GM139" s="69"/>
      <c r="GN139" s="70"/>
      <c r="GO139" s="79"/>
      <c r="GP139" s="69"/>
      <c r="GQ139" s="69"/>
      <c r="GR139" s="69"/>
      <c r="GS139" s="69"/>
      <c r="GT139" s="69"/>
      <c r="GU139" s="69"/>
      <c r="GV139" s="97"/>
      <c r="GW139" s="79"/>
      <c r="GX139" s="69"/>
      <c r="GY139" s="69"/>
      <c r="GZ139" s="69"/>
      <c r="HA139" s="69"/>
      <c r="HB139" s="69"/>
      <c r="HC139" s="69"/>
      <c r="HD139" s="70"/>
      <c r="HE139" s="79"/>
      <c r="HF139" s="69"/>
      <c r="HG139" s="69"/>
      <c r="HH139" s="69"/>
      <c r="HI139" s="69"/>
      <c r="HJ139" s="69"/>
      <c r="HK139" s="69"/>
      <c r="HL139" s="70"/>
      <c r="HM139" s="110"/>
      <c r="HN139" s="100"/>
      <c r="HO139" s="70"/>
      <c r="HP139" s="79"/>
      <c r="HQ139" s="69"/>
      <c r="HR139" s="69"/>
      <c r="HS139" s="69"/>
      <c r="HT139" s="69"/>
      <c r="HU139" s="69"/>
      <c r="HV139" s="69"/>
      <c r="HW139" s="70"/>
      <c r="HX139" s="79"/>
      <c r="HY139" s="69"/>
      <c r="HZ139" s="69"/>
      <c r="IA139" s="69"/>
      <c r="IB139" s="69"/>
      <c r="IC139" s="69"/>
      <c r="ID139" s="69"/>
      <c r="IE139" s="97"/>
      <c r="IF139" s="79"/>
      <c r="IG139" s="69"/>
      <c r="IH139" s="69"/>
      <c r="II139" s="69"/>
      <c r="IJ139" s="69"/>
      <c r="IK139" s="69"/>
      <c r="IL139" s="69"/>
      <c r="IM139" s="70"/>
      <c r="IN139" s="79"/>
      <c r="IO139" s="69"/>
      <c r="IP139" s="69"/>
      <c r="IQ139" s="69"/>
      <c r="IR139" s="69"/>
      <c r="IS139" s="69"/>
      <c r="IT139" s="69"/>
      <c r="IU139" s="70"/>
      <c r="IV139" s="110"/>
      <c r="IW139" s="100"/>
      <c r="IX139" s="70"/>
      <c r="IY139" s="79"/>
      <c r="IZ139" s="69"/>
      <c r="JA139" s="69"/>
      <c r="JB139" s="69"/>
      <c r="JC139" s="69"/>
      <c r="JD139" s="69"/>
      <c r="JE139" s="69"/>
      <c r="JF139" s="70"/>
      <c r="JG139" s="79"/>
      <c r="JH139" s="69"/>
      <c r="JI139" s="69"/>
      <c r="JJ139" s="69"/>
      <c r="JK139" s="69"/>
      <c r="JL139" s="69"/>
      <c r="JM139" s="69"/>
      <c r="JN139" s="97"/>
      <c r="JO139" s="79"/>
      <c r="JP139" s="69"/>
      <c r="JQ139" s="69"/>
      <c r="JR139" s="69"/>
      <c r="JS139" s="69"/>
      <c r="JT139" s="69"/>
      <c r="JU139" s="69"/>
      <c r="JV139" s="70"/>
      <c r="JW139" s="79"/>
      <c r="JX139" s="69"/>
      <c r="JY139" s="69"/>
      <c r="JZ139" s="69"/>
      <c r="KA139" s="69"/>
      <c r="KB139" s="69"/>
      <c r="KC139" s="69"/>
      <c r="KD139" s="70"/>
      <c r="KE139" s="110"/>
      <c r="KF139" s="100"/>
      <c r="KG139" s="70"/>
      <c r="KH139" s="79"/>
      <c r="KI139" s="69"/>
      <c r="KJ139" s="69"/>
      <c r="KK139" s="69"/>
      <c r="KL139" s="69"/>
      <c r="KM139" s="69"/>
      <c r="KN139" s="69"/>
      <c r="KO139" s="70"/>
      <c r="KP139" s="79"/>
      <c r="KQ139" s="69"/>
      <c r="KR139" s="69"/>
      <c r="KS139" s="69"/>
      <c r="KT139" s="69"/>
      <c r="KU139" s="69"/>
      <c r="KV139" s="69"/>
      <c r="KW139" s="97"/>
      <c r="KX139" s="79"/>
      <c r="KY139" s="69"/>
      <c r="KZ139" s="69"/>
      <c r="LA139" s="69"/>
      <c r="LB139" s="69"/>
      <c r="LC139" s="69"/>
      <c r="LD139" s="69"/>
      <c r="LE139" s="70"/>
      <c r="LF139" s="79"/>
      <c r="LG139" s="69"/>
      <c r="LH139" s="69"/>
      <c r="LI139" s="69"/>
      <c r="LJ139" s="69"/>
      <c r="LK139" s="69"/>
      <c r="LL139" s="69"/>
      <c r="LM139" s="70"/>
      <c r="LN139" s="110"/>
      <c r="LO139" s="100"/>
      <c r="LP139" s="70"/>
      <c r="LQ139" s="79"/>
      <c r="LR139" s="69"/>
      <c r="LS139" s="69"/>
      <c r="LT139" s="69"/>
      <c r="LU139" s="69"/>
      <c r="LV139" s="69"/>
      <c r="LW139" s="69"/>
      <c r="LX139" s="70"/>
      <c r="LY139" s="79"/>
      <c r="LZ139" s="69"/>
      <c r="MA139" s="69"/>
      <c r="MB139" s="69"/>
      <c r="MC139" s="69"/>
      <c r="MD139" s="69"/>
      <c r="ME139" s="69"/>
      <c r="MF139" s="97"/>
      <c r="MG139" s="79"/>
      <c r="MH139" s="69"/>
      <c r="MI139" s="69"/>
      <c r="MJ139" s="69"/>
      <c r="MK139" s="69"/>
      <c r="ML139" s="69"/>
      <c r="MM139" s="69"/>
      <c r="MN139" s="70"/>
      <c r="MO139" s="79"/>
      <c r="MP139" s="69"/>
      <c r="MQ139" s="69"/>
      <c r="MR139" s="69"/>
      <c r="MS139" s="69"/>
      <c r="MT139" s="69"/>
      <c r="MU139" s="69"/>
      <c r="MV139" s="70"/>
      <c r="MW139" s="110"/>
      <c r="MX139" s="100"/>
      <c r="MY139" s="70"/>
      <c r="MZ139" s="79"/>
      <c r="NA139" s="69"/>
      <c r="NB139" s="69"/>
      <c r="NC139" s="69"/>
      <c r="ND139" s="69"/>
      <c r="NE139" s="69"/>
      <c r="NF139" s="69"/>
      <c r="NG139" s="70"/>
      <c r="NH139" s="79"/>
      <c r="NI139" s="69"/>
      <c r="NJ139" s="69"/>
      <c r="NK139" s="69"/>
      <c r="NL139" s="69"/>
      <c r="NM139" s="69"/>
      <c r="NN139" s="69"/>
      <c r="NO139" s="97"/>
      <c r="NP139" s="79"/>
      <c r="NQ139" s="69"/>
      <c r="NR139" s="69"/>
      <c r="NS139" s="69"/>
      <c r="NT139" s="69"/>
      <c r="NU139" s="69"/>
      <c r="NV139" s="69"/>
      <c r="NW139" s="70"/>
      <c r="NX139" s="79"/>
      <c r="NY139" s="69"/>
      <c r="NZ139" s="69"/>
      <c r="OA139" s="69"/>
      <c r="OB139" s="69"/>
      <c r="OC139" s="69"/>
      <c r="OD139" s="69"/>
      <c r="OE139" s="70"/>
      <c r="OF139" s="110"/>
      <c r="OG139" s="100"/>
      <c r="OH139" s="70"/>
      <c r="OI139" s="79"/>
      <c r="OJ139" s="69"/>
      <c r="OK139" s="69"/>
      <c r="OL139" s="69"/>
      <c r="OM139" s="69"/>
      <c r="ON139" s="69"/>
      <c r="OO139" s="69"/>
      <c r="OP139" s="70"/>
      <c r="OQ139" s="79"/>
      <c r="OR139" s="69"/>
      <c r="OS139" s="69"/>
      <c r="OT139" s="69"/>
      <c r="OU139" s="69"/>
      <c r="OV139" s="69"/>
      <c r="OW139" s="69"/>
      <c r="OX139" s="97"/>
      <c r="OY139" s="79"/>
      <c r="OZ139" s="69"/>
      <c r="PA139" s="69"/>
      <c r="PB139" s="69"/>
      <c r="PC139" s="69"/>
      <c r="PD139" s="69"/>
      <c r="PE139" s="69"/>
      <c r="PF139" s="70"/>
      <c r="PG139" s="79"/>
      <c r="PH139" s="69"/>
      <c r="PI139" s="69"/>
      <c r="PJ139" s="69"/>
      <c r="PK139" s="69"/>
      <c r="PL139" s="69"/>
      <c r="PM139" s="69"/>
      <c r="PN139" s="70"/>
      <c r="PO139" s="110"/>
      <c r="PP139" s="100"/>
      <c r="PQ139" s="70"/>
      <c r="PR139" s="79"/>
      <c r="PS139" s="69"/>
      <c r="PT139" s="69"/>
      <c r="PU139" s="69"/>
      <c r="PV139" s="69"/>
      <c r="PW139" s="69"/>
      <c r="PX139" s="69"/>
      <c r="PY139" s="70"/>
      <c r="PZ139" s="79"/>
      <c r="QA139" s="69"/>
      <c r="QB139" s="69"/>
      <c r="QC139" s="69"/>
      <c r="QD139" s="69"/>
      <c r="QE139" s="69"/>
      <c r="QF139" s="69"/>
      <c r="QG139" s="97"/>
      <c r="QH139" s="79"/>
      <c r="QI139" s="69"/>
      <c r="QJ139" s="69"/>
      <c r="QK139" s="69"/>
      <c r="QL139" s="69"/>
      <c r="QM139" s="69"/>
      <c r="QN139" s="69"/>
      <c r="QO139" s="70"/>
      <c r="QP139" s="79"/>
      <c r="QQ139" s="69"/>
      <c r="QR139" s="69"/>
      <c r="QS139" s="69"/>
      <c r="QT139" s="69"/>
      <c r="QU139" s="69"/>
      <c r="QV139" s="69"/>
      <c r="QW139" s="70"/>
      <c r="QX139" s="110"/>
      <c r="QY139" s="100"/>
      <c r="QZ139" s="70"/>
    </row>
    <row r="140" spans="1:468" ht="13" x14ac:dyDescent="0.3">
      <c r="A140" s="164"/>
      <c r="B140" s="62"/>
      <c r="C140" s="50"/>
      <c r="D140" s="50"/>
      <c r="E140" s="50"/>
      <c r="F140" s="50"/>
      <c r="G140" s="50"/>
      <c r="H140" s="50"/>
      <c r="I140" s="50"/>
      <c r="J140" s="50"/>
      <c r="K140" s="64"/>
      <c r="L140" s="50"/>
      <c r="M140" s="77"/>
      <c r="N140" s="55"/>
      <c r="O140" s="51"/>
      <c r="P140" s="51"/>
      <c r="Q140" s="51"/>
      <c r="R140" s="51"/>
      <c r="S140" s="51"/>
      <c r="T140" s="51"/>
      <c r="U140" s="56"/>
      <c r="V140" s="55"/>
      <c r="W140" s="51"/>
      <c r="X140" s="51"/>
      <c r="Y140" s="51"/>
      <c r="Z140" s="51"/>
      <c r="AA140" s="51"/>
      <c r="AB140" s="51"/>
      <c r="AC140" s="86"/>
      <c r="AD140" s="55"/>
      <c r="AE140" s="51"/>
      <c r="AF140" s="51"/>
      <c r="AG140" s="51"/>
      <c r="AH140" s="51"/>
      <c r="AI140" s="51"/>
      <c r="AJ140" s="51"/>
      <c r="AK140" s="56"/>
      <c r="AL140" s="55"/>
      <c r="AM140" s="51"/>
      <c r="AN140" s="51"/>
      <c r="AO140" s="51"/>
      <c r="AP140" s="51"/>
      <c r="AQ140" s="51"/>
      <c r="AR140" s="51"/>
      <c r="AS140" s="56"/>
      <c r="AT140" s="92"/>
      <c r="AU140" s="49"/>
      <c r="AV140" s="56"/>
      <c r="AW140" s="55"/>
      <c r="AX140" s="51"/>
      <c r="AY140" s="51"/>
      <c r="AZ140" s="51"/>
      <c r="BA140" s="51"/>
      <c r="BB140" s="51"/>
      <c r="BC140" s="51"/>
      <c r="BD140" s="56"/>
      <c r="BE140" s="55"/>
      <c r="BF140" s="51"/>
      <c r="BG140" s="51"/>
      <c r="BH140" s="51"/>
      <c r="BI140" s="51"/>
      <c r="BJ140" s="51"/>
      <c r="BK140" s="51"/>
      <c r="BL140" s="86"/>
      <c r="BM140" s="55"/>
      <c r="BN140" s="51"/>
      <c r="BO140" s="51"/>
      <c r="BP140" s="51"/>
      <c r="BQ140" s="51"/>
      <c r="BR140" s="51"/>
      <c r="BS140" s="51"/>
      <c r="BT140" s="56"/>
      <c r="BU140" s="55"/>
      <c r="BV140" s="51"/>
      <c r="BW140" s="51"/>
      <c r="BX140" s="51"/>
      <c r="BY140" s="51"/>
      <c r="BZ140" s="51"/>
      <c r="CA140" s="51"/>
      <c r="CB140" s="56"/>
      <c r="CC140" s="92"/>
      <c r="CD140" s="49"/>
      <c r="CE140" s="56"/>
      <c r="CF140" s="55"/>
      <c r="CG140" s="51"/>
      <c r="CH140" s="51"/>
      <c r="CI140" s="51"/>
      <c r="CJ140" s="51"/>
      <c r="CK140" s="51"/>
      <c r="CL140" s="51"/>
      <c r="CM140" s="56"/>
      <c r="CN140" s="55"/>
      <c r="CO140" s="51"/>
      <c r="CP140" s="51"/>
      <c r="CQ140" s="51"/>
      <c r="CR140" s="51"/>
      <c r="CS140" s="51"/>
      <c r="CT140" s="51"/>
      <c r="CU140" s="86"/>
      <c r="CV140" s="55"/>
      <c r="CW140" s="51"/>
      <c r="CX140" s="51"/>
      <c r="CY140" s="51"/>
      <c r="CZ140" s="51"/>
      <c r="DA140" s="51"/>
      <c r="DB140" s="51"/>
      <c r="DC140" s="56"/>
      <c r="DD140" s="55"/>
      <c r="DE140" s="51"/>
      <c r="DF140" s="51"/>
      <c r="DG140" s="51"/>
      <c r="DH140" s="51"/>
      <c r="DI140" s="51"/>
      <c r="DJ140" s="51"/>
      <c r="DK140" s="56"/>
      <c r="DL140" s="92"/>
      <c r="DM140" s="49"/>
      <c r="DN140" s="56"/>
      <c r="DO140" s="55"/>
      <c r="DP140" s="51"/>
      <c r="DQ140" s="51"/>
      <c r="DR140" s="51"/>
      <c r="DS140" s="51"/>
      <c r="DT140" s="51"/>
      <c r="DU140" s="51"/>
      <c r="DV140" s="56"/>
      <c r="DW140" s="55"/>
      <c r="DX140" s="51"/>
      <c r="DY140" s="51"/>
      <c r="DZ140" s="51"/>
      <c r="EA140" s="51"/>
      <c r="EB140" s="51"/>
      <c r="EC140" s="51"/>
      <c r="ED140" s="86"/>
      <c r="EE140" s="55"/>
      <c r="EF140" s="51"/>
      <c r="EG140" s="51"/>
      <c r="EH140" s="51"/>
      <c r="EI140" s="51"/>
      <c r="EJ140" s="51"/>
      <c r="EK140" s="51"/>
      <c r="EL140" s="56"/>
      <c r="EM140" s="55"/>
      <c r="EN140" s="51"/>
      <c r="EO140" s="51"/>
      <c r="EP140" s="51"/>
      <c r="EQ140" s="51"/>
      <c r="ER140" s="51"/>
      <c r="ES140" s="51"/>
      <c r="ET140" s="56"/>
      <c r="EU140" s="92"/>
      <c r="EV140" s="49"/>
      <c r="EW140" s="56"/>
      <c r="EX140" s="55"/>
      <c r="EY140" s="51"/>
      <c r="EZ140" s="51"/>
      <c r="FA140" s="51"/>
      <c r="FB140" s="51"/>
      <c r="FC140" s="51"/>
      <c r="FD140" s="51"/>
      <c r="FE140" s="56"/>
      <c r="FF140" s="55"/>
      <c r="FG140" s="51"/>
      <c r="FH140" s="51"/>
      <c r="FI140" s="51"/>
      <c r="FJ140" s="51"/>
      <c r="FK140" s="51"/>
      <c r="FL140" s="51"/>
      <c r="FM140" s="86"/>
      <c r="FN140" s="55"/>
      <c r="FO140" s="51"/>
      <c r="FP140" s="51"/>
      <c r="FQ140" s="51"/>
      <c r="FR140" s="51"/>
      <c r="FS140" s="51"/>
      <c r="FT140" s="51"/>
      <c r="FU140" s="56"/>
      <c r="FV140" s="55"/>
      <c r="FW140" s="51"/>
      <c r="FX140" s="51"/>
      <c r="FY140" s="51"/>
      <c r="FZ140" s="51"/>
      <c r="GA140" s="51"/>
      <c r="GB140" s="51"/>
      <c r="GC140" s="56"/>
      <c r="GD140" s="92"/>
      <c r="GE140" s="49"/>
      <c r="GF140" s="56"/>
      <c r="GG140" s="55"/>
      <c r="GH140" s="51"/>
      <c r="GI140" s="51"/>
      <c r="GJ140" s="51"/>
      <c r="GK140" s="51"/>
      <c r="GL140" s="51"/>
      <c r="GM140" s="51"/>
      <c r="GN140" s="56"/>
      <c r="GO140" s="55"/>
      <c r="GP140" s="51"/>
      <c r="GQ140" s="51"/>
      <c r="GR140" s="51"/>
      <c r="GS140" s="51"/>
      <c r="GT140" s="51"/>
      <c r="GU140" s="51"/>
      <c r="GV140" s="86"/>
      <c r="GW140" s="55"/>
      <c r="GX140" s="51"/>
      <c r="GY140" s="51"/>
      <c r="GZ140" s="51"/>
      <c r="HA140" s="51"/>
      <c r="HB140" s="51"/>
      <c r="HC140" s="51"/>
      <c r="HD140" s="56"/>
      <c r="HE140" s="55"/>
      <c r="HF140" s="51"/>
      <c r="HG140" s="51"/>
      <c r="HH140" s="51"/>
      <c r="HI140" s="51"/>
      <c r="HJ140" s="51"/>
      <c r="HK140" s="51"/>
      <c r="HL140" s="56"/>
      <c r="HM140" s="92"/>
      <c r="HN140" s="49"/>
      <c r="HO140" s="56"/>
      <c r="HP140" s="55"/>
      <c r="HQ140" s="51"/>
      <c r="HR140" s="51"/>
      <c r="HS140" s="51"/>
      <c r="HT140" s="51"/>
      <c r="HU140" s="51"/>
      <c r="HV140" s="51"/>
      <c r="HW140" s="56"/>
      <c r="HX140" s="55"/>
      <c r="HY140" s="51"/>
      <c r="HZ140" s="51"/>
      <c r="IA140" s="51"/>
      <c r="IB140" s="51"/>
      <c r="IC140" s="51"/>
      <c r="ID140" s="51"/>
      <c r="IE140" s="86"/>
      <c r="IF140" s="55"/>
      <c r="IG140" s="51"/>
      <c r="IH140" s="51"/>
      <c r="II140" s="51"/>
      <c r="IJ140" s="51"/>
      <c r="IK140" s="51"/>
      <c r="IL140" s="51"/>
      <c r="IM140" s="56"/>
      <c r="IN140" s="55"/>
      <c r="IO140" s="51"/>
      <c r="IP140" s="51"/>
      <c r="IQ140" s="51"/>
      <c r="IR140" s="51"/>
      <c r="IS140" s="51"/>
      <c r="IT140" s="51"/>
      <c r="IU140" s="56"/>
      <c r="IV140" s="92"/>
      <c r="IW140" s="49"/>
      <c r="IX140" s="56"/>
      <c r="IY140" s="55"/>
      <c r="IZ140" s="51"/>
      <c r="JA140" s="51"/>
      <c r="JB140" s="51"/>
      <c r="JC140" s="51"/>
      <c r="JD140" s="51"/>
      <c r="JE140" s="51"/>
      <c r="JF140" s="56"/>
      <c r="JG140" s="55"/>
      <c r="JH140" s="51"/>
      <c r="JI140" s="51"/>
      <c r="JJ140" s="51"/>
      <c r="JK140" s="51"/>
      <c r="JL140" s="51"/>
      <c r="JM140" s="51"/>
      <c r="JN140" s="86"/>
      <c r="JO140" s="55"/>
      <c r="JP140" s="51"/>
      <c r="JQ140" s="51"/>
      <c r="JR140" s="51"/>
      <c r="JS140" s="51"/>
      <c r="JT140" s="51"/>
      <c r="JU140" s="51"/>
      <c r="JV140" s="56"/>
      <c r="JW140" s="55"/>
      <c r="JX140" s="51"/>
      <c r="JY140" s="51"/>
      <c r="JZ140" s="51"/>
      <c r="KA140" s="51"/>
      <c r="KB140" s="51"/>
      <c r="KC140" s="51"/>
      <c r="KD140" s="56"/>
      <c r="KE140" s="92"/>
      <c r="KF140" s="49"/>
      <c r="KG140" s="56"/>
      <c r="KH140" s="55"/>
      <c r="KI140" s="51"/>
      <c r="KJ140" s="51"/>
      <c r="KK140" s="51"/>
      <c r="KL140" s="51"/>
      <c r="KM140" s="51"/>
      <c r="KN140" s="51"/>
      <c r="KO140" s="56"/>
      <c r="KP140" s="55"/>
      <c r="KQ140" s="51"/>
      <c r="KR140" s="51"/>
      <c r="KS140" s="51"/>
      <c r="KT140" s="51"/>
      <c r="KU140" s="51"/>
      <c r="KV140" s="51"/>
      <c r="KW140" s="86"/>
      <c r="KX140" s="55"/>
      <c r="KY140" s="51"/>
      <c r="KZ140" s="51"/>
      <c r="LA140" s="51"/>
      <c r="LB140" s="51"/>
      <c r="LC140" s="51"/>
      <c r="LD140" s="51"/>
      <c r="LE140" s="56"/>
      <c r="LF140" s="55"/>
      <c r="LG140" s="51"/>
      <c r="LH140" s="51"/>
      <c r="LI140" s="51"/>
      <c r="LJ140" s="51"/>
      <c r="LK140" s="51"/>
      <c r="LL140" s="51"/>
      <c r="LM140" s="56"/>
      <c r="LN140" s="92"/>
      <c r="LO140" s="49"/>
      <c r="LP140" s="56"/>
      <c r="LQ140" s="55"/>
      <c r="LR140" s="51"/>
      <c r="LS140" s="51"/>
      <c r="LT140" s="51"/>
      <c r="LU140" s="51"/>
      <c r="LV140" s="51"/>
      <c r="LW140" s="51"/>
      <c r="LX140" s="56"/>
      <c r="LY140" s="55"/>
      <c r="LZ140" s="51"/>
      <c r="MA140" s="51"/>
      <c r="MB140" s="51"/>
      <c r="MC140" s="51"/>
      <c r="MD140" s="51"/>
      <c r="ME140" s="51"/>
      <c r="MF140" s="86"/>
      <c r="MG140" s="55"/>
      <c r="MH140" s="51"/>
      <c r="MI140" s="51"/>
      <c r="MJ140" s="51"/>
      <c r="MK140" s="51"/>
      <c r="ML140" s="51"/>
      <c r="MM140" s="51"/>
      <c r="MN140" s="56"/>
      <c r="MO140" s="55"/>
      <c r="MP140" s="51"/>
      <c r="MQ140" s="51"/>
      <c r="MR140" s="51"/>
      <c r="MS140" s="51"/>
      <c r="MT140" s="51"/>
      <c r="MU140" s="51"/>
      <c r="MV140" s="56"/>
      <c r="MW140" s="92"/>
      <c r="MX140" s="49"/>
      <c r="MY140" s="56"/>
      <c r="MZ140" s="55"/>
      <c r="NA140" s="51"/>
      <c r="NB140" s="51"/>
      <c r="NC140" s="51"/>
      <c r="ND140" s="51"/>
      <c r="NE140" s="51"/>
      <c r="NF140" s="51"/>
      <c r="NG140" s="56"/>
      <c r="NH140" s="55"/>
      <c r="NI140" s="51"/>
      <c r="NJ140" s="51"/>
      <c r="NK140" s="51"/>
      <c r="NL140" s="51"/>
      <c r="NM140" s="51"/>
      <c r="NN140" s="51"/>
      <c r="NO140" s="86"/>
      <c r="NP140" s="55"/>
      <c r="NQ140" s="51"/>
      <c r="NR140" s="51"/>
      <c r="NS140" s="51"/>
      <c r="NT140" s="51"/>
      <c r="NU140" s="51"/>
      <c r="NV140" s="51"/>
      <c r="NW140" s="56"/>
      <c r="NX140" s="55"/>
      <c r="NY140" s="51"/>
      <c r="NZ140" s="51"/>
      <c r="OA140" s="51"/>
      <c r="OB140" s="51"/>
      <c r="OC140" s="51"/>
      <c r="OD140" s="51"/>
      <c r="OE140" s="56"/>
      <c r="OF140" s="92"/>
      <c r="OG140" s="49"/>
      <c r="OH140" s="56"/>
      <c r="OI140" s="55"/>
      <c r="OJ140" s="51"/>
      <c r="OK140" s="51"/>
      <c r="OL140" s="51"/>
      <c r="OM140" s="51"/>
      <c r="ON140" s="51"/>
      <c r="OO140" s="51"/>
      <c r="OP140" s="56"/>
      <c r="OQ140" s="55"/>
      <c r="OR140" s="51"/>
      <c r="OS140" s="51"/>
      <c r="OT140" s="51"/>
      <c r="OU140" s="51"/>
      <c r="OV140" s="51"/>
      <c r="OW140" s="51"/>
      <c r="OX140" s="86"/>
      <c r="OY140" s="55"/>
      <c r="OZ140" s="51"/>
      <c r="PA140" s="51"/>
      <c r="PB140" s="51"/>
      <c r="PC140" s="51"/>
      <c r="PD140" s="51"/>
      <c r="PE140" s="51"/>
      <c r="PF140" s="56"/>
      <c r="PG140" s="55"/>
      <c r="PH140" s="51"/>
      <c r="PI140" s="51"/>
      <c r="PJ140" s="51"/>
      <c r="PK140" s="51"/>
      <c r="PL140" s="51"/>
      <c r="PM140" s="51"/>
      <c r="PN140" s="56"/>
      <c r="PO140" s="92"/>
      <c r="PP140" s="49"/>
      <c r="PQ140" s="56"/>
      <c r="PR140" s="55"/>
      <c r="PS140" s="51"/>
      <c r="PT140" s="51"/>
      <c r="PU140" s="51"/>
      <c r="PV140" s="51"/>
      <c r="PW140" s="51"/>
      <c r="PX140" s="51"/>
      <c r="PY140" s="56"/>
      <c r="PZ140" s="55"/>
      <c r="QA140" s="51"/>
      <c r="QB140" s="51"/>
      <c r="QC140" s="51"/>
      <c r="QD140" s="51"/>
      <c r="QE140" s="51"/>
      <c r="QF140" s="51"/>
      <c r="QG140" s="86"/>
      <c r="QH140" s="55"/>
      <c r="QI140" s="51"/>
      <c r="QJ140" s="51"/>
      <c r="QK140" s="51"/>
      <c r="QL140" s="51"/>
      <c r="QM140" s="51"/>
      <c r="QN140" s="51"/>
      <c r="QO140" s="56"/>
      <c r="QP140" s="55"/>
      <c r="QQ140" s="51"/>
      <c r="QR140" s="51"/>
      <c r="QS140" s="51"/>
      <c r="QT140" s="51"/>
      <c r="QU140" s="51"/>
      <c r="QV140" s="51"/>
      <c r="QW140" s="56"/>
      <c r="QX140" s="92"/>
      <c r="QY140" s="49"/>
      <c r="QZ140" s="56"/>
    </row>
    <row r="141" spans="1:468" s="72" customFormat="1" ht="13" x14ac:dyDescent="0.3">
      <c r="A141" s="164"/>
      <c r="B141" s="65"/>
      <c r="C141" s="66"/>
      <c r="D141" s="66"/>
      <c r="E141" s="66"/>
      <c r="F141" s="66"/>
      <c r="G141" s="66"/>
      <c r="H141" s="66"/>
      <c r="I141" s="66"/>
      <c r="J141" s="66"/>
      <c r="K141" s="68"/>
      <c r="L141" s="66"/>
      <c r="M141" s="78"/>
      <c r="N141" s="79"/>
      <c r="O141" s="69"/>
      <c r="P141" s="69"/>
      <c r="Q141" s="69"/>
      <c r="R141" s="69"/>
      <c r="S141" s="69"/>
      <c r="T141" s="69"/>
      <c r="U141" s="70"/>
      <c r="V141" s="79"/>
      <c r="W141" s="69"/>
      <c r="X141" s="69"/>
      <c r="Y141" s="69"/>
      <c r="Z141" s="69"/>
      <c r="AA141" s="69"/>
      <c r="AB141" s="69"/>
      <c r="AC141" s="97"/>
      <c r="AD141" s="79"/>
      <c r="AE141" s="69"/>
      <c r="AF141" s="69"/>
      <c r="AG141" s="69"/>
      <c r="AH141" s="69"/>
      <c r="AI141" s="69"/>
      <c r="AJ141" s="69"/>
      <c r="AK141" s="70"/>
      <c r="AL141" s="79"/>
      <c r="AM141" s="69"/>
      <c r="AN141" s="69"/>
      <c r="AO141" s="69"/>
      <c r="AP141" s="69"/>
      <c r="AQ141" s="69"/>
      <c r="AR141" s="69"/>
      <c r="AS141" s="70"/>
      <c r="AT141" s="110"/>
      <c r="AU141" s="100"/>
      <c r="AV141" s="70"/>
      <c r="AW141" s="79"/>
      <c r="AX141" s="69"/>
      <c r="AY141" s="69"/>
      <c r="AZ141" s="69"/>
      <c r="BA141" s="69"/>
      <c r="BB141" s="69"/>
      <c r="BC141" s="69"/>
      <c r="BD141" s="70"/>
      <c r="BE141" s="79"/>
      <c r="BF141" s="69"/>
      <c r="BG141" s="69"/>
      <c r="BH141" s="69"/>
      <c r="BI141" s="69"/>
      <c r="BJ141" s="69"/>
      <c r="BK141" s="69"/>
      <c r="BL141" s="97"/>
      <c r="BM141" s="79"/>
      <c r="BN141" s="69"/>
      <c r="BO141" s="69"/>
      <c r="BP141" s="69"/>
      <c r="BQ141" s="69"/>
      <c r="BR141" s="69"/>
      <c r="BS141" s="69"/>
      <c r="BT141" s="70"/>
      <c r="BU141" s="79"/>
      <c r="BV141" s="69"/>
      <c r="BW141" s="69"/>
      <c r="BX141" s="69"/>
      <c r="BY141" s="69"/>
      <c r="BZ141" s="69"/>
      <c r="CA141" s="69"/>
      <c r="CB141" s="70"/>
      <c r="CC141" s="110"/>
      <c r="CD141" s="100"/>
      <c r="CE141" s="70"/>
      <c r="CF141" s="79"/>
      <c r="CG141" s="69"/>
      <c r="CH141" s="69"/>
      <c r="CI141" s="69"/>
      <c r="CJ141" s="69"/>
      <c r="CK141" s="69"/>
      <c r="CL141" s="69"/>
      <c r="CM141" s="70"/>
      <c r="CN141" s="79"/>
      <c r="CO141" s="69"/>
      <c r="CP141" s="69"/>
      <c r="CQ141" s="69"/>
      <c r="CR141" s="69"/>
      <c r="CS141" s="69"/>
      <c r="CT141" s="69"/>
      <c r="CU141" s="97"/>
      <c r="CV141" s="79"/>
      <c r="CW141" s="69"/>
      <c r="CX141" s="69"/>
      <c r="CY141" s="69"/>
      <c r="CZ141" s="69"/>
      <c r="DA141" s="69"/>
      <c r="DB141" s="69"/>
      <c r="DC141" s="70"/>
      <c r="DD141" s="79"/>
      <c r="DE141" s="69"/>
      <c r="DF141" s="69"/>
      <c r="DG141" s="69"/>
      <c r="DH141" s="69"/>
      <c r="DI141" s="69"/>
      <c r="DJ141" s="69"/>
      <c r="DK141" s="70"/>
      <c r="DL141" s="110"/>
      <c r="DM141" s="100"/>
      <c r="DN141" s="70"/>
      <c r="DO141" s="79"/>
      <c r="DP141" s="69"/>
      <c r="DQ141" s="69"/>
      <c r="DR141" s="69"/>
      <c r="DS141" s="69"/>
      <c r="DT141" s="69"/>
      <c r="DU141" s="69"/>
      <c r="DV141" s="70"/>
      <c r="DW141" s="79"/>
      <c r="DX141" s="69"/>
      <c r="DY141" s="69"/>
      <c r="DZ141" s="69"/>
      <c r="EA141" s="69"/>
      <c r="EB141" s="69"/>
      <c r="EC141" s="69"/>
      <c r="ED141" s="97"/>
      <c r="EE141" s="79"/>
      <c r="EF141" s="69"/>
      <c r="EG141" s="69"/>
      <c r="EH141" s="69"/>
      <c r="EI141" s="69"/>
      <c r="EJ141" s="69"/>
      <c r="EK141" s="69"/>
      <c r="EL141" s="70"/>
      <c r="EM141" s="79"/>
      <c r="EN141" s="69"/>
      <c r="EO141" s="69"/>
      <c r="EP141" s="69"/>
      <c r="EQ141" s="69"/>
      <c r="ER141" s="69"/>
      <c r="ES141" s="69"/>
      <c r="ET141" s="70"/>
      <c r="EU141" s="110"/>
      <c r="EV141" s="100"/>
      <c r="EW141" s="70"/>
      <c r="EX141" s="79"/>
      <c r="EY141" s="69"/>
      <c r="EZ141" s="69"/>
      <c r="FA141" s="69"/>
      <c r="FB141" s="69"/>
      <c r="FC141" s="69"/>
      <c r="FD141" s="69"/>
      <c r="FE141" s="70"/>
      <c r="FF141" s="79"/>
      <c r="FG141" s="69"/>
      <c r="FH141" s="69"/>
      <c r="FI141" s="69"/>
      <c r="FJ141" s="69"/>
      <c r="FK141" s="69"/>
      <c r="FL141" s="69"/>
      <c r="FM141" s="97"/>
      <c r="FN141" s="79"/>
      <c r="FO141" s="69"/>
      <c r="FP141" s="69"/>
      <c r="FQ141" s="69"/>
      <c r="FR141" s="69"/>
      <c r="FS141" s="69"/>
      <c r="FT141" s="69"/>
      <c r="FU141" s="70"/>
      <c r="FV141" s="79"/>
      <c r="FW141" s="69"/>
      <c r="FX141" s="69"/>
      <c r="FY141" s="69"/>
      <c r="FZ141" s="69"/>
      <c r="GA141" s="69"/>
      <c r="GB141" s="69"/>
      <c r="GC141" s="70"/>
      <c r="GD141" s="110"/>
      <c r="GE141" s="100"/>
      <c r="GF141" s="70"/>
      <c r="GG141" s="79"/>
      <c r="GH141" s="69"/>
      <c r="GI141" s="69"/>
      <c r="GJ141" s="69"/>
      <c r="GK141" s="69"/>
      <c r="GL141" s="69"/>
      <c r="GM141" s="69"/>
      <c r="GN141" s="70"/>
      <c r="GO141" s="79"/>
      <c r="GP141" s="69"/>
      <c r="GQ141" s="69"/>
      <c r="GR141" s="69"/>
      <c r="GS141" s="69"/>
      <c r="GT141" s="69"/>
      <c r="GU141" s="69"/>
      <c r="GV141" s="97"/>
      <c r="GW141" s="79"/>
      <c r="GX141" s="69"/>
      <c r="GY141" s="69"/>
      <c r="GZ141" s="69"/>
      <c r="HA141" s="69"/>
      <c r="HB141" s="69"/>
      <c r="HC141" s="69"/>
      <c r="HD141" s="70"/>
      <c r="HE141" s="79"/>
      <c r="HF141" s="69"/>
      <c r="HG141" s="69"/>
      <c r="HH141" s="69"/>
      <c r="HI141" s="69"/>
      <c r="HJ141" s="69"/>
      <c r="HK141" s="69"/>
      <c r="HL141" s="70"/>
      <c r="HM141" s="110"/>
      <c r="HN141" s="100"/>
      <c r="HO141" s="70"/>
      <c r="HP141" s="79"/>
      <c r="HQ141" s="69"/>
      <c r="HR141" s="69"/>
      <c r="HS141" s="69"/>
      <c r="HT141" s="69"/>
      <c r="HU141" s="69"/>
      <c r="HV141" s="69"/>
      <c r="HW141" s="70"/>
      <c r="HX141" s="79"/>
      <c r="HY141" s="69"/>
      <c r="HZ141" s="69"/>
      <c r="IA141" s="69"/>
      <c r="IB141" s="69"/>
      <c r="IC141" s="69"/>
      <c r="ID141" s="69"/>
      <c r="IE141" s="97"/>
      <c r="IF141" s="79"/>
      <c r="IG141" s="69"/>
      <c r="IH141" s="69"/>
      <c r="II141" s="69"/>
      <c r="IJ141" s="69"/>
      <c r="IK141" s="69"/>
      <c r="IL141" s="69"/>
      <c r="IM141" s="70"/>
      <c r="IN141" s="79"/>
      <c r="IO141" s="69"/>
      <c r="IP141" s="69"/>
      <c r="IQ141" s="69"/>
      <c r="IR141" s="69"/>
      <c r="IS141" s="69"/>
      <c r="IT141" s="69"/>
      <c r="IU141" s="70"/>
      <c r="IV141" s="110"/>
      <c r="IW141" s="100"/>
      <c r="IX141" s="70"/>
      <c r="IY141" s="79"/>
      <c r="IZ141" s="69"/>
      <c r="JA141" s="69"/>
      <c r="JB141" s="69"/>
      <c r="JC141" s="69"/>
      <c r="JD141" s="69"/>
      <c r="JE141" s="69"/>
      <c r="JF141" s="70"/>
      <c r="JG141" s="79"/>
      <c r="JH141" s="69"/>
      <c r="JI141" s="69"/>
      <c r="JJ141" s="69"/>
      <c r="JK141" s="69"/>
      <c r="JL141" s="69"/>
      <c r="JM141" s="69"/>
      <c r="JN141" s="97"/>
      <c r="JO141" s="79"/>
      <c r="JP141" s="69"/>
      <c r="JQ141" s="69"/>
      <c r="JR141" s="69"/>
      <c r="JS141" s="69"/>
      <c r="JT141" s="69"/>
      <c r="JU141" s="69"/>
      <c r="JV141" s="70"/>
      <c r="JW141" s="79"/>
      <c r="JX141" s="69"/>
      <c r="JY141" s="69"/>
      <c r="JZ141" s="69"/>
      <c r="KA141" s="69"/>
      <c r="KB141" s="69"/>
      <c r="KC141" s="69"/>
      <c r="KD141" s="70"/>
      <c r="KE141" s="110"/>
      <c r="KF141" s="100"/>
      <c r="KG141" s="70"/>
      <c r="KH141" s="79"/>
      <c r="KI141" s="69"/>
      <c r="KJ141" s="69"/>
      <c r="KK141" s="69"/>
      <c r="KL141" s="69"/>
      <c r="KM141" s="69"/>
      <c r="KN141" s="69"/>
      <c r="KO141" s="70"/>
      <c r="KP141" s="79"/>
      <c r="KQ141" s="69"/>
      <c r="KR141" s="69"/>
      <c r="KS141" s="69"/>
      <c r="KT141" s="69"/>
      <c r="KU141" s="69"/>
      <c r="KV141" s="69"/>
      <c r="KW141" s="97"/>
      <c r="KX141" s="79"/>
      <c r="KY141" s="69"/>
      <c r="KZ141" s="69"/>
      <c r="LA141" s="69"/>
      <c r="LB141" s="69"/>
      <c r="LC141" s="69"/>
      <c r="LD141" s="69"/>
      <c r="LE141" s="70"/>
      <c r="LF141" s="79"/>
      <c r="LG141" s="69"/>
      <c r="LH141" s="69"/>
      <c r="LI141" s="69"/>
      <c r="LJ141" s="69"/>
      <c r="LK141" s="69"/>
      <c r="LL141" s="69"/>
      <c r="LM141" s="70"/>
      <c r="LN141" s="110"/>
      <c r="LO141" s="100"/>
      <c r="LP141" s="70"/>
      <c r="LQ141" s="79"/>
      <c r="LR141" s="69"/>
      <c r="LS141" s="69"/>
      <c r="LT141" s="69"/>
      <c r="LU141" s="69"/>
      <c r="LV141" s="69"/>
      <c r="LW141" s="69"/>
      <c r="LX141" s="70"/>
      <c r="LY141" s="79"/>
      <c r="LZ141" s="69"/>
      <c r="MA141" s="69"/>
      <c r="MB141" s="69"/>
      <c r="MC141" s="69"/>
      <c r="MD141" s="69"/>
      <c r="ME141" s="69"/>
      <c r="MF141" s="97"/>
      <c r="MG141" s="79"/>
      <c r="MH141" s="69"/>
      <c r="MI141" s="69"/>
      <c r="MJ141" s="69"/>
      <c r="MK141" s="69"/>
      <c r="ML141" s="69"/>
      <c r="MM141" s="69"/>
      <c r="MN141" s="70"/>
      <c r="MO141" s="79"/>
      <c r="MP141" s="69"/>
      <c r="MQ141" s="69"/>
      <c r="MR141" s="69"/>
      <c r="MS141" s="69"/>
      <c r="MT141" s="69"/>
      <c r="MU141" s="69"/>
      <c r="MV141" s="70"/>
      <c r="MW141" s="110"/>
      <c r="MX141" s="100"/>
      <c r="MY141" s="70"/>
      <c r="MZ141" s="79"/>
      <c r="NA141" s="69"/>
      <c r="NB141" s="69"/>
      <c r="NC141" s="69"/>
      <c r="ND141" s="69"/>
      <c r="NE141" s="69"/>
      <c r="NF141" s="69"/>
      <c r="NG141" s="70"/>
      <c r="NH141" s="79"/>
      <c r="NI141" s="69"/>
      <c r="NJ141" s="69"/>
      <c r="NK141" s="69"/>
      <c r="NL141" s="69"/>
      <c r="NM141" s="69"/>
      <c r="NN141" s="69"/>
      <c r="NO141" s="97"/>
      <c r="NP141" s="79"/>
      <c r="NQ141" s="69"/>
      <c r="NR141" s="69"/>
      <c r="NS141" s="69"/>
      <c r="NT141" s="69"/>
      <c r="NU141" s="69"/>
      <c r="NV141" s="69"/>
      <c r="NW141" s="70"/>
      <c r="NX141" s="79"/>
      <c r="NY141" s="69"/>
      <c r="NZ141" s="69"/>
      <c r="OA141" s="69"/>
      <c r="OB141" s="69"/>
      <c r="OC141" s="69"/>
      <c r="OD141" s="69"/>
      <c r="OE141" s="70"/>
      <c r="OF141" s="110"/>
      <c r="OG141" s="100"/>
      <c r="OH141" s="70"/>
      <c r="OI141" s="79"/>
      <c r="OJ141" s="69"/>
      <c r="OK141" s="69"/>
      <c r="OL141" s="69"/>
      <c r="OM141" s="69"/>
      <c r="ON141" s="69"/>
      <c r="OO141" s="69"/>
      <c r="OP141" s="70"/>
      <c r="OQ141" s="79"/>
      <c r="OR141" s="69"/>
      <c r="OS141" s="69"/>
      <c r="OT141" s="69"/>
      <c r="OU141" s="69"/>
      <c r="OV141" s="69"/>
      <c r="OW141" s="69"/>
      <c r="OX141" s="97"/>
      <c r="OY141" s="79"/>
      <c r="OZ141" s="69"/>
      <c r="PA141" s="69"/>
      <c r="PB141" s="69"/>
      <c r="PC141" s="69"/>
      <c r="PD141" s="69"/>
      <c r="PE141" s="69"/>
      <c r="PF141" s="70"/>
      <c r="PG141" s="79"/>
      <c r="PH141" s="69"/>
      <c r="PI141" s="69"/>
      <c r="PJ141" s="69"/>
      <c r="PK141" s="69"/>
      <c r="PL141" s="69"/>
      <c r="PM141" s="69"/>
      <c r="PN141" s="70"/>
      <c r="PO141" s="110"/>
      <c r="PP141" s="100"/>
      <c r="PQ141" s="70"/>
      <c r="PR141" s="79"/>
      <c r="PS141" s="69"/>
      <c r="PT141" s="69"/>
      <c r="PU141" s="69"/>
      <c r="PV141" s="69"/>
      <c r="PW141" s="69"/>
      <c r="PX141" s="69"/>
      <c r="PY141" s="70"/>
      <c r="PZ141" s="79"/>
      <c r="QA141" s="69"/>
      <c r="QB141" s="69"/>
      <c r="QC141" s="69"/>
      <c r="QD141" s="69"/>
      <c r="QE141" s="69"/>
      <c r="QF141" s="69"/>
      <c r="QG141" s="97"/>
      <c r="QH141" s="79"/>
      <c r="QI141" s="69"/>
      <c r="QJ141" s="69"/>
      <c r="QK141" s="69"/>
      <c r="QL141" s="69"/>
      <c r="QM141" s="69"/>
      <c r="QN141" s="69"/>
      <c r="QO141" s="70"/>
      <c r="QP141" s="79"/>
      <c r="QQ141" s="69"/>
      <c r="QR141" s="69"/>
      <c r="QS141" s="69"/>
      <c r="QT141" s="69"/>
      <c r="QU141" s="69"/>
      <c r="QV141" s="69"/>
      <c r="QW141" s="70"/>
      <c r="QX141" s="110"/>
      <c r="QY141" s="100"/>
      <c r="QZ141" s="70"/>
    </row>
    <row r="142" spans="1:468" ht="13" x14ac:dyDescent="0.3">
      <c r="A142" s="164"/>
      <c r="B142" s="62"/>
      <c r="C142" s="50"/>
      <c r="D142" s="50"/>
      <c r="E142" s="50"/>
      <c r="F142" s="50"/>
      <c r="G142" s="50"/>
      <c r="H142" s="50"/>
      <c r="I142" s="50"/>
      <c r="J142" s="50"/>
      <c r="K142" s="64"/>
      <c r="L142" s="50"/>
      <c r="M142" s="77"/>
      <c r="N142" s="55"/>
      <c r="O142" s="51"/>
      <c r="P142" s="51"/>
      <c r="Q142" s="51"/>
      <c r="R142" s="51"/>
      <c r="S142" s="51"/>
      <c r="T142" s="51"/>
      <c r="U142" s="56"/>
      <c r="V142" s="55"/>
      <c r="W142" s="51"/>
      <c r="X142" s="51"/>
      <c r="Y142" s="51"/>
      <c r="Z142" s="51"/>
      <c r="AA142" s="51"/>
      <c r="AB142" s="51"/>
      <c r="AC142" s="86"/>
      <c r="AD142" s="55"/>
      <c r="AE142" s="51"/>
      <c r="AF142" s="51"/>
      <c r="AG142" s="51"/>
      <c r="AH142" s="51"/>
      <c r="AI142" s="51"/>
      <c r="AJ142" s="51"/>
      <c r="AK142" s="56"/>
      <c r="AL142" s="55"/>
      <c r="AM142" s="51"/>
      <c r="AN142" s="51"/>
      <c r="AO142" s="51"/>
      <c r="AP142" s="51"/>
      <c r="AQ142" s="51"/>
      <c r="AR142" s="51"/>
      <c r="AS142" s="56"/>
      <c r="AT142" s="92"/>
      <c r="AU142" s="49"/>
      <c r="AV142" s="56"/>
      <c r="AW142" s="55"/>
      <c r="AX142" s="51"/>
      <c r="AY142" s="51"/>
      <c r="AZ142" s="51"/>
      <c r="BA142" s="51"/>
      <c r="BB142" s="51"/>
      <c r="BC142" s="51"/>
      <c r="BD142" s="56"/>
      <c r="BE142" s="55"/>
      <c r="BF142" s="51"/>
      <c r="BG142" s="51"/>
      <c r="BH142" s="51"/>
      <c r="BI142" s="51"/>
      <c r="BJ142" s="51"/>
      <c r="BK142" s="51"/>
      <c r="BL142" s="86"/>
      <c r="BM142" s="55"/>
      <c r="BN142" s="51"/>
      <c r="BO142" s="51"/>
      <c r="BP142" s="51"/>
      <c r="BQ142" s="51"/>
      <c r="BR142" s="51"/>
      <c r="BS142" s="51"/>
      <c r="BT142" s="56"/>
      <c r="BU142" s="55"/>
      <c r="BV142" s="51"/>
      <c r="BW142" s="51"/>
      <c r="BX142" s="51"/>
      <c r="BY142" s="51"/>
      <c r="BZ142" s="51"/>
      <c r="CA142" s="51"/>
      <c r="CB142" s="56"/>
      <c r="CC142" s="92"/>
      <c r="CD142" s="49"/>
      <c r="CE142" s="56"/>
      <c r="CF142" s="55"/>
      <c r="CG142" s="51"/>
      <c r="CH142" s="51"/>
      <c r="CI142" s="51"/>
      <c r="CJ142" s="51"/>
      <c r="CK142" s="51"/>
      <c r="CL142" s="51"/>
      <c r="CM142" s="56"/>
      <c r="CN142" s="55"/>
      <c r="CO142" s="51"/>
      <c r="CP142" s="51"/>
      <c r="CQ142" s="51"/>
      <c r="CR142" s="51"/>
      <c r="CS142" s="51"/>
      <c r="CT142" s="51"/>
      <c r="CU142" s="86"/>
      <c r="CV142" s="55"/>
      <c r="CW142" s="51"/>
      <c r="CX142" s="51"/>
      <c r="CY142" s="51"/>
      <c r="CZ142" s="51"/>
      <c r="DA142" s="51"/>
      <c r="DB142" s="51"/>
      <c r="DC142" s="56"/>
      <c r="DD142" s="55"/>
      <c r="DE142" s="51"/>
      <c r="DF142" s="51"/>
      <c r="DG142" s="51"/>
      <c r="DH142" s="51"/>
      <c r="DI142" s="51"/>
      <c r="DJ142" s="51"/>
      <c r="DK142" s="56"/>
      <c r="DL142" s="92"/>
      <c r="DM142" s="49"/>
      <c r="DN142" s="56"/>
      <c r="DO142" s="55"/>
      <c r="DP142" s="51"/>
      <c r="DQ142" s="51"/>
      <c r="DR142" s="51"/>
      <c r="DS142" s="51"/>
      <c r="DT142" s="51"/>
      <c r="DU142" s="51"/>
      <c r="DV142" s="56"/>
      <c r="DW142" s="55"/>
      <c r="DX142" s="51"/>
      <c r="DY142" s="51"/>
      <c r="DZ142" s="51"/>
      <c r="EA142" s="51"/>
      <c r="EB142" s="51"/>
      <c r="EC142" s="51"/>
      <c r="ED142" s="86"/>
      <c r="EE142" s="55"/>
      <c r="EF142" s="51"/>
      <c r="EG142" s="51"/>
      <c r="EH142" s="51"/>
      <c r="EI142" s="51"/>
      <c r="EJ142" s="51"/>
      <c r="EK142" s="51"/>
      <c r="EL142" s="56"/>
      <c r="EM142" s="55"/>
      <c r="EN142" s="51"/>
      <c r="EO142" s="51"/>
      <c r="EP142" s="51"/>
      <c r="EQ142" s="51"/>
      <c r="ER142" s="51"/>
      <c r="ES142" s="51"/>
      <c r="ET142" s="56"/>
      <c r="EU142" s="92"/>
      <c r="EV142" s="49"/>
      <c r="EW142" s="56"/>
      <c r="EX142" s="55"/>
      <c r="EY142" s="51"/>
      <c r="EZ142" s="51"/>
      <c r="FA142" s="51"/>
      <c r="FB142" s="51"/>
      <c r="FC142" s="51"/>
      <c r="FD142" s="51"/>
      <c r="FE142" s="56"/>
      <c r="FF142" s="55"/>
      <c r="FG142" s="51"/>
      <c r="FH142" s="51"/>
      <c r="FI142" s="51"/>
      <c r="FJ142" s="51"/>
      <c r="FK142" s="51"/>
      <c r="FL142" s="51"/>
      <c r="FM142" s="86"/>
      <c r="FN142" s="55"/>
      <c r="FO142" s="51"/>
      <c r="FP142" s="51"/>
      <c r="FQ142" s="51"/>
      <c r="FR142" s="51"/>
      <c r="FS142" s="51"/>
      <c r="FT142" s="51"/>
      <c r="FU142" s="56"/>
      <c r="FV142" s="55"/>
      <c r="FW142" s="51"/>
      <c r="FX142" s="51"/>
      <c r="FY142" s="51"/>
      <c r="FZ142" s="51"/>
      <c r="GA142" s="51"/>
      <c r="GB142" s="51"/>
      <c r="GC142" s="56"/>
      <c r="GD142" s="92"/>
      <c r="GE142" s="49"/>
      <c r="GF142" s="56"/>
      <c r="GG142" s="55"/>
      <c r="GH142" s="51"/>
      <c r="GI142" s="51"/>
      <c r="GJ142" s="51"/>
      <c r="GK142" s="51"/>
      <c r="GL142" s="51"/>
      <c r="GM142" s="51"/>
      <c r="GN142" s="56"/>
      <c r="GO142" s="55"/>
      <c r="GP142" s="51"/>
      <c r="GQ142" s="51"/>
      <c r="GR142" s="51"/>
      <c r="GS142" s="51"/>
      <c r="GT142" s="51"/>
      <c r="GU142" s="51"/>
      <c r="GV142" s="86"/>
      <c r="GW142" s="55"/>
      <c r="GX142" s="51"/>
      <c r="GY142" s="51"/>
      <c r="GZ142" s="51"/>
      <c r="HA142" s="51"/>
      <c r="HB142" s="51"/>
      <c r="HC142" s="51"/>
      <c r="HD142" s="56"/>
      <c r="HE142" s="55"/>
      <c r="HF142" s="51"/>
      <c r="HG142" s="51"/>
      <c r="HH142" s="51"/>
      <c r="HI142" s="51"/>
      <c r="HJ142" s="51"/>
      <c r="HK142" s="51"/>
      <c r="HL142" s="56"/>
      <c r="HM142" s="92"/>
      <c r="HN142" s="49"/>
      <c r="HO142" s="56"/>
      <c r="HP142" s="55"/>
      <c r="HQ142" s="51"/>
      <c r="HR142" s="51"/>
      <c r="HS142" s="51"/>
      <c r="HT142" s="51"/>
      <c r="HU142" s="51"/>
      <c r="HV142" s="51"/>
      <c r="HW142" s="56"/>
      <c r="HX142" s="55"/>
      <c r="HY142" s="51"/>
      <c r="HZ142" s="51"/>
      <c r="IA142" s="51"/>
      <c r="IB142" s="51"/>
      <c r="IC142" s="51"/>
      <c r="ID142" s="51"/>
      <c r="IE142" s="86"/>
      <c r="IF142" s="55"/>
      <c r="IG142" s="51"/>
      <c r="IH142" s="51"/>
      <c r="II142" s="51"/>
      <c r="IJ142" s="51"/>
      <c r="IK142" s="51"/>
      <c r="IL142" s="51"/>
      <c r="IM142" s="56"/>
      <c r="IN142" s="55"/>
      <c r="IO142" s="51"/>
      <c r="IP142" s="51"/>
      <c r="IQ142" s="51"/>
      <c r="IR142" s="51"/>
      <c r="IS142" s="51"/>
      <c r="IT142" s="51"/>
      <c r="IU142" s="56"/>
      <c r="IV142" s="92"/>
      <c r="IW142" s="49"/>
      <c r="IX142" s="56"/>
      <c r="IY142" s="55"/>
      <c r="IZ142" s="51"/>
      <c r="JA142" s="51"/>
      <c r="JB142" s="51"/>
      <c r="JC142" s="51"/>
      <c r="JD142" s="51"/>
      <c r="JE142" s="51"/>
      <c r="JF142" s="56"/>
      <c r="JG142" s="55"/>
      <c r="JH142" s="51"/>
      <c r="JI142" s="51"/>
      <c r="JJ142" s="51"/>
      <c r="JK142" s="51"/>
      <c r="JL142" s="51"/>
      <c r="JM142" s="51"/>
      <c r="JN142" s="86"/>
      <c r="JO142" s="55"/>
      <c r="JP142" s="51"/>
      <c r="JQ142" s="51"/>
      <c r="JR142" s="51"/>
      <c r="JS142" s="51"/>
      <c r="JT142" s="51"/>
      <c r="JU142" s="51"/>
      <c r="JV142" s="56"/>
      <c r="JW142" s="55"/>
      <c r="JX142" s="51"/>
      <c r="JY142" s="51"/>
      <c r="JZ142" s="51"/>
      <c r="KA142" s="51"/>
      <c r="KB142" s="51"/>
      <c r="KC142" s="51"/>
      <c r="KD142" s="56"/>
      <c r="KE142" s="92"/>
      <c r="KF142" s="49"/>
      <c r="KG142" s="56"/>
      <c r="KH142" s="55"/>
      <c r="KI142" s="51"/>
      <c r="KJ142" s="51"/>
      <c r="KK142" s="51"/>
      <c r="KL142" s="51"/>
      <c r="KM142" s="51"/>
      <c r="KN142" s="51"/>
      <c r="KO142" s="56"/>
      <c r="KP142" s="55"/>
      <c r="KQ142" s="51"/>
      <c r="KR142" s="51"/>
      <c r="KS142" s="51"/>
      <c r="KT142" s="51"/>
      <c r="KU142" s="51"/>
      <c r="KV142" s="51"/>
      <c r="KW142" s="86"/>
      <c r="KX142" s="55"/>
      <c r="KY142" s="51"/>
      <c r="KZ142" s="51"/>
      <c r="LA142" s="51"/>
      <c r="LB142" s="51"/>
      <c r="LC142" s="51"/>
      <c r="LD142" s="51"/>
      <c r="LE142" s="56"/>
      <c r="LF142" s="55"/>
      <c r="LG142" s="51"/>
      <c r="LH142" s="51"/>
      <c r="LI142" s="51"/>
      <c r="LJ142" s="51"/>
      <c r="LK142" s="51"/>
      <c r="LL142" s="51"/>
      <c r="LM142" s="56"/>
      <c r="LN142" s="92"/>
      <c r="LO142" s="49"/>
      <c r="LP142" s="56"/>
      <c r="LQ142" s="55"/>
      <c r="LR142" s="51"/>
      <c r="LS142" s="51"/>
      <c r="LT142" s="51"/>
      <c r="LU142" s="51"/>
      <c r="LV142" s="51"/>
      <c r="LW142" s="51"/>
      <c r="LX142" s="56"/>
      <c r="LY142" s="55"/>
      <c r="LZ142" s="51"/>
      <c r="MA142" s="51"/>
      <c r="MB142" s="51"/>
      <c r="MC142" s="51"/>
      <c r="MD142" s="51"/>
      <c r="ME142" s="51"/>
      <c r="MF142" s="86"/>
      <c r="MG142" s="55"/>
      <c r="MH142" s="51"/>
      <c r="MI142" s="51"/>
      <c r="MJ142" s="51"/>
      <c r="MK142" s="51"/>
      <c r="ML142" s="51"/>
      <c r="MM142" s="51"/>
      <c r="MN142" s="56"/>
      <c r="MO142" s="55"/>
      <c r="MP142" s="51"/>
      <c r="MQ142" s="51"/>
      <c r="MR142" s="51"/>
      <c r="MS142" s="51"/>
      <c r="MT142" s="51"/>
      <c r="MU142" s="51"/>
      <c r="MV142" s="56"/>
      <c r="MW142" s="92"/>
      <c r="MX142" s="49"/>
      <c r="MY142" s="56"/>
      <c r="MZ142" s="55"/>
      <c r="NA142" s="51"/>
      <c r="NB142" s="51"/>
      <c r="NC142" s="51"/>
      <c r="ND142" s="51"/>
      <c r="NE142" s="51"/>
      <c r="NF142" s="51"/>
      <c r="NG142" s="56"/>
      <c r="NH142" s="55"/>
      <c r="NI142" s="51"/>
      <c r="NJ142" s="51"/>
      <c r="NK142" s="51"/>
      <c r="NL142" s="51"/>
      <c r="NM142" s="51"/>
      <c r="NN142" s="51"/>
      <c r="NO142" s="86"/>
      <c r="NP142" s="55"/>
      <c r="NQ142" s="51"/>
      <c r="NR142" s="51"/>
      <c r="NS142" s="51"/>
      <c r="NT142" s="51"/>
      <c r="NU142" s="51"/>
      <c r="NV142" s="51"/>
      <c r="NW142" s="56"/>
      <c r="NX142" s="55"/>
      <c r="NY142" s="51"/>
      <c r="NZ142" s="51"/>
      <c r="OA142" s="51"/>
      <c r="OB142" s="51"/>
      <c r="OC142" s="51"/>
      <c r="OD142" s="51"/>
      <c r="OE142" s="56"/>
      <c r="OF142" s="92"/>
      <c r="OG142" s="49"/>
      <c r="OH142" s="56"/>
      <c r="OI142" s="55"/>
      <c r="OJ142" s="51"/>
      <c r="OK142" s="51"/>
      <c r="OL142" s="51"/>
      <c r="OM142" s="51"/>
      <c r="ON142" s="51"/>
      <c r="OO142" s="51"/>
      <c r="OP142" s="56"/>
      <c r="OQ142" s="55"/>
      <c r="OR142" s="51"/>
      <c r="OS142" s="51"/>
      <c r="OT142" s="51"/>
      <c r="OU142" s="51"/>
      <c r="OV142" s="51"/>
      <c r="OW142" s="51"/>
      <c r="OX142" s="86"/>
      <c r="OY142" s="55"/>
      <c r="OZ142" s="51"/>
      <c r="PA142" s="51"/>
      <c r="PB142" s="51"/>
      <c r="PC142" s="51"/>
      <c r="PD142" s="51"/>
      <c r="PE142" s="51"/>
      <c r="PF142" s="56"/>
      <c r="PG142" s="55"/>
      <c r="PH142" s="51"/>
      <c r="PI142" s="51"/>
      <c r="PJ142" s="51"/>
      <c r="PK142" s="51"/>
      <c r="PL142" s="51"/>
      <c r="PM142" s="51"/>
      <c r="PN142" s="56"/>
      <c r="PO142" s="92"/>
      <c r="PP142" s="49"/>
      <c r="PQ142" s="56"/>
      <c r="PR142" s="55"/>
      <c r="PS142" s="51"/>
      <c r="PT142" s="51"/>
      <c r="PU142" s="51"/>
      <c r="PV142" s="51"/>
      <c r="PW142" s="51"/>
      <c r="PX142" s="51"/>
      <c r="PY142" s="56"/>
      <c r="PZ142" s="55"/>
      <c r="QA142" s="51"/>
      <c r="QB142" s="51"/>
      <c r="QC142" s="51"/>
      <c r="QD142" s="51"/>
      <c r="QE142" s="51"/>
      <c r="QF142" s="51"/>
      <c r="QG142" s="86"/>
      <c r="QH142" s="55"/>
      <c r="QI142" s="51"/>
      <c r="QJ142" s="51"/>
      <c r="QK142" s="51"/>
      <c r="QL142" s="51"/>
      <c r="QM142" s="51"/>
      <c r="QN142" s="51"/>
      <c r="QO142" s="56"/>
      <c r="QP142" s="55"/>
      <c r="QQ142" s="51"/>
      <c r="QR142" s="51"/>
      <c r="QS142" s="51"/>
      <c r="QT142" s="51"/>
      <c r="QU142" s="51"/>
      <c r="QV142" s="51"/>
      <c r="QW142" s="56"/>
      <c r="QX142" s="92"/>
      <c r="QY142" s="49"/>
      <c r="QZ142" s="56"/>
    </row>
    <row r="143" spans="1:468" s="72" customFormat="1" ht="13" x14ac:dyDescent="0.3">
      <c r="A143" s="164"/>
      <c r="B143" s="65"/>
      <c r="C143" s="66"/>
      <c r="D143" s="66"/>
      <c r="E143" s="66"/>
      <c r="F143" s="66"/>
      <c r="G143" s="66"/>
      <c r="H143" s="66"/>
      <c r="I143" s="66"/>
      <c r="J143" s="66"/>
      <c r="K143" s="68"/>
      <c r="L143" s="66"/>
      <c r="M143" s="78"/>
      <c r="N143" s="79"/>
      <c r="O143" s="69"/>
      <c r="P143" s="69"/>
      <c r="Q143" s="69"/>
      <c r="R143" s="69"/>
      <c r="S143" s="69"/>
      <c r="T143" s="69"/>
      <c r="U143" s="70"/>
      <c r="V143" s="79"/>
      <c r="W143" s="69"/>
      <c r="X143" s="69"/>
      <c r="Y143" s="69"/>
      <c r="Z143" s="69"/>
      <c r="AA143" s="69"/>
      <c r="AB143" s="69"/>
      <c r="AC143" s="97"/>
      <c r="AD143" s="79"/>
      <c r="AE143" s="69"/>
      <c r="AF143" s="69"/>
      <c r="AG143" s="69"/>
      <c r="AH143" s="69"/>
      <c r="AI143" s="69"/>
      <c r="AJ143" s="69"/>
      <c r="AK143" s="70"/>
      <c r="AL143" s="79"/>
      <c r="AM143" s="69"/>
      <c r="AN143" s="69"/>
      <c r="AO143" s="69"/>
      <c r="AP143" s="69"/>
      <c r="AQ143" s="69"/>
      <c r="AR143" s="69"/>
      <c r="AS143" s="70"/>
      <c r="AT143" s="110"/>
      <c r="AU143" s="100"/>
      <c r="AV143" s="70"/>
      <c r="AW143" s="79"/>
      <c r="AX143" s="69"/>
      <c r="AY143" s="69"/>
      <c r="AZ143" s="69"/>
      <c r="BA143" s="69"/>
      <c r="BB143" s="69"/>
      <c r="BC143" s="69"/>
      <c r="BD143" s="70"/>
      <c r="BE143" s="79"/>
      <c r="BF143" s="69"/>
      <c r="BG143" s="69"/>
      <c r="BH143" s="69"/>
      <c r="BI143" s="69"/>
      <c r="BJ143" s="69"/>
      <c r="BK143" s="69"/>
      <c r="BL143" s="97"/>
      <c r="BM143" s="79"/>
      <c r="BN143" s="69"/>
      <c r="BO143" s="69"/>
      <c r="BP143" s="69"/>
      <c r="BQ143" s="69"/>
      <c r="BR143" s="69"/>
      <c r="BS143" s="69"/>
      <c r="BT143" s="70"/>
      <c r="BU143" s="79"/>
      <c r="BV143" s="69"/>
      <c r="BW143" s="69"/>
      <c r="BX143" s="69"/>
      <c r="BY143" s="69"/>
      <c r="BZ143" s="69"/>
      <c r="CA143" s="69"/>
      <c r="CB143" s="70"/>
      <c r="CC143" s="110"/>
      <c r="CD143" s="100"/>
      <c r="CE143" s="70"/>
      <c r="CF143" s="79"/>
      <c r="CG143" s="69"/>
      <c r="CH143" s="69"/>
      <c r="CI143" s="69"/>
      <c r="CJ143" s="69"/>
      <c r="CK143" s="69"/>
      <c r="CL143" s="69"/>
      <c r="CM143" s="70"/>
      <c r="CN143" s="79"/>
      <c r="CO143" s="69"/>
      <c r="CP143" s="69"/>
      <c r="CQ143" s="69"/>
      <c r="CR143" s="69"/>
      <c r="CS143" s="69"/>
      <c r="CT143" s="69"/>
      <c r="CU143" s="97"/>
      <c r="CV143" s="79"/>
      <c r="CW143" s="69"/>
      <c r="CX143" s="69"/>
      <c r="CY143" s="69"/>
      <c r="CZ143" s="69"/>
      <c r="DA143" s="69"/>
      <c r="DB143" s="69"/>
      <c r="DC143" s="70"/>
      <c r="DD143" s="79"/>
      <c r="DE143" s="69"/>
      <c r="DF143" s="69"/>
      <c r="DG143" s="69"/>
      <c r="DH143" s="69"/>
      <c r="DI143" s="69"/>
      <c r="DJ143" s="69"/>
      <c r="DK143" s="70"/>
      <c r="DL143" s="110"/>
      <c r="DM143" s="100"/>
      <c r="DN143" s="70"/>
      <c r="DO143" s="79"/>
      <c r="DP143" s="69"/>
      <c r="DQ143" s="69"/>
      <c r="DR143" s="69"/>
      <c r="DS143" s="69"/>
      <c r="DT143" s="69"/>
      <c r="DU143" s="69"/>
      <c r="DV143" s="70"/>
      <c r="DW143" s="79"/>
      <c r="DX143" s="69"/>
      <c r="DY143" s="69"/>
      <c r="DZ143" s="69"/>
      <c r="EA143" s="69"/>
      <c r="EB143" s="69"/>
      <c r="EC143" s="69"/>
      <c r="ED143" s="97"/>
      <c r="EE143" s="79"/>
      <c r="EF143" s="69"/>
      <c r="EG143" s="69"/>
      <c r="EH143" s="69"/>
      <c r="EI143" s="69"/>
      <c r="EJ143" s="69"/>
      <c r="EK143" s="69"/>
      <c r="EL143" s="70"/>
      <c r="EM143" s="79"/>
      <c r="EN143" s="69"/>
      <c r="EO143" s="69"/>
      <c r="EP143" s="69"/>
      <c r="EQ143" s="69"/>
      <c r="ER143" s="69"/>
      <c r="ES143" s="69"/>
      <c r="ET143" s="70"/>
      <c r="EU143" s="110"/>
      <c r="EV143" s="100"/>
      <c r="EW143" s="70"/>
      <c r="EX143" s="79"/>
      <c r="EY143" s="69"/>
      <c r="EZ143" s="69"/>
      <c r="FA143" s="69"/>
      <c r="FB143" s="69"/>
      <c r="FC143" s="69"/>
      <c r="FD143" s="69"/>
      <c r="FE143" s="70"/>
      <c r="FF143" s="79"/>
      <c r="FG143" s="69"/>
      <c r="FH143" s="69"/>
      <c r="FI143" s="69"/>
      <c r="FJ143" s="69"/>
      <c r="FK143" s="69"/>
      <c r="FL143" s="69"/>
      <c r="FM143" s="97"/>
      <c r="FN143" s="79"/>
      <c r="FO143" s="69"/>
      <c r="FP143" s="69"/>
      <c r="FQ143" s="69"/>
      <c r="FR143" s="69"/>
      <c r="FS143" s="69"/>
      <c r="FT143" s="69"/>
      <c r="FU143" s="70"/>
      <c r="FV143" s="79"/>
      <c r="FW143" s="69"/>
      <c r="FX143" s="69"/>
      <c r="FY143" s="69"/>
      <c r="FZ143" s="69"/>
      <c r="GA143" s="69"/>
      <c r="GB143" s="69"/>
      <c r="GC143" s="70"/>
      <c r="GD143" s="110"/>
      <c r="GE143" s="100"/>
      <c r="GF143" s="70"/>
      <c r="GG143" s="79"/>
      <c r="GH143" s="69"/>
      <c r="GI143" s="69"/>
      <c r="GJ143" s="69"/>
      <c r="GK143" s="69"/>
      <c r="GL143" s="69"/>
      <c r="GM143" s="69"/>
      <c r="GN143" s="70"/>
      <c r="GO143" s="79"/>
      <c r="GP143" s="69"/>
      <c r="GQ143" s="69"/>
      <c r="GR143" s="69"/>
      <c r="GS143" s="69"/>
      <c r="GT143" s="69"/>
      <c r="GU143" s="69"/>
      <c r="GV143" s="97"/>
      <c r="GW143" s="79"/>
      <c r="GX143" s="69"/>
      <c r="GY143" s="69"/>
      <c r="GZ143" s="69"/>
      <c r="HA143" s="69"/>
      <c r="HB143" s="69"/>
      <c r="HC143" s="69"/>
      <c r="HD143" s="70"/>
      <c r="HE143" s="79"/>
      <c r="HF143" s="69"/>
      <c r="HG143" s="69"/>
      <c r="HH143" s="69"/>
      <c r="HI143" s="69"/>
      <c r="HJ143" s="69"/>
      <c r="HK143" s="69"/>
      <c r="HL143" s="70"/>
      <c r="HM143" s="110"/>
      <c r="HN143" s="100"/>
      <c r="HO143" s="70"/>
      <c r="HP143" s="79"/>
      <c r="HQ143" s="69"/>
      <c r="HR143" s="69"/>
      <c r="HS143" s="69"/>
      <c r="HT143" s="69"/>
      <c r="HU143" s="69"/>
      <c r="HV143" s="69"/>
      <c r="HW143" s="70"/>
      <c r="HX143" s="79"/>
      <c r="HY143" s="69"/>
      <c r="HZ143" s="69"/>
      <c r="IA143" s="69"/>
      <c r="IB143" s="69"/>
      <c r="IC143" s="69"/>
      <c r="ID143" s="69"/>
      <c r="IE143" s="97"/>
      <c r="IF143" s="79"/>
      <c r="IG143" s="69"/>
      <c r="IH143" s="69"/>
      <c r="II143" s="69"/>
      <c r="IJ143" s="69"/>
      <c r="IK143" s="69"/>
      <c r="IL143" s="69"/>
      <c r="IM143" s="70"/>
      <c r="IN143" s="79"/>
      <c r="IO143" s="69"/>
      <c r="IP143" s="69"/>
      <c r="IQ143" s="69"/>
      <c r="IR143" s="69"/>
      <c r="IS143" s="69"/>
      <c r="IT143" s="69"/>
      <c r="IU143" s="70"/>
      <c r="IV143" s="110"/>
      <c r="IW143" s="100"/>
      <c r="IX143" s="70"/>
      <c r="IY143" s="79"/>
      <c r="IZ143" s="69"/>
      <c r="JA143" s="69"/>
      <c r="JB143" s="69"/>
      <c r="JC143" s="69"/>
      <c r="JD143" s="69"/>
      <c r="JE143" s="69"/>
      <c r="JF143" s="70"/>
      <c r="JG143" s="79"/>
      <c r="JH143" s="69"/>
      <c r="JI143" s="69"/>
      <c r="JJ143" s="69"/>
      <c r="JK143" s="69"/>
      <c r="JL143" s="69"/>
      <c r="JM143" s="69"/>
      <c r="JN143" s="97"/>
      <c r="JO143" s="79"/>
      <c r="JP143" s="69"/>
      <c r="JQ143" s="69"/>
      <c r="JR143" s="69"/>
      <c r="JS143" s="69"/>
      <c r="JT143" s="69"/>
      <c r="JU143" s="69"/>
      <c r="JV143" s="70"/>
      <c r="JW143" s="79"/>
      <c r="JX143" s="69"/>
      <c r="JY143" s="69"/>
      <c r="JZ143" s="69"/>
      <c r="KA143" s="69"/>
      <c r="KB143" s="69"/>
      <c r="KC143" s="69"/>
      <c r="KD143" s="70"/>
      <c r="KE143" s="110"/>
      <c r="KF143" s="100"/>
      <c r="KG143" s="70"/>
      <c r="KH143" s="79"/>
      <c r="KI143" s="69"/>
      <c r="KJ143" s="69"/>
      <c r="KK143" s="69"/>
      <c r="KL143" s="69"/>
      <c r="KM143" s="69"/>
      <c r="KN143" s="69"/>
      <c r="KO143" s="70"/>
      <c r="KP143" s="79"/>
      <c r="KQ143" s="69"/>
      <c r="KR143" s="69"/>
      <c r="KS143" s="69"/>
      <c r="KT143" s="69"/>
      <c r="KU143" s="69"/>
      <c r="KV143" s="69"/>
      <c r="KW143" s="97"/>
      <c r="KX143" s="79"/>
      <c r="KY143" s="69"/>
      <c r="KZ143" s="69"/>
      <c r="LA143" s="69"/>
      <c r="LB143" s="69"/>
      <c r="LC143" s="69"/>
      <c r="LD143" s="69"/>
      <c r="LE143" s="70"/>
      <c r="LF143" s="79"/>
      <c r="LG143" s="69"/>
      <c r="LH143" s="69"/>
      <c r="LI143" s="69"/>
      <c r="LJ143" s="69"/>
      <c r="LK143" s="69"/>
      <c r="LL143" s="69"/>
      <c r="LM143" s="70"/>
      <c r="LN143" s="110"/>
      <c r="LO143" s="100"/>
      <c r="LP143" s="70"/>
      <c r="LQ143" s="79"/>
      <c r="LR143" s="69"/>
      <c r="LS143" s="69"/>
      <c r="LT143" s="69"/>
      <c r="LU143" s="69"/>
      <c r="LV143" s="69"/>
      <c r="LW143" s="69"/>
      <c r="LX143" s="70"/>
      <c r="LY143" s="79"/>
      <c r="LZ143" s="69"/>
      <c r="MA143" s="69"/>
      <c r="MB143" s="69"/>
      <c r="MC143" s="69"/>
      <c r="MD143" s="69"/>
      <c r="ME143" s="69"/>
      <c r="MF143" s="97"/>
      <c r="MG143" s="79"/>
      <c r="MH143" s="69"/>
      <c r="MI143" s="69"/>
      <c r="MJ143" s="69"/>
      <c r="MK143" s="69"/>
      <c r="ML143" s="69"/>
      <c r="MM143" s="69"/>
      <c r="MN143" s="70"/>
      <c r="MO143" s="79"/>
      <c r="MP143" s="69"/>
      <c r="MQ143" s="69"/>
      <c r="MR143" s="69"/>
      <c r="MS143" s="69"/>
      <c r="MT143" s="69"/>
      <c r="MU143" s="69"/>
      <c r="MV143" s="70"/>
      <c r="MW143" s="110"/>
      <c r="MX143" s="100"/>
      <c r="MY143" s="70"/>
      <c r="MZ143" s="79"/>
      <c r="NA143" s="69"/>
      <c r="NB143" s="69"/>
      <c r="NC143" s="69"/>
      <c r="ND143" s="69"/>
      <c r="NE143" s="69"/>
      <c r="NF143" s="69"/>
      <c r="NG143" s="70"/>
      <c r="NH143" s="79"/>
      <c r="NI143" s="69"/>
      <c r="NJ143" s="69"/>
      <c r="NK143" s="69"/>
      <c r="NL143" s="69"/>
      <c r="NM143" s="69"/>
      <c r="NN143" s="69"/>
      <c r="NO143" s="97"/>
      <c r="NP143" s="79"/>
      <c r="NQ143" s="69"/>
      <c r="NR143" s="69"/>
      <c r="NS143" s="69"/>
      <c r="NT143" s="69"/>
      <c r="NU143" s="69"/>
      <c r="NV143" s="69"/>
      <c r="NW143" s="70"/>
      <c r="NX143" s="79"/>
      <c r="NY143" s="69"/>
      <c r="NZ143" s="69"/>
      <c r="OA143" s="69"/>
      <c r="OB143" s="69"/>
      <c r="OC143" s="69"/>
      <c r="OD143" s="69"/>
      <c r="OE143" s="70"/>
      <c r="OF143" s="110"/>
      <c r="OG143" s="100"/>
      <c r="OH143" s="70"/>
      <c r="OI143" s="79"/>
      <c r="OJ143" s="69"/>
      <c r="OK143" s="69"/>
      <c r="OL143" s="69"/>
      <c r="OM143" s="69"/>
      <c r="ON143" s="69"/>
      <c r="OO143" s="69"/>
      <c r="OP143" s="70"/>
      <c r="OQ143" s="79"/>
      <c r="OR143" s="69"/>
      <c r="OS143" s="69"/>
      <c r="OT143" s="69"/>
      <c r="OU143" s="69"/>
      <c r="OV143" s="69"/>
      <c r="OW143" s="69"/>
      <c r="OX143" s="97"/>
      <c r="OY143" s="79"/>
      <c r="OZ143" s="69"/>
      <c r="PA143" s="69"/>
      <c r="PB143" s="69"/>
      <c r="PC143" s="69"/>
      <c r="PD143" s="69"/>
      <c r="PE143" s="69"/>
      <c r="PF143" s="70"/>
      <c r="PG143" s="79"/>
      <c r="PH143" s="69"/>
      <c r="PI143" s="69"/>
      <c r="PJ143" s="69"/>
      <c r="PK143" s="69"/>
      <c r="PL143" s="69"/>
      <c r="PM143" s="69"/>
      <c r="PN143" s="70"/>
      <c r="PO143" s="110"/>
      <c r="PP143" s="100"/>
      <c r="PQ143" s="70"/>
      <c r="PR143" s="79"/>
      <c r="PS143" s="69"/>
      <c r="PT143" s="69"/>
      <c r="PU143" s="69"/>
      <c r="PV143" s="69"/>
      <c r="PW143" s="69"/>
      <c r="PX143" s="69"/>
      <c r="PY143" s="70"/>
      <c r="PZ143" s="79"/>
      <c r="QA143" s="69"/>
      <c r="QB143" s="69"/>
      <c r="QC143" s="69"/>
      <c r="QD143" s="69"/>
      <c r="QE143" s="69"/>
      <c r="QF143" s="69"/>
      <c r="QG143" s="97"/>
      <c r="QH143" s="79"/>
      <c r="QI143" s="69"/>
      <c r="QJ143" s="69"/>
      <c r="QK143" s="69"/>
      <c r="QL143" s="69"/>
      <c r="QM143" s="69"/>
      <c r="QN143" s="69"/>
      <c r="QO143" s="70"/>
      <c r="QP143" s="79"/>
      <c r="QQ143" s="69"/>
      <c r="QR143" s="69"/>
      <c r="QS143" s="69"/>
      <c r="QT143" s="69"/>
      <c r="QU143" s="69"/>
      <c r="QV143" s="69"/>
      <c r="QW143" s="70"/>
      <c r="QX143" s="110"/>
      <c r="QY143" s="100"/>
      <c r="QZ143" s="70"/>
    </row>
    <row r="144" spans="1:468" ht="13" x14ac:dyDescent="0.3">
      <c r="A144" s="164"/>
      <c r="B144" s="62"/>
      <c r="C144" s="50"/>
      <c r="D144" s="50"/>
      <c r="E144" s="50"/>
      <c r="F144" s="50"/>
      <c r="G144" s="50"/>
      <c r="H144" s="50"/>
      <c r="I144" s="50"/>
      <c r="J144" s="50"/>
      <c r="K144" s="64"/>
      <c r="L144" s="50"/>
      <c r="M144" s="77"/>
      <c r="N144" s="55"/>
      <c r="O144" s="51"/>
      <c r="P144" s="51"/>
      <c r="Q144" s="51"/>
      <c r="R144" s="51"/>
      <c r="S144" s="51"/>
      <c r="T144" s="51"/>
      <c r="U144" s="56"/>
      <c r="V144" s="55"/>
      <c r="W144" s="51"/>
      <c r="X144" s="51"/>
      <c r="Y144" s="51"/>
      <c r="Z144" s="51"/>
      <c r="AA144" s="51"/>
      <c r="AB144" s="51"/>
      <c r="AC144" s="86"/>
      <c r="AD144" s="55"/>
      <c r="AE144" s="51"/>
      <c r="AF144" s="51"/>
      <c r="AG144" s="51"/>
      <c r="AH144" s="51"/>
      <c r="AI144" s="51"/>
      <c r="AJ144" s="51"/>
      <c r="AK144" s="56"/>
      <c r="AL144" s="55"/>
      <c r="AM144" s="51"/>
      <c r="AN144" s="51"/>
      <c r="AO144" s="51"/>
      <c r="AP144" s="51"/>
      <c r="AQ144" s="51"/>
      <c r="AR144" s="51"/>
      <c r="AS144" s="56"/>
      <c r="AT144" s="92"/>
      <c r="AU144" s="49"/>
      <c r="AV144" s="56"/>
      <c r="AW144" s="55"/>
      <c r="AX144" s="51"/>
      <c r="AY144" s="51"/>
      <c r="AZ144" s="51"/>
      <c r="BA144" s="51"/>
      <c r="BB144" s="51"/>
      <c r="BC144" s="51"/>
      <c r="BD144" s="56"/>
      <c r="BE144" s="55"/>
      <c r="BF144" s="51"/>
      <c r="BG144" s="51"/>
      <c r="BH144" s="51"/>
      <c r="BI144" s="51"/>
      <c r="BJ144" s="51"/>
      <c r="BK144" s="51"/>
      <c r="BL144" s="86"/>
      <c r="BM144" s="55"/>
      <c r="BN144" s="51"/>
      <c r="BO144" s="51"/>
      <c r="BP144" s="51"/>
      <c r="BQ144" s="51"/>
      <c r="BR144" s="51"/>
      <c r="BS144" s="51"/>
      <c r="BT144" s="56"/>
      <c r="BU144" s="55"/>
      <c r="BV144" s="51"/>
      <c r="BW144" s="51"/>
      <c r="BX144" s="51"/>
      <c r="BY144" s="51"/>
      <c r="BZ144" s="51"/>
      <c r="CA144" s="51"/>
      <c r="CB144" s="56"/>
      <c r="CC144" s="92"/>
      <c r="CD144" s="49"/>
      <c r="CE144" s="56"/>
      <c r="CF144" s="55"/>
      <c r="CG144" s="51"/>
      <c r="CH144" s="51"/>
      <c r="CI144" s="51"/>
      <c r="CJ144" s="51"/>
      <c r="CK144" s="51"/>
      <c r="CL144" s="51"/>
      <c r="CM144" s="56"/>
      <c r="CN144" s="55"/>
      <c r="CO144" s="51"/>
      <c r="CP144" s="51"/>
      <c r="CQ144" s="51"/>
      <c r="CR144" s="51"/>
      <c r="CS144" s="51"/>
      <c r="CT144" s="51"/>
      <c r="CU144" s="86"/>
      <c r="CV144" s="55"/>
      <c r="CW144" s="51"/>
      <c r="CX144" s="51"/>
      <c r="CY144" s="51"/>
      <c r="CZ144" s="51"/>
      <c r="DA144" s="51"/>
      <c r="DB144" s="51"/>
      <c r="DC144" s="56"/>
      <c r="DD144" s="55"/>
      <c r="DE144" s="51"/>
      <c r="DF144" s="51"/>
      <c r="DG144" s="51"/>
      <c r="DH144" s="51"/>
      <c r="DI144" s="51"/>
      <c r="DJ144" s="51"/>
      <c r="DK144" s="56"/>
      <c r="DL144" s="92"/>
      <c r="DM144" s="49"/>
      <c r="DN144" s="56"/>
      <c r="DO144" s="55"/>
      <c r="DP144" s="51"/>
      <c r="DQ144" s="51"/>
      <c r="DR144" s="51"/>
      <c r="DS144" s="51"/>
      <c r="DT144" s="51"/>
      <c r="DU144" s="51"/>
      <c r="DV144" s="56"/>
      <c r="DW144" s="55"/>
      <c r="DX144" s="51"/>
      <c r="DY144" s="51"/>
      <c r="DZ144" s="51"/>
      <c r="EA144" s="51"/>
      <c r="EB144" s="51"/>
      <c r="EC144" s="51"/>
      <c r="ED144" s="86"/>
      <c r="EE144" s="55"/>
      <c r="EF144" s="51"/>
      <c r="EG144" s="51"/>
      <c r="EH144" s="51"/>
      <c r="EI144" s="51"/>
      <c r="EJ144" s="51"/>
      <c r="EK144" s="51"/>
      <c r="EL144" s="56"/>
      <c r="EM144" s="55"/>
      <c r="EN144" s="51"/>
      <c r="EO144" s="51"/>
      <c r="EP144" s="51"/>
      <c r="EQ144" s="51"/>
      <c r="ER144" s="51"/>
      <c r="ES144" s="51"/>
      <c r="ET144" s="56"/>
      <c r="EU144" s="92"/>
      <c r="EV144" s="49"/>
      <c r="EW144" s="56"/>
      <c r="EX144" s="55"/>
      <c r="EY144" s="51"/>
      <c r="EZ144" s="51"/>
      <c r="FA144" s="51"/>
      <c r="FB144" s="51"/>
      <c r="FC144" s="51"/>
      <c r="FD144" s="51"/>
      <c r="FE144" s="56"/>
      <c r="FF144" s="55"/>
      <c r="FG144" s="51"/>
      <c r="FH144" s="51"/>
      <c r="FI144" s="51"/>
      <c r="FJ144" s="51"/>
      <c r="FK144" s="51"/>
      <c r="FL144" s="51"/>
      <c r="FM144" s="86"/>
      <c r="FN144" s="55"/>
      <c r="FO144" s="51"/>
      <c r="FP144" s="51"/>
      <c r="FQ144" s="51"/>
      <c r="FR144" s="51"/>
      <c r="FS144" s="51"/>
      <c r="FT144" s="51"/>
      <c r="FU144" s="56"/>
      <c r="FV144" s="55"/>
      <c r="FW144" s="51"/>
      <c r="FX144" s="51"/>
      <c r="FY144" s="51"/>
      <c r="FZ144" s="51"/>
      <c r="GA144" s="51"/>
      <c r="GB144" s="51"/>
      <c r="GC144" s="56"/>
      <c r="GD144" s="92"/>
      <c r="GE144" s="49"/>
      <c r="GF144" s="56"/>
      <c r="GG144" s="55"/>
      <c r="GH144" s="51"/>
      <c r="GI144" s="51"/>
      <c r="GJ144" s="51"/>
      <c r="GK144" s="51"/>
      <c r="GL144" s="51"/>
      <c r="GM144" s="51"/>
      <c r="GN144" s="56"/>
      <c r="GO144" s="55"/>
      <c r="GP144" s="51"/>
      <c r="GQ144" s="51"/>
      <c r="GR144" s="51"/>
      <c r="GS144" s="51"/>
      <c r="GT144" s="51"/>
      <c r="GU144" s="51"/>
      <c r="GV144" s="86"/>
      <c r="GW144" s="55"/>
      <c r="GX144" s="51"/>
      <c r="GY144" s="51"/>
      <c r="GZ144" s="51"/>
      <c r="HA144" s="51"/>
      <c r="HB144" s="51"/>
      <c r="HC144" s="51"/>
      <c r="HD144" s="56"/>
      <c r="HE144" s="55"/>
      <c r="HF144" s="51"/>
      <c r="HG144" s="51"/>
      <c r="HH144" s="51"/>
      <c r="HI144" s="51"/>
      <c r="HJ144" s="51"/>
      <c r="HK144" s="51"/>
      <c r="HL144" s="56"/>
      <c r="HM144" s="92"/>
      <c r="HN144" s="49"/>
      <c r="HO144" s="56"/>
      <c r="HP144" s="55"/>
      <c r="HQ144" s="51"/>
      <c r="HR144" s="51"/>
      <c r="HS144" s="51"/>
      <c r="HT144" s="51"/>
      <c r="HU144" s="51"/>
      <c r="HV144" s="51"/>
      <c r="HW144" s="56"/>
      <c r="HX144" s="55"/>
      <c r="HY144" s="51"/>
      <c r="HZ144" s="51"/>
      <c r="IA144" s="51"/>
      <c r="IB144" s="51"/>
      <c r="IC144" s="51"/>
      <c r="ID144" s="51"/>
      <c r="IE144" s="86"/>
      <c r="IF144" s="55"/>
      <c r="IG144" s="51"/>
      <c r="IH144" s="51"/>
      <c r="II144" s="51"/>
      <c r="IJ144" s="51"/>
      <c r="IK144" s="51"/>
      <c r="IL144" s="51"/>
      <c r="IM144" s="56"/>
      <c r="IN144" s="55"/>
      <c r="IO144" s="51"/>
      <c r="IP144" s="51"/>
      <c r="IQ144" s="51"/>
      <c r="IR144" s="51"/>
      <c r="IS144" s="51"/>
      <c r="IT144" s="51"/>
      <c r="IU144" s="56"/>
      <c r="IV144" s="92"/>
      <c r="IW144" s="49"/>
      <c r="IX144" s="56"/>
      <c r="IY144" s="55"/>
      <c r="IZ144" s="51"/>
      <c r="JA144" s="51"/>
      <c r="JB144" s="51"/>
      <c r="JC144" s="51"/>
      <c r="JD144" s="51"/>
      <c r="JE144" s="51"/>
      <c r="JF144" s="56"/>
      <c r="JG144" s="55"/>
      <c r="JH144" s="51"/>
      <c r="JI144" s="51"/>
      <c r="JJ144" s="51"/>
      <c r="JK144" s="51"/>
      <c r="JL144" s="51"/>
      <c r="JM144" s="51"/>
      <c r="JN144" s="86"/>
      <c r="JO144" s="55"/>
      <c r="JP144" s="51"/>
      <c r="JQ144" s="51"/>
      <c r="JR144" s="51"/>
      <c r="JS144" s="51"/>
      <c r="JT144" s="51"/>
      <c r="JU144" s="51"/>
      <c r="JV144" s="56"/>
      <c r="JW144" s="55"/>
      <c r="JX144" s="51"/>
      <c r="JY144" s="51"/>
      <c r="JZ144" s="51"/>
      <c r="KA144" s="51"/>
      <c r="KB144" s="51"/>
      <c r="KC144" s="51"/>
      <c r="KD144" s="56"/>
      <c r="KE144" s="92"/>
      <c r="KF144" s="49"/>
      <c r="KG144" s="56"/>
      <c r="KH144" s="55"/>
      <c r="KI144" s="51"/>
      <c r="KJ144" s="51"/>
      <c r="KK144" s="51"/>
      <c r="KL144" s="51"/>
      <c r="KM144" s="51"/>
      <c r="KN144" s="51"/>
      <c r="KO144" s="56"/>
      <c r="KP144" s="55"/>
      <c r="KQ144" s="51"/>
      <c r="KR144" s="51"/>
      <c r="KS144" s="51"/>
      <c r="KT144" s="51"/>
      <c r="KU144" s="51"/>
      <c r="KV144" s="51"/>
      <c r="KW144" s="86"/>
      <c r="KX144" s="55"/>
      <c r="KY144" s="51"/>
      <c r="KZ144" s="51"/>
      <c r="LA144" s="51"/>
      <c r="LB144" s="51"/>
      <c r="LC144" s="51"/>
      <c r="LD144" s="51"/>
      <c r="LE144" s="56"/>
      <c r="LF144" s="55"/>
      <c r="LG144" s="51"/>
      <c r="LH144" s="51"/>
      <c r="LI144" s="51"/>
      <c r="LJ144" s="51"/>
      <c r="LK144" s="51"/>
      <c r="LL144" s="51"/>
      <c r="LM144" s="56"/>
      <c r="LN144" s="92"/>
      <c r="LO144" s="49"/>
      <c r="LP144" s="56"/>
      <c r="LQ144" s="55"/>
      <c r="LR144" s="51"/>
      <c r="LS144" s="51"/>
      <c r="LT144" s="51"/>
      <c r="LU144" s="51"/>
      <c r="LV144" s="51"/>
      <c r="LW144" s="51"/>
      <c r="LX144" s="56"/>
      <c r="LY144" s="55"/>
      <c r="LZ144" s="51"/>
      <c r="MA144" s="51"/>
      <c r="MB144" s="51"/>
      <c r="MC144" s="51"/>
      <c r="MD144" s="51"/>
      <c r="ME144" s="51"/>
      <c r="MF144" s="86"/>
      <c r="MG144" s="55"/>
      <c r="MH144" s="51"/>
      <c r="MI144" s="51"/>
      <c r="MJ144" s="51"/>
      <c r="MK144" s="51"/>
      <c r="ML144" s="51"/>
      <c r="MM144" s="51"/>
      <c r="MN144" s="56"/>
      <c r="MO144" s="55"/>
      <c r="MP144" s="51"/>
      <c r="MQ144" s="51"/>
      <c r="MR144" s="51"/>
      <c r="MS144" s="51"/>
      <c r="MT144" s="51"/>
      <c r="MU144" s="51"/>
      <c r="MV144" s="56"/>
      <c r="MW144" s="92"/>
      <c r="MX144" s="49"/>
      <c r="MY144" s="56"/>
      <c r="MZ144" s="55"/>
      <c r="NA144" s="51"/>
      <c r="NB144" s="51"/>
      <c r="NC144" s="51"/>
      <c r="ND144" s="51"/>
      <c r="NE144" s="51"/>
      <c r="NF144" s="51"/>
      <c r="NG144" s="56"/>
      <c r="NH144" s="55"/>
      <c r="NI144" s="51"/>
      <c r="NJ144" s="51"/>
      <c r="NK144" s="51"/>
      <c r="NL144" s="51"/>
      <c r="NM144" s="51"/>
      <c r="NN144" s="51"/>
      <c r="NO144" s="86"/>
      <c r="NP144" s="55"/>
      <c r="NQ144" s="51"/>
      <c r="NR144" s="51"/>
      <c r="NS144" s="51"/>
      <c r="NT144" s="51"/>
      <c r="NU144" s="51"/>
      <c r="NV144" s="51"/>
      <c r="NW144" s="56"/>
      <c r="NX144" s="55"/>
      <c r="NY144" s="51"/>
      <c r="NZ144" s="51"/>
      <c r="OA144" s="51"/>
      <c r="OB144" s="51"/>
      <c r="OC144" s="51"/>
      <c r="OD144" s="51"/>
      <c r="OE144" s="56"/>
      <c r="OF144" s="92"/>
      <c r="OG144" s="49"/>
      <c r="OH144" s="56"/>
      <c r="OI144" s="55"/>
      <c r="OJ144" s="51"/>
      <c r="OK144" s="51"/>
      <c r="OL144" s="51"/>
      <c r="OM144" s="51"/>
      <c r="ON144" s="51"/>
      <c r="OO144" s="51"/>
      <c r="OP144" s="56"/>
      <c r="OQ144" s="55"/>
      <c r="OR144" s="51"/>
      <c r="OS144" s="51"/>
      <c r="OT144" s="51"/>
      <c r="OU144" s="51"/>
      <c r="OV144" s="51"/>
      <c r="OW144" s="51"/>
      <c r="OX144" s="86"/>
      <c r="OY144" s="55"/>
      <c r="OZ144" s="51"/>
      <c r="PA144" s="51"/>
      <c r="PB144" s="51"/>
      <c r="PC144" s="51"/>
      <c r="PD144" s="51"/>
      <c r="PE144" s="51"/>
      <c r="PF144" s="56"/>
      <c r="PG144" s="55"/>
      <c r="PH144" s="51"/>
      <c r="PI144" s="51"/>
      <c r="PJ144" s="51"/>
      <c r="PK144" s="51"/>
      <c r="PL144" s="51"/>
      <c r="PM144" s="51"/>
      <c r="PN144" s="56"/>
      <c r="PO144" s="92"/>
      <c r="PP144" s="49"/>
      <c r="PQ144" s="56"/>
      <c r="PR144" s="55"/>
      <c r="PS144" s="51"/>
      <c r="PT144" s="51"/>
      <c r="PU144" s="51"/>
      <c r="PV144" s="51"/>
      <c r="PW144" s="51"/>
      <c r="PX144" s="51"/>
      <c r="PY144" s="56"/>
      <c r="PZ144" s="55"/>
      <c r="QA144" s="51"/>
      <c r="QB144" s="51"/>
      <c r="QC144" s="51"/>
      <c r="QD144" s="51"/>
      <c r="QE144" s="51"/>
      <c r="QF144" s="51"/>
      <c r="QG144" s="86"/>
      <c r="QH144" s="55"/>
      <c r="QI144" s="51"/>
      <c r="QJ144" s="51"/>
      <c r="QK144" s="51"/>
      <c r="QL144" s="51"/>
      <c r="QM144" s="51"/>
      <c r="QN144" s="51"/>
      <c r="QO144" s="56"/>
      <c r="QP144" s="55"/>
      <c r="QQ144" s="51"/>
      <c r="QR144" s="51"/>
      <c r="QS144" s="51"/>
      <c r="QT144" s="51"/>
      <c r="QU144" s="51"/>
      <c r="QV144" s="51"/>
      <c r="QW144" s="56"/>
      <c r="QX144" s="92"/>
      <c r="QY144" s="49"/>
      <c r="QZ144" s="56"/>
    </row>
    <row r="145" spans="1:468" s="72" customFormat="1" ht="13" x14ac:dyDescent="0.3">
      <c r="A145" s="164"/>
      <c r="B145" s="65"/>
      <c r="C145" s="66"/>
      <c r="D145" s="66"/>
      <c r="E145" s="66"/>
      <c r="F145" s="66"/>
      <c r="G145" s="66"/>
      <c r="H145" s="66"/>
      <c r="I145" s="66"/>
      <c r="J145" s="66"/>
      <c r="K145" s="68"/>
      <c r="L145" s="66"/>
      <c r="M145" s="78"/>
      <c r="N145" s="79"/>
      <c r="O145" s="69"/>
      <c r="P145" s="69"/>
      <c r="Q145" s="69"/>
      <c r="R145" s="69"/>
      <c r="S145" s="69"/>
      <c r="T145" s="69"/>
      <c r="U145" s="70"/>
      <c r="V145" s="79"/>
      <c r="W145" s="69"/>
      <c r="X145" s="69"/>
      <c r="Y145" s="69"/>
      <c r="Z145" s="69"/>
      <c r="AA145" s="69"/>
      <c r="AB145" s="69"/>
      <c r="AC145" s="97"/>
      <c r="AD145" s="79"/>
      <c r="AE145" s="69"/>
      <c r="AF145" s="69"/>
      <c r="AG145" s="69"/>
      <c r="AH145" s="69"/>
      <c r="AI145" s="69"/>
      <c r="AJ145" s="69"/>
      <c r="AK145" s="70"/>
      <c r="AL145" s="79"/>
      <c r="AM145" s="69"/>
      <c r="AN145" s="69"/>
      <c r="AO145" s="69"/>
      <c r="AP145" s="69"/>
      <c r="AQ145" s="69"/>
      <c r="AR145" s="69"/>
      <c r="AS145" s="70"/>
      <c r="AT145" s="110"/>
      <c r="AU145" s="100"/>
      <c r="AV145" s="70"/>
      <c r="AW145" s="79"/>
      <c r="AX145" s="69"/>
      <c r="AY145" s="69"/>
      <c r="AZ145" s="69"/>
      <c r="BA145" s="69"/>
      <c r="BB145" s="69"/>
      <c r="BC145" s="69"/>
      <c r="BD145" s="70"/>
      <c r="BE145" s="79"/>
      <c r="BF145" s="69"/>
      <c r="BG145" s="69"/>
      <c r="BH145" s="69"/>
      <c r="BI145" s="69"/>
      <c r="BJ145" s="69"/>
      <c r="BK145" s="69"/>
      <c r="BL145" s="97"/>
      <c r="BM145" s="79"/>
      <c r="BN145" s="69"/>
      <c r="BO145" s="69"/>
      <c r="BP145" s="69"/>
      <c r="BQ145" s="69"/>
      <c r="BR145" s="69"/>
      <c r="BS145" s="69"/>
      <c r="BT145" s="70"/>
      <c r="BU145" s="79"/>
      <c r="BV145" s="69"/>
      <c r="BW145" s="69"/>
      <c r="BX145" s="69"/>
      <c r="BY145" s="69"/>
      <c r="BZ145" s="69"/>
      <c r="CA145" s="69"/>
      <c r="CB145" s="70"/>
      <c r="CC145" s="110"/>
      <c r="CD145" s="100"/>
      <c r="CE145" s="70"/>
      <c r="CF145" s="79"/>
      <c r="CG145" s="69"/>
      <c r="CH145" s="69"/>
      <c r="CI145" s="69"/>
      <c r="CJ145" s="69"/>
      <c r="CK145" s="69"/>
      <c r="CL145" s="69"/>
      <c r="CM145" s="70"/>
      <c r="CN145" s="79"/>
      <c r="CO145" s="69"/>
      <c r="CP145" s="69"/>
      <c r="CQ145" s="69"/>
      <c r="CR145" s="69"/>
      <c r="CS145" s="69"/>
      <c r="CT145" s="69"/>
      <c r="CU145" s="97"/>
      <c r="CV145" s="79"/>
      <c r="CW145" s="69"/>
      <c r="CX145" s="69"/>
      <c r="CY145" s="69"/>
      <c r="CZ145" s="69"/>
      <c r="DA145" s="69"/>
      <c r="DB145" s="69"/>
      <c r="DC145" s="70"/>
      <c r="DD145" s="79"/>
      <c r="DE145" s="69"/>
      <c r="DF145" s="69"/>
      <c r="DG145" s="69"/>
      <c r="DH145" s="69"/>
      <c r="DI145" s="69"/>
      <c r="DJ145" s="69"/>
      <c r="DK145" s="70"/>
      <c r="DL145" s="110"/>
      <c r="DM145" s="100"/>
      <c r="DN145" s="70"/>
      <c r="DO145" s="79"/>
      <c r="DP145" s="69"/>
      <c r="DQ145" s="69"/>
      <c r="DR145" s="69"/>
      <c r="DS145" s="69"/>
      <c r="DT145" s="69"/>
      <c r="DU145" s="69"/>
      <c r="DV145" s="70"/>
      <c r="DW145" s="79"/>
      <c r="DX145" s="69"/>
      <c r="DY145" s="69"/>
      <c r="DZ145" s="69"/>
      <c r="EA145" s="69"/>
      <c r="EB145" s="69"/>
      <c r="EC145" s="69"/>
      <c r="ED145" s="97"/>
      <c r="EE145" s="79"/>
      <c r="EF145" s="69"/>
      <c r="EG145" s="69"/>
      <c r="EH145" s="69"/>
      <c r="EI145" s="69"/>
      <c r="EJ145" s="69"/>
      <c r="EK145" s="69"/>
      <c r="EL145" s="70"/>
      <c r="EM145" s="79"/>
      <c r="EN145" s="69"/>
      <c r="EO145" s="69"/>
      <c r="EP145" s="69"/>
      <c r="EQ145" s="69"/>
      <c r="ER145" s="69"/>
      <c r="ES145" s="69"/>
      <c r="ET145" s="70"/>
      <c r="EU145" s="110"/>
      <c r="EV145" s="100"/>
      <c r="EW145" s="70"/>
      <c r="EX145" s="79"/>
      <c r="EY145" s="69"/>
      <c r="EZ145" s="69"/>
      <c r="FA145" s="69"/>
      <c r="FB145" s="69"/>
      <c r="FC145" s="69"/>
      <c r="FD145" s="69"/>
      <c r="FE145" s="70"/>
      <c r="FF145" s="79"/>
      <c r="FG145" s="69"/>
      <c r="FH145" s="69"/>
      <c r="FI145" s="69"/>
      <c r="FJ145" s="69"/>
      <c r="FK145" s="69"/>
      <c r="FL145" s="69"/>
      <c r="FM145" s="97"/>
      <c r="FN145" s="79"/>
      <c r="FO145" s="69"/>
      <c r="FP145" s="69"/>
      <c r="FQ145" s="69"/>
      <c r="FR145" s="69"/>
      <c r="FS145" s="69"/>
      <c r="FT145" s="69"/>
      <c r="FU145" s="70"/>
      <c r="FV145" s="79"/>
      <c r="FW145" s="69"/>
      <c r="FX145" s="69"/>
      <c r="FY145" s="69"/>
      <c r="FZ145" s="69"/>
      <c r="GA145" s="69"/>
      <c r="GB145" s="69"/>
      <c r="GC145" s="70"/>
      <c r="GD145" s="110"/>
      <c r="GE145" s="100"/>
      <c r="GF145" s="70"/>
      <c r="GG145" s="79"/>
      <c r="GH145" s="69"/>
      <c r="GI145" s="69"/>
      <c r="GJ145" s="69"/>
      <c r="GK145" s="69"/>
      <c r="GL145" s="69"/>
      <c r="GM145" s="69"/>
      <c r="GN145" s="70"/>
      <c r="GO145" s="79"/>
      <c r="GP145" s="69"/>
      <c r="GQ145" s="69"/>
      <c r="GR145" s="69"/>
      <c r="GS145" s="69"/>
      <c r="GT145" s="69"/>
      <c r="GU145" s="69"/>
      <c r="GV145" s="97"/>
      <c r="GW145" s="79"/>
      <c r="GX145" s="69"/>
      <c r="GY145" s="69"/>
      <c r="GZ145" s="69"/>
      <c r="HA145" s="69"/>
      <c r="HB145" s="69"/>
      <c r="HC145" s="69"/>
      <c r="HD145" s="70"/>
      <c r="HE145" s="79"/>
      <c r="HF145" s="69"/>
      <c r="HG145" s="69"/>
      <c r="HH145" s="69"/>
      <c r="HI145" s="69"/>
      <c r="HJ145" s="69"/>
      <c r="HK145" s="69"/>
      <c r="HL145" s="70"/>
      <c r="HM145" s="110"/>
      <c r="HN145" s="100"/>
      <c r="HO145" s="70"/>
      <c r="HP145" s="79"/>
      <c r="HQ145" s="69"/>
      <c r="HR145" s="69"/>
      <c r="HS145" s="69"/>
      <c r="HT145" s="69"/>
      <c r="HU145" s="69"/>
      <c r="HV145" s="69"/>
      <c r="HW145" s="70"/>
      <c r="HX145" s="79"/>
      <c r="HY145" s="69"/>
      <c r="HZ145" s="69"/>
      <c r="IA145" s="69"/>
      <c r="IB145" s="69"/>
      <c r="IC145" s="69"/>
      <c r="ID145" s="69"/>
      <c r="IE145" s="97"/>
      <c r="IF145" s="79"/>
      <c r="IG145" s="69"/>
      <c r="IH145" s="69"/>
      <c r="II145" s="69"/>
      <c r="IJ145" s="69"/>
      <c r="IK145" s="69"/>
      <c r="IL145" s="69"/>
      <c r="IM145" s="70"/>
      <c r="IN145" s="79"/>
      <c r="IO145" s="69"/>
      <c r="IP145" s="69"/>
      <c r="IQ145" s="69"/>
      <c r="IR145" s="69"/>
      <c r="IS145" s="69"/>
      <c r="IT145" s="69"/>
      <c r="IU145" s="70"/>
      <c r="IV145" s="110"/>
      <c r="IW145" s="100"/>
      <c r="IX145" s="70"/>
      <c r="IY145" s="79"/>
      <c r="IZ145" s="69"/>
      <c r="JA145" s="69"/>
      <c r="JB145" s="69"/>
      <c r="JC145" s="69"/>
      <c r="JD145" s="69"/>
      <c r="JE145" s="69"/>
      <c r="JF145" s="70"/>
      <c r="JG145" s="79"/>
      <c r="JH145" s="69"/>
      <c r="JI145" s="69"/>
      <c r="JJ145" s="69"/>
      <c r="JK145" s="69"/>
      <c r="JL145" s="69"/>
      <c r="JM145" s="69"/>
      <c r="JN145" s="97"/>
      <c r="JO145" s="79"/>
      <c r="JP145" s="69"/>
      <c r="JQ145" s="69"/>
      <c r="JR145" s="69"/>
      <c r="JS145" s="69"/>
      <c r="JT145" s="69"/>
      <c r="JU145" s="69"/>
      <c r="JV145" s="70"/>
      <c r="JW145" s="79"/>
      <c r="JX145" s="69"/>
      <c r="JY145" s="69"/>
      <c r="JZ145" s="69"/>
      <c r="KA145" s="69"/>
      <c r="KB145" s="69"/>
      <c r="KC145" s="69"/>
      <c r="KD145" s="70"/>
      <c r="KE145" s="110"/>
      <c r="KF145" s="100"/>
      <c r="KG145" s="70"/>
      <c r="KH145" s="79"/>
      <c r="KI145" s="69"/>
      <c r="KJ145" s="69"/>
      <c r="KK145" s="69"/>
      <c r="KL145" s="69"/>
      <c r="KM145" s="69"/>
      <c r="KN145" s="69"/>
      <c r="KO145" s="70"/>
      <c r="KP145" s="79"/>
      <c r="KQ145" s="69"/>
      <c r="KR145" s="69"/>
      <c r="KS145" s="69"/>
      <c r="KT145" s="69"/>
      <c r="KU145" s="69"/>
      <c r="KV145" s="69"/>
      <c r="KW145" s="97"/>
      <c r="KX145" s="79"/>
      <c r="KY145" s="69"/>
      <c r="KZ145" s="69"/>
      <c r="LA145" s="69"/>
      <c r="LB145" s="69"/>
      <c r="LC145" s="69"/>
      <c r="LD145" s="69"/>
      <c r="LE145" s="70"/>
      <c r="LF145" s="79"/>
      <c r="LG145" s="69"/>
      <c r="LH145" s="69"/>
      <c r="LI145" s="69"/>
      <c r="LJ145" s="69"/>
      <c r="LK145" s="69"/>
      <c r="LL145" s="69"/>
      <c r="LM145" s="70"/>
      <c r="LN145" s="110"/>
      <c r="LO145" s="100"/>
      <c r="LP145" s="70"/>
      <c r="LQ145" s="79"/>
      <c r="LR145" s="69"/>
      <c r="LS145" s="69"/>
      <c r="LT145" s="69"/>
      <c r="LU145" s="69"/>
      <c r="LV145" s="69"/>
      <c r="LW145" s="69"/>
      <c r="LX145" s="70"/>
      <c r="LY145" s="79"/>
      <c r="LZ145" s="69"/>
      <c r="MA145" s="69"/>
      <c r="MB145" s="69"/>
      <c r="MC145" s="69"/>
      <c r="MD145" s="69"/>
      <c r="ME145" s="69"/>
      <c r="MF145" s="97"/>
      <c r="MG145" s="79"/>
      <c r="MH145" s="69"/>
      <c r="MI145" s="69"/>
      <c r="MJ145" s="69"/>
      <c r="MK145" s="69"/>
      <c r="ML145" s="69"/>
      <c r="MM145" s="69"/>
      <c r="MN145" s="70"/>
      <c r="MO145" s="79"/>
      <c r="MP145" s="69"/>
      <c r="MQ145" s="69"/>
      <c r="MR145" s="69"/>
      <c r="MS145" s="69"/>
      <c r="MT145" s="69"/>
      <c r="MU145" s="69"/>
      <c r="MV145" s="70"/>
      <c r="MW145" s="110"/>
      <c r="MX145" s="100"/>
      <c r="MY145" s="70"/>
      <c r="MZ145" s="79"/>
      <c r="NA145" s="69"/>
      <c r="NB145" s="69"/>
      <c r="NC145" s="69"/>
      <c r="ND145" s="69"/>
      <c r="NE145" s="69"/>
      <c r="NF145" s="69"/>
      <c r="NG145" s="70"/>
      <c r="NH145" s="79"/>
      <c r="NI145" s="69"/>
      <c r="NJ145" s="69"/>
      <c r="NK145" s="69"/>
      <c r="NL145" s="69"/>
      <c r="NM145" s="69"/>
      <c r="NN145" s="69"/>
      <c r="NO145" s="97"/>
      <c r="NP145" s="79"/>
      <c r="NQ145" s="69"/>
      <c r="NR145" s="69"/>
      <c r="NS145" s="69"/>
      <c r="NT145" s="69"/>
      <c r="NU145" s="69"/>
      <c r="NV145" s="69"/>
      <c r="NW145" s="70"/>
      <c r="NX145" s="79"/>
      <c r="NY145" s="69"/>
      <c r="NZ145" s="69"/>
      <c r="OA145" s="69"/>
      <c r="OB145" s="69"/>
      <c r="OC145" s="69"/>
      <c r="OD145" s="69"/>
      <c r="OE145" s="70"/>
      <c r="OF145" s="110"/>
      <c r="OG145" s="100"/>
      <c r="OH145" s="70"/>
      <c r="OI145" s="79"/>
      <c r="OJ145" s="69"/>
      <c r="OK145" s="69"/>
      <c r="OL145" s="69"/>
      <c r="OM145" s="69"/>
      <c r="ON145" s="69"/>
      <c r="OO145" s="69"/>
      <c r="OP145" s="70"/>
      <c r="OQ145" s="79"/>
      <c r="OR145" s="69"/>
      <c r="OS145" s="69"/>
      <c r="OT145" s="69"/>
      <c r="OU145" s="69"/>
      <c r="OV145" s="69"/>
      <c r="OW145" s="69"/>
      <c r="OX145" s="97"/>
      <c r="OY145" s="79"/>
      <c r="OZ145" s="69"/>
      <c r="PA145" s="69"/>
      <c r="PB145" s="69"/>
      <c r="PC145" s="69"/>
      <c r="PD145" s="69"/>
      <c r="PE145" s="69"/>
      <c r="PF145" s="70"/>
      <c r="PG145" s="79"/>
      <c r="PH145" s="69"/>
      <c r="PI145" s="69"/>
      <c r="PJ145" s="69"/>
      <c r="PK145" s="69"/>
      <c r="PL145" s="69"/>
      <c r="PM145" s="69"/>
      <c r="PN145" s="70"/>
      <c r="PO145" s="110"/>
      <c r="PP145" s="100"/>
      <c r="PQ145" s="70"/>
      <c r="PR145" s="79"/>
      <c r="PS145" s="69"/>
      <c r="PT145" s="69"/>
      <c r="PU145" s="69"/>
      <c r="PV145" s="69"/>
      <c r="PW145" s="69"/>
      <c r="PX145" s="69"/>
      <c r="PY145" s="70"/>
      <c r="PZ145" s="79"/>
      <c r="QA145" s="69"/>
      <c r="QB145" s="69"/>
      <c r="QC145" s="69"/>
      <c r="QD145" s="69"/>
      <c r="QE145" s="69"/>
      <c r="QF145" s="69"/>
      <c r="QG145" s="97"/>
      <c r="QH145" s="79"/>
      <c r="QI145" s="69"/>
      <c r="QJ145" s="69"/>
      <c r="QK145" s="69"/>
      <c r="QL145" s="69"/>
      <c r="QM145" s="69"/>
      <c r="QN145" s="69"/>
      <c r="QO145" s="70"/>
      <c r="QP145" s="79"/>
      <c r="QQ145" s="69"/>
      <c r="QR145" s="69"/>
      <c r="QS145" s="69"/>
      <c r="QT145" s="69"/>
      <c r="QU145" s="69"/>
      <c r="QV145" s="69"/>
      <c r="QW145" s="70"/>
      <c r="QX145" s="110"/>
      <c r="QY145" s="100"/>
      <c r="QZ145" s="70"/>
    </row>
    <row r="146" spans="1:468" ht="13" x14ac:dyDescent="0.3">
      <c r="A146" s="164"/>
      <c r="B146" s="62"/>
      <c r="C146" s="50"/>
      <c r="D146" s="50"/>
      <c r="E146" s="50"/>
      <c r="F146" s="50"/>
      <c r="G146" s="50"/>
      <c r="H146" s="50"/>
      <c r="I146" s="50"/>
      <c r="J146" s="50"/>
      <c r="K146" s="64"/>
      <c r="L146" s="50"/>
      <c r="M146" s="77"/>
      <c r="N146" s="55"/>
      <c r="O146" s="51"/>
      <c r="P146" s="51"/>
      <c r="Q146" s="51"/>
      <c r="R146" s="51"/>
      <c r="S146" s="51"/>
      <c r="T146" s="51"/>
      <c r="U146" s="56"/>
      <c r="V146" s="55"/>
      <c r="W146" s="51"/>
      <c r="X146" s="51"/>
      <c r="Y146" s="51"/>
      <c r="Z146" s="51"/>
      <c r="AA146" s="51"/>
      <c r="AB146" s="51"/>
      <c r="AC146" s="86"/>
      <c r="AD146" s="55"/>
      <c r="AE146" s="51"/>
      <c r="AF146" s="51"/>
      <c r="AG146" s="51"/>
      <c r="AH146" s="51"/>
      <c r="AI146" s="51"/>
      <c r="AJ146" s="51"/>
      <c r="AK146" s="56"/>
      <c r="AL146" s="55"/>
      <c r="AM146" s="51"/>
      <c r="AN146" s="51"/>
      <c r="AO146" s="51"/>
      <c r="AP146" s="51"/>
      <c r="AQ146" s="51"/>
      <c r="AR146" s="51"/>
      <c r="AS146" s="56"/>
      <c r="AT146" s="92"/>
      <c r="AU146" s="49"/>
      <c r="AV146" s="56"/>
      <c r="AW146" s="55"/>
      <c r="AX146" s="51"/>
      <c r="AY146" s="51"/>
      <c r="AZ146" s="51"/>
      <c r="BA146" s="51"/>
      <c r="BB146" s="51"/>
      <c r="BC146" s="51"/>
      <c r="BD146" s="56"/>
      <c r="BE146" s="55"/>
      <c r="BF146" s="51"/>
      <c r="BG146" s="51"/>
      <c r="BH146" s="51"/>
      <c r="BI146" s="51"/>
      <c r="BJ146" s="51"/>
      <c r="BK146" s="51"/>
      <c r="BL146" s="86"/>
      <c r="BM146" s="55"/>
      <c r="BN146" s="51"/>
      <c r="BO146" s="51"/>
      <c r="BP146" s="51"/>
      <c r="BQ146" s="51"/>
      <c r="BR146" s="51"/>
      <c r="BS146" s="51"/>
      <c r="BT146" s="56"/>
      <c r="BU146" s="55"/>
      <c r="BV146" s="51"/>
      <c r="BW146" s="51"/>
      <c r="BX146" s="51"/>
      <c r="BY146" s="51"/>
      <c r="BZ146" s="51"/>
      <c r="CA146" s="51"/>
      <c r="CB146" s="56"/>
      <c r="CC146" s="92"/>
      <c r="CD146" s="49"/>
      <c r="CE146" s="56"/>
      <c r="CF146" s="55"/>
      <c r="CG146" s="51"/>
      <c r="CH146" s="51"/>
      <c r="CI146" s="51"/>
      <c r="CJ146" s="51"/>
      <c r="CK146" s="51"/>
      <c r="CL146" s="51"/>
      <c r="CM146" s="56"/>
      <c r="CN146" s="55"/>
      <c r="CO146" s="51"/>
      <c r="CP146" s="51"/>
      <c r="CQ146" s="51"/>
      <c r="CR146" s="51"/>
      <c r="CS146" s="51"/>
      <c r="CT146" s="51"/>
      <c r="CU146" s="86"/>
      <c r="CV146" s="55"/>
      <c r="CW146" s="51"/>
      <c r="CX146" s="51"/>
      <c r="CY146" s="51"/>
      <c r="CZ146" s="51"/>
      <c r="DA146" s="51"/>
      <c r="DB146" s="51"/>
      <c r="DC146" s="56"/>
      <c r="DD146" s="55"/>
      <c r="DE146" s="51"/>
      <c r="DF146" s="51"/>
      <c r="DG146" s="51"/>
      <c r="DH146" s="51"/>
      <c r="DI146" s="51"/>
      <c r="DJ146" s="51"/>
      <c r="DK146" s="56"/>
      <c r="DL146" s="92"/>
      <c r="DM146" s="49"/>
      <c r="DN146" s="56"/>
      <c r="DO146" s="55"/>
      <c r="DP146" s="51"/>
      <c r="DQ146" s="51"/>
      <c r="DR146" s="51"/>
      <c r="DS146" s="51"/>
      <c r="DT146" s="51"/>
      <c r="DU146" s="51"/>
      <c r="DV146" s="56"/>
      <c r="DW146" s="55"/>
      <c r="DX146" s="51"/>
      <c r="DY146" s="51"/>
      <c r="DZ146" s="51"/>
      <c r="EA146" s="51"/>
      <c r="EB146" s="51"/>
      <c r="EC146" s="51"/>
      <c r="ED146" s="86"/>
      <c r="EE146" s="55"/>
      <c r="EF146" s="51"/>
      <c r="EG146" s="51"/>
      <c r="EH146" s="51"/>
      <c r="EI146" s="51"/>
      <c r="EJ146" s="51"/>
      <c r="EK146" s="51"/>
      <c r="EL146" s="56"/>
      <c r="EM146" s="55"/>
      <c r="EN146" s="51"/>
      <c r="EO146" s="51"/>
      <c r="EP146" s="51"/>
      <c r="EQ146" s="51"/>
      <c r="ER146" s="51"/>
      <c r="ES146" s="51"/>
      <c r="ET146" s="56"/>
      <c r="EU146" s="92"/>
      <c r="EV146" s="49"/>
      <c r="EW146" s="56"/>
      <c r="EX146" s="55"/>
      <c r="EY146" s="51"/>
      <c r="EZ146" s="51"/>
      <c r="FA146" s="51"/>
      <c r="FB146" s="51"/>
      <c r="FC146" s="51"/>
      <c r="FD146" s="51"/>
      <c r="FE146" s="56"/>
      <c r="FF146" s="55"/>
      <c r="FG146" s="51"/>
      <c r="FH146" s="51"/>
      <c r="FI146" s="51"/>
      <c r="FJ146" s="51"/>
      <c r="FK146" s="51"/>
      <c r="FL146" s="51"/>
      <c r="FM146" s="86"/>
      <c r="FN146" s="55"/>
      <c r="FO146" s="51"/>
      <c r="FP146" s="51"/>
      <c r="FQ146" s="51"/>
      <c r="FR146" s="51"/>
      <c r="FS146" s="51"/>
      <c r="FT146" s="51"/>
      <c r="FU146" s="56"/>
      <c r="FV146" s="55"/>
      <c r="FW146" s="51"/>
      <c r="FX146" s="51"/>
      <c r="FY146" s="51"/>
      <c r="FZ146" s="51"/>
      <c r="GA146" s="51"/>
      <c r="GB146" s="51"/>
      <c r="GC146" s="56"/>
      <c r="GD146" s="92"/>
      <c r="GE146" s="49"/>
      <c r="GF146" s="56"/>
      <c r="GG146" s="55"/>
      <c r="GH146" s="51"/>
      <c r="GI146" s="51"/>
      <c r="GJ146" s="51"/>
      <c r="GK146" s="51"/>
      <c r="GL146" s="51"/>
      <c r="GM146" s="51"/>
      <c r="GN146" s="56"/>
      <c r="GO146" s="55"/>
      <c r="GP146" s="51"/>
      <c r="GQ146" s="51"/>
      <c r="GR146" s="51"/>
      <c r="GS146" s="51"/>
      <c r="GT146" s="51"/>
      <c r="GU146" s="51"/>
      <c r="GV146" s="86"/>
      <c r="GW146" s="55"/>
      <c r="GX146" s="51"/>
      <c r="GY146" s="51"/>
      <c r="GZ146" s="51"/>
      <c r="HA146" s="51"/>
      <c r="HB146" s="51"/>
      <c r="HC146" s="51"/>
      <c r="HD146" s="56"/>
      <c r="HE146" s="55"/>
      <c r="HF146" s="51"/>
      <c r="HG146" s="51"/>
      <c r="HH146" s="51"/>
      <c r="HI146" s="51"/>
      <c r="HJ146" s="51"/>
      <c r="HK146" s="51"/>
      <c r="HL146" s="56"/>
      <c r="HM146" s="92"/>
      <c r="HN146" s="49"/>
      <c r="HO146" s="56"/>
      <c r="HP146" s="55"/>
      <c r="HQ146" s="51"/>
      <c r="HR146" s="51"/>
      <c r="HS146" s="51"/>
      <c r="HT146" s="51"/>
      <c r="HU146" s="51"/>
      <c r="HV146" s="51"/>
      <c r="HW146" s="56"/>
      <c r="HX146" s="55"/>
      <c r="HY146" s="51"/>
      <c r="HZ146" s="51"/>
      <c r="IA146" s="51"/>
      <c r="IB146" s="51"/>
      <c r="IC146" s="51"/>
      <c r="ID146" s="51"/>
      <c r="IE146" s="86"/>
      <c r="IF146" s="55"/>
      <c r="IG146" s="51"/>
      <c r="IH146" s="51"/>
      <c r="II146" s="51"/>
      <c r="IJ146" s="51"/>
      <c r="IK146" s="51"/>
      <c r="IL146" s="51"/>
      <c r="IM146" s="56"/>
      <c r="IN146" s="55"/>
      <c r="IO146" s="51"/>
      <c r="IP146" s="51"/>
      <c r="IQ146" s="51"/>
      <c r="IR146" s="51"/>
      <c r="IS146" s="51"/>
      <c r="IT146" s="51"/>
      <c r="IU146" s="56"/>
      <c r="IV146" s="92"/>
      <c r="IW146" s="49"/>
      <c r="IX146" s="56"/>
      <c r="IY146" s="55"/>
      <c r="IZ146" s="51"/>
      <c r="JA146" s="51"/>
      <c r="JB146" s="51"/>
      <c r="JC146" s="51"/>
      <c r="JD146" s="51"/>
      <c r="JE146" s="51"/>
      <c r="JF146" s="56"/>
      <c r="JG146" s="55"/>
      <c r="JH146" s="51"/>
      <c r="JI146" s="51"/>
      <c r="JJ146" s="51"/>
      <c r="JK146" s="51"/>
      <c r="JL146" s="51"/>
      <c r="JM146" s="51"/>
      <c r="JN146" s="86"/>
      <c r="JO146" s="55"/>
      <c r="JP146" s="51"/>
      <c r="JQ146" s="51"/>
      <c r="JR146" s="51"/>
      <c r="JS146" s="51"/>
      <c r="JT146" s="51"/>
      <c r="JU146" s="51"/>
      <c r="JV146" s="56"/>
      <c r="JW146" s="55"/>
      <c r="JX146" s="51"/>
      <c r="JY146" s="51"/>
      <c r="JZ146" s="51"/>
      <c r="KA146" s="51"/>
      <c r="KB146" s="51"/>
      <c r="KC146" s="51"/>
      <c r="KD146" s="56"/>
      <c r="KE146" s="92"/>
      <c r="KF146" s="49"/>
      <c r="KG146" s="56"/>
      <c r="KH146" s="55"/>
      <c r="KI146" s="51"/>
      <c r="KJ146" s="51"/>
      <c r="KK146" s="51"/>
      <c r="KL146" s="51"/>
      <c r="KM146" s="51"/>
      <c r="KN146" s="51"/>
      <c r="KO146" s="56"/>
      <c r="KP146" s="55"/>
      <c r="KQ146" s="51"/>
      <c r="KR146" s="51"/>
      <c r="KS146" s="51"/>
      <c r="KT146" s="51"/>
      <c r="KU146" s="51"/>
      <c r="KV146" s="51"/>
      <c r="KW146" s="86"/>
      <c r="KX146" s="55"/>
      <c r="KY146" s="51"/>
      <c r="KZ146" s="51"/>
      <c r="LA146" s="51"/>
      <c r="LB146" s="51"/>
      <c r="LC146" s="51"/>
      <c r="LD146" s="51"/>
      <c r="LE146" s="56"/>
      <c r="LF146" s="55"/>
      <c r="LG146" s="51"/>
      <c r="LH146" s="51"/>
      <c r="LI146" s="51"/>
      <c r="LJ146" s="51"/>
      <c r="LK146" s="51"/>
      <c r="LL146" s="51"/>
      <c r="LM146" s="56"/>
      <c r="LN146" s="92"/>
      <c r="LO146" s="49"/>
      <c r="LP146" s="56"/>
      <c r="LQ146" s="55"/>
      <c r="LR146" s="51"/>
      <c r="LS146" s="51"/>
      <c r="LT146" s="51"/>
      <c r="LU146" s="51"/>
      <c r="LV146" s="51"/>
      <c r="LW146" s="51"/>
      <c r="LX146" s="56"/>
      <c r="LY146" s="55"/>
      <c r="LZ146" s="51"/>
      <c r="MA146" s="51"/>
      <c r="MB146" s="51"/>
      <c r="MC146" s="51"/>
      <c r="MD146" s="51"/>
      <c r="ME146" s="51"/>
      <c r="MF146" s="86"/>
      <c r="MG146" s="55"/>
      <c r="MH146" s="51"/>
      <c r="MI146" s="51"/>
      <c r="MJ146" s="51"/>
      <c r="MK146" s="51"/>
      <c r="ML146" s="51"/>
      <c r="MM146" s="51"/>
      <c r="MN146" s="56"/>
      <c r="MO146" s="55"/>
      <c r="MP146" s="51"/>
      <c r="MQ146" s="51"/>
      <c r="MR146" s="51"/>
      <c r="MS146" s="51"/>
      <c r="MT146" s="51"/>
      <c r="MU146" s="51"/>
      <c r="MV146" s="56"/>
      <c r="MW146" s="92"/>
      <c r="MX146" s="49"/>
      <c r="MY146" s="56"/>
      <c r="MZ146" s="55"/>
      <c r="NA146" s="51"/>
      <c r="NB146" s="51"/>
      <c r="NC146" s="51"/>
      <c r="ND146" s="51"/>
      <c r="NE146" s="51"/>
      <c r="NF146" s="51"/>
      <c r="NG146" s="56"/>
      <c r="NH146" s="55"/>
      <c r="NI146" s="51"/>
      <c r="NJ146" s="51"/>
      <c r="NK146" s="51"/>
      <c r="NL146" s="51"/>
      <c r="NM146" s="51"/>
      <c r="NN146" s="51"/>
      <c r="NO146" s="86"/>
      <c r="NP146" s="55"/>
      <c r="NQ146" s="51"/>
      <c r="NR146" s="51"/>
      <c r="NS146" s="51"/>
      <c r="NT146" s="51"/>
      <c r="NU146" s="51"/>
      <c r="NV146" s="51"/>
      <c r="NW146" s="56"/>
      <c r="NX146" s="55"/>
      <c r="NY146" s="51"/>
      <c r="NZ146" s="51"/>
      <c r="OA146" s="51"/>
      <c r="OB146" s="51"/>
      <c r="OC146" s="51"/>
      <c r="OD146" s="51"/>
      <c r="OE146" s="56"/>
      <c r="OF146" s="92"/>
      <c r="OG146" s="49"/>
      <c r="OH146" s="56"/>
      <c r="OI146" s="55"/>
      <c r="OJ146" s="51"/>
      <c r="OK146" s="51"/>
      <c r="OL146" s="51"/>
      <c r="OM146" s="51"/>
      <c r="ON146" s="51"/>
      <c r="OO146" s="51"/>
      <c r="OP146" s="56"/>
      <c r="OQ146" s="55"/>
      <c r="OR146" s="51"/>
      <c r="OS146" s="51"/>
      <c r="OT146" s="51"/>
      <c r="OU146" s="51"/>
      <c r="OV146" s="51"/>
      <c r="OW146" s="51"/>
      <c r="OX146" s="86"/>
      <c r="OY146" s="55"/>
      <c r="OZ146" s="51"/>
      <c r="PA146" s="51"/>
      <c r="PB146" s="51"/>
      <c r="PC146" s="51"/>
      <c r="PD146" s="51"/>
      <c r="PE146" s="51"/>
      <c r="PF146" s="56"/>
      <c r="PG146" s="55"/>
      <c r="PH146" s="51"/>
      <c r="PI146" s="51"/>
      <c r="PJ146" s="51"/>
      <c r="PK146" s="51"/>
      <c r="PL146" s="51"/>
      <c r="PM146" s="51"/>
      <c r="PN146" s="56"/>
      <c r="PO146" s="92"/>
      <c r="PP146" s="49"/>
      <c r="PQ146" s="56"/>
      <c r="PR146" s="55"/>
      <c r="PS146" s="51"/>
      <c r="PT146" s="51"/>
      <c r="PU146" s="51"/>
      <c r="PV146" s="51"/>
      <c r="PW146" s="51"/>
      <c r="PX146" s="51"/>
      <c r="PY146" s="56"/>
      <c r="PZ146" s="55"/>
      <c r="QA146" s="51"/>
      <c r="QB146" s="51"/>
      <c r="QC146" s="51"/>
      <c r="QD146" s="51"/>
      <c r="QE146" s="51"/>
      <c r="QF146" s="51"/>
      <c r="QG146" s="86"/>
      <c r="QH146" s="55"/>
      <c r="QI146" s="51"/>
      <c r="QJ146" s="51"/>
      <c r="QK146" s="51"/>
      <c r="QL146" s="51"/>
      <c r="QM146" s="51"/>
      <c r="QN146" s="51"/>
      <c r="QO146" s="56"/>
      <c r="QP146" s="55"/>
      <c r="QQ146" s="51"/>
      <c r="QR146" s="51"/>
      <c r="QS146" s="51"/>
      <c r="QT146" s="51"/>
      <c r="QU146" s="51"/>
      <c r="QV146" s="51"/>
      <c r="QW146" s="56"/>
      <c r="QX146" s="92"/>
      <c r="QY146" s="49"/>
      <c r="QZ146" s="56"/>
    </row>
    <row r="147" spans="1:468" s="72" customFormat="1" ht="13" x14ac:dyDescent="0.3">
      <c r="A147" s="164"/>
      <c r="B147" s="65"/>
      <c r="C147" s="66"/>
      <c r="D147" s="66"/>
      <c r="E147" s="66"/>
      <c r="F147" s="66"/>
      <c r="G147" s="66"/>
      <c r="H147" s="66"/>
      <c r="I147" s="66"/>
      <c r="J147" s="66"/>
      <c r="K147" s="68"/>
      <c r="L147" s="66"/>
      <c r="M147" s="78"/>
      <c r="N147" s="79"/>
      <c r="O147" s="69"/>
      <c r="P147" s="69"/>
      <c r="Q147" s="69"/>
      <c r="R147" s="69"/>
      <c r="S147" s="69"/>
      <c r="T147" s="69"/>
      <c r="U147" s="70"/>
      <c r="V147" s="79"/>
      <c r="W147" s="69"/>
      <c r="X147" s="69"/>
      <c r="Y147" s="69"/>
      <c r="Z147" s="69"/>
      <c r="AA147" s="69"/>
      <c r="AB147" s="69"/>
      <c r="AC147" s="97"/>
      <c r="AD147" s="79"/>
      <c r="AE147" s="69"/>
      <c r="AF147" s="69"/>
      <c r="AG147" s="69"/>
      <c r="AH147" s="69"/>
      <c r="AI147" s="69"/>
      <c r="AJ147" s="69"/>
      <c r="AK147" s="70"/>
      <c r="AL147" s="79"/>
      <c r="AM147" s="69"/>
      <c r="AN147" s="69"/>
      <c r="AO147" s="69"/>
      <c r="AP147" s="69"/>
      <c r="AQ147" s="69"/>
      <c r="AR147" s="69"/>
      <c r="AS147" s="70"/>
      <c r="AT147" s="110"/>
      <c r="AU147" s="100"/>
      <c r="AV147" s="70"/>
      <c r="AW147" s="79"/>
      <c r="AX147" s="69"/>
      <c r="AY147" s="69"/>
      <c r="AZ147" s="69"/>
      <c r="BA147" s="69"/>
      <c r="BB147" s="69"/>
      <c r="BC147" s="69"/>
      <c r="BD147" s="70"/>
      <c r="BE147" s="79"/>
      <c r="BF147" s="69"/>
      <c r="BG147" s="69"/>
      <c r="BH147" s="69"/>
      <c r="BI147" s="69"/>
      <c r="BJ147" s="69"/>
      <c r="BK147" s="69"/>
      <c r="BL147" s="97"/>
      <c r="BM147" s="79"/>
      <c r="BN147" s="69"/>
      <c r="BO147" s="69"/>
      <c r="BP147" s="69"/>
      <c r="BQ147" s="69"/>
      <c r="BR147" s="69"/>
      <c r="BS147" s="69"/>
      <c r="BT147" s="70"/>
      <c r="BU147" s="79"/>
      <c r="BV147" s="69"/>
      <c r="BW147" s="69"/>
      <c r="BX147" s="69"/>
      <c r="BY147" s="69"/>
      <c r="BZ147" s="69"/>
      <c r="CA147" s="69"/>
      <c r="CB147" s="70"/>
      <c r="CC147" s="110"/>
      <c r="CD147" s="100"/>
      <c r="CE147" s="70"/>
      <c r="CF147" s="79"/>
      <c r="CG147" s="69"/>
      <c r="CH147" s="69"/>
      <c r="CI147" s="69"/>
      <c r="CJ147" s="69"/>
      <c r="CK147" s="69"/>
      <c r="CL147" s="69"/>
      <c r="CM147" s="70"/>
      <c r="CN147" s="79"/>
      <c r="CO147" s="69"/>
      <c r="CP147" s="69"/>
      <c r="CQ147" s="69"/>
      <c r="CR147" s="69"/>
      <c r="CS147" s="69"/>
      <c r="CT147" s="69"/>
      <c r="CU147" s="97"/>
      <c r="CV147" s="79"/>
      <c r="CW147" s="69"/>
      <c r="CX147" s="69"/>
      <c r="CY147" s="69"/>
      <c r="CZ147" s="69"/>
      <c r="DA147" s="69"/>
      <c r="DB147" s="69"/>
      <c r="DC147" s="70"/>
      <c r="DD147" s="79"/>
      <c r="DE147" s="69"/>
      <c r="DF147" s="69"/>
      <c r="DG147" s="69"/>
      <c r="DH147" s="69"/>
      <c r="DI147" s="69"/>
      <c r="DJ147" s="69"/>
      <c r="DK147" s="70"/>
      <c r="DL147" s="110"/>
      <c r="DM147" s="100"/>
      <c r="DN147" s="70"/>
      <c r="DO147" s="79"/>
      <c r="DP147" s="69"/>
      <c r="DQ147" s="69"/>
      <c r="DR147" s="69"/>
      <c r="DS147" s="69"/>
      <c r="DT147" s="69"/>
      <c r="DU147" s="69"/>
      <c r="DV147" s="70"/>
      <c r="DW147" s="79"/>
      <c r="DX147" s="69"/>
      <c r="DY147" s="69"/>
      <c r="DZ147" s="69"/>
      <c r="EA147" s="69"/>
      <c r="EB147" s="69"/>
      <c r="EC147" s="69"/>
      <c r="ED147" s="97"/>
      <c r="EE147" s="79"/>
      <c r="EF147" s="69"/>
      <c r="EG147" s="69"/>
      <c r="EH147" s="69"/>
      <c r="EI147" s="69"/>
      <c r="EJ147" s="69"/>
      <c r="EK147" s="69"/>
      <c r="EL147" s="70"/>
      <c r="EM147" s="79"/>
      <c r="EN147" s="69"/>
      <c r="EO147" s="69"/>
      <c r="EP147" s="69"/>
      <c r="EQ147" s="69"/>
      <c r="ER147" s="69"/>
      <c r="ES147" s="69"/>
      <c r="ET147" s="70"/>
      <c r="EU147" s="110"/>
      <c r="EV147" s="100"/>
      <c r="EW147" s="70"/>
      <c r="EX147" s="79"/>
      <c r="EY147" s="69"/>
      <c r="EZ147" s="69"/>
      <c r="FA147" s="69"/>
      <c r="FB147" s="69"/>
      <c r="FC147" s="69"/>
      <c r="FD147" s="69"/>
      <c r="FE147" s="70"/>
      <c r="FF147" s="79"/>
      <c r="FG147" s="69"/>
      <c r="FH147" s="69"/>
      <c r="FI147" s="69"/>
      <c r="FJ147" s="69"/>
      <c r="FK147" s="69"/>
      <c r="FL147" s="69"/>
      <c r="FM147" s="97"/>
      <c r="FN147" s="79"/>
      <c r="FO147" s="69"/>
      <c r="FP147" s="69"/>
      <c r="FQ147" s="69"/>
      <c r="FR147" s="69"/>
      <c r="FS147" s="69"/>
      <c r="FT147" s="69"/>
      <c r="FU147" s="70"/>
      <c r="FV147" s="79"/>
      <c r="FW147" s="69"/>
      <c r="FX147" s="69"/>
      <c r="FY147" s="69"/>
      <c r="FZ147" s="69"/>
      <c r="GA147" s="69"/>
      <c r="GB147" s="69"/>
      <c r="GC147" s="70"/>
      <c r="GD147" s="110"/>
      <c r="GE147" s="100"/>
      <c r="GF147" s="70"/>
      <c r="GG147" s="79"/>
      <c r="GH147" s="69"/>
      <c r="GI147" s="69"/>
      <c r="GJ147" s="69"/>
      <c r="GK147" s="69"/>
      <c r="GL147" s="69"/>
      <c r="GM147" s="69"/>
      <c r="GN147" s="70"/>
      <c r="GO147" s="79"/>
      <c r="GP147" s="69"/>
      <c r="GQ147" s="69"/>
      <c r="GR147" s="69"/>
      <c r="GS147" s="69"/>
      <c r="GT147" s="69"/>
      <c r="GU147" s="69"/>
      <c r="GV147" s="97"/>
      <c r="GW147" s="79"/>
      <c r="GX147" s="69"/>
      <c r="GY147" s="69"/>
      <c r="GZ147" s="69"/>
      <c r="HA147" s="69"/>
      <c r="HB147" s="69"/>
      <c r="HC147" s="69"/>
      <c r="HD147" s="70"/>
      <c r="HE147" s="79"/>
      <c r="HF147" s="69"/>
      <c r="HG147" s="69"/>
      <c r="HH147" s="69"/>
      <c r="HI147" s="69"/>
      <c r="HJ147" s="69"/>
      <c r="HK147" s="69"/>
      <c r="HL147" s="70"/>
      <c r="HM147" s="110"/>
      <c r="HN147" s="100"/>
      <c r="HO147" s="70"/>
      <c r="HP147" s="79"/>
      <c r="HQ147" s="69"/>
      <c r="HR147" s="69"/>
      <c r="HS147" s="69"/>
      <c r="HT147" s="69"/>
      <c r="HU147" s="69"/>
      <c r="HV147" s="69"/>
      <c r="HW147" s="70"/>
      <c r="HX147" s="79"/>
      <c r="HY147" s="69"/>
      <c r="HZ147" s="69"/>
      <c r="IA147" s="69"/>
      <c r="IB147" s="69"/>
      <c r="IC147" s="69"/>
      <c r="ID147" s="69"/>
      <c r="IE147" s="97"/>
      <c r="IF147" s="79"/>
      <c r="IG147" s="69"/>
      <c r="IH147" s="69"/>
      <c r="II147" s="69"/>
      <c r="IJ147" s="69"/>
      <c r="IK147" s="69"/>
      <c r="IL147" s="69"/>
      <c r="IM147" s="70"/>
      <c r="IN147" s="79"/>
      <c r="IO147" s="69"/>
      <c r="IP147" s="69"/>
      <c r="IQ147" s="69"/>
      <c r="IR147" s="69"/>
      <c r="IS147" s="69"/>
      <c r="IT147" s="69"/>
      <c r="IU147" s="70"/>
      <c r="IV147" s="110"/>
      <c r="IW147" s="100"/>
      <c r="IX147" s="70"/>
      <c r="IY147" s="79"/>
      <c r="IZ147" s="69"/>
      <c r="JA147" s="69"/>
      <c r="JB147" s="69"/>
      <c r="JC147" s="69"/>
      <c r="JD147" s="69"/>
      <c r="JE147" s="69"/>
      <c r="JF147" s="70"/>
      <c r="JG147" s="79"/>
      <c r="JH147" s="69"/>
      <c r="JI147" s="69"/>
      <c r="JJ147" s="69"/>
      <c r="JK147" s="69"/>
      <c r="JL147" s="69"/>
      <c r="JM147" s="69"/>
      <c r="JN147" s="97"/>
      <c r="JO147" s="79"/>
      <c r="JP147" s="69"/>
      <c r="JQ147" s="69"/>
      <c r="JR147" s="69"/>
      <c r="JS147" s="69"/>
      <c r="JT147" s="69"/>
      <c r="JU147" s="69"/>
      <c r="JV147" s="70"/>
      <c r="JW147" s="79"/>
      <c r="JX147" s="69"/>
      <c r="JY147" s="69"/>
      <c r="JZ147" s="69"/>
      <c r="KA147" s="69"/>
      <c r="KB147" s="69"/>
      <c r="KC147" s="69"/>
      <c r="KD147" s="70"/>
      <c r="KE147" s="110"/>
      <c r="KF147" s="100"/>
      <c r="KG147" s="70"/>
      <c r="KH147" s="79"/>
      <c r="KI147" s="69"/>
      <c r="KJ147" s="69"/>
      <c r="KK147" s="69"/>
      <c r="KL147" s="69"/>
      <c r="KM147" s="69"/>
      <c r="KN147" s="69"/>
      <c r="KO147" s="70"/>
      <c r="KP147" s="79"/>
      <c r="KQ147" s="69"/>
      <c r="KR147" s="69"/>
      <c r="KS147" s="69"/>
      <c r="KT147" s="69"/>
      <c r="KU147" s="69"/>
      <c r="KV147" s="69"/>
      <c r="KW147" s="97"/>
      <c r="KX147" s="79"/>
      <c r="KY147" s="69"/>
      <c r="KZ147" s="69"/>
      <c r="LA147" s="69"/>
      <c r="LB147" s="69"/>
      <c r="LC147" s="69"/>
      <c r="LD147" s="69"/>
      <c r="LE147" s="70"/>
      <c r="LF147" s="79"/>
      <c r="LG147" s="69"/>
      <c r="LH147" s="69"/>
      <c r="LI147" s="69"/>
      <c r="LJ147" s="69"/>
      <c r="LK147" s="69"/>
      <c r="LL147" s="69"/>
      <c r="LM147" s="70"/>
      <c r="LN147" s="110"/>
      <c r="LO147" s="100"/>
      <c r="LP147" s="70"/>
      <c r="LQ147" s="79"/>
      <c r="LR147" s="69"/>
      <c r="LS147" s="69"/>
      <c r="LT147" s="69"/>
      <c r="LU147" s="69"/>
      <c r="LV147" s="69"/>
      <c r="LW147" s="69"/>
      <c r="LX147" s="70"/>
      <c r="LY147" s="79"/>
      <c r="LZ147" s="69"/>
      <c r="MA147" s="69"/>
      <c r="MB147" s="69"/>
      <c r="MC147" s="69"/>
      <c r="MD147" s="69"/>
      <c r="ME147" s="69"/>
      <c r="MF147" s="97"/>
      <c r="MG147" s="79"/>
      <c r="MH147" s="69"/>
      <c r="MI147" s="69"/>
      <c r="MJ147" s="69"/>
      <c r="MK147" s="69"/>
      <c r="ML147" s="69"/>
      <c r="MM147" s="69"/>
      <c r="MN147" s="70"/>
      <c r="MO147" s="79"/>
      <c r="MP147" s="69"/>
      <c r="MQ147" s="69"/>
      <c r="MR147" s="69"/>
      <c r="MS147" s="69"/>
      <c r="MT147" s="69"/>
      <c r="MU147" s="69"/>
      <c r="MV147" s="70"/>
      <c r="MW147" s="110"/>
      <c r="MX147" s="100"/>
      <c r="MY147" s="70"/>
      <c r="MZ147" s="79"/>
      <c r="NA147" s="69"/>
      <c r="NB147" s="69"/>
      <c r="NC147" s="69"/>
      <c r="ND147" s="69"/>
      <c r="NE147" s="69"/>
      <c r="NF147" s="69"/>
      <c r="NG147" s="70"/>
      <c r="NH147" s="79"/>
      <c r="NI147" s="69"/>
      <c r="NJ147" s="69"/>
      <c r="NK147" s="69"/>
      <c r="NL147" s="69"/>
      <c r="NM147" s="69"/>
      <c r="NN147" s="69"/>
      <c r="NO147" s="97"/>
      <c r="NP147" s="79"/>
      <c r="NQ147" s="69"/>
      <c r="NR147" s="69"/>
      <c r="NS147" s="69"/>
      <c r="NT147" s="69"/>
      <c r="NU147" s="69"/>
      <c r="NV147" s="69"/>
      <c r="NW147" s="70"/>
      <c r="NX147" s="79"/>
      <c r="NY147" s="69"/>
      <c r="NZ147" s="69"/>
      <c r="OA147" s="69"/>
      <c r="OB147" s="69"/>
      <c r="OC147" s="69"/>
      <c r="OD147" s="69"/>
      <c r="OE147" s="70"/>
      <c r="OF147" s="110"/>
      <c r="OG147" s="100"/>
      <c r="OH147" s="70"/>
      <c r="OI147" s="79"/>
      <c r="OJ147" s="69"/>
      <c r="OK147" s="69"/>
      <c r="OL147" s="69"/>
      <c r="OM147" s="69"/>
      <c r="ON147" s="69"/>
      <c r="OO147" s="69"/>
      <c r="OP147" s="70"/>
      <c r="OQ147" s="79"/>
      <c r="OR147" s="69"/>
      <c r="OS147" s="69"/>
      <c r="OT147" s="69"/>
      <c r="OU147" s="69"/>
      <c r="OV147" s="69"/>
      <c r="OW147" s="69"/>
      <c r="OX147" s="97"/>
      <c r="OY147" s="79"/>
      <c r="OZ147" s="69"/>
      <c r="PA147" s="69"/>
      <c r="PB147" s="69"/>
      <c r="PC147" s="69"/>
      <c r="PD147" s="69"/>
      <c r="PE147" s="69"/>
      <c r="PF147" s="70"/>
      <c r="PG147" s="79"/>
      <c r="PH147" s="69"/>
      <c r="PI147" s="69"/>
      <c r="PJ147" s="69"/>
      <c r="PK147" s="69"/>
      <c r="PL147" s="69"/>
      <c r="PM147" s="69"/>
      <c r="PN147" s="70"/>
      <c r="PO147" s="110"/>
      <c r="PP147" s="100"/>
      <c r="PQ147" s="70"/>
      <c r="PR147" s="79"/>
      <c r="PS147" s="69"/>
      <c r="PT147" s="69"/>
      <c r="PU147" s="69"/>
      <c r="PV147" s="69"/>
      <c r="PW147" s="69"/>
      <c r="PX147" s="69"/>
      <c r="PY147" s="70"/>
      <c r="PZ147" s="79"/>
      <c r="QA147" s="69"/>
      <c r="QB147" s="69"/>
      <c r="QC147" s="69"/>
      <c r="QD147" s="69"/>
      <c r="QE147" s="69"/>
      <c r="QF147" s="69"/>
      <c r="QG147" s="97"/>
      <c r="QH147" s="79"/>
      <c r="QI147" s="69"/>
      <c r="QJ147" s="69"/>
      <c r="QK147" s="69"/>
      <c r="QL147" s="69"/>
      <c r="QM147" s="69"/>
      <c r="QN147" s="69"/>
      <c r="QO147" s="70"/>
      <c r="QP147" s="79"/>
      <c r="QQ147" s="69"/>
      <c r="QR147" s="69"/>
      <c r="QS147" s="69"/>
      <c r="QT147" s="69"/>
      <c r="QU147" s="69"/>
      <c r="QV147" s="69"/>
      <c r="QW147" s="70"/>
      <c r="QX147" s="110"/>
      <c r="QY147" s="100"/>
      <c r="QZ147" s="70"/>
    </row>
    <row r="148" spans="1:468" ht="13" x14ac:dyDescent="0.3">
      <c r="A148" s="164"/>
      <c r="B148" s="62"/>
      <c r="C148" s="50"/>
      <c r="D148" s="50"/>
      <c r="E148" s="50"/>
      <c r="F148" s="50"/>
      <c r="G148" s="50"/>
      <c r="H148" s="50"/>
      <c r="I148" s="50"/>
      <c r="J148" s="50"/>
      <c r="K148" s="64"/>
      <c r="L148" s="50"/>
      <c r="M148" s="77"/>
      <c r="N148" s="55"/>
      <c r="O148" s="51"/>
      <c r="P148" s="51"/>
      <c r="Q148" s="51"/>
      <c r="R148" s="51"/>
      <c r="S148" s="51"/>
      <c r="T148" s="51"/>
      <c r="U148" s="56"/>
      <c r="V148" s="55"/>
      <c r="W148" s="51"/>
      <c r="X148" s="51"/>
      <c r="Y148" s="51"/>
      <c r="Z148" s="51"/>
      <c r="AA148" s="51"/>
      <c r="AB148" s="51"/>
      <c r="AC148" s="86"/>
      <c r="AD148" s="55"/>
      <c r="AE148" s="51"/>
      <c r="AF148" s="51"/>
      <c r="AG148" s="51"/>
      <c r="AH148" s="51"/>
      <c r="AI148" s="51"/>
      <c r="AJ148" s="51"/>
      <c r="AK148" s="56"/>
      <c r="AL148" s="55"/>
      <c r="AM148" s="51"/>
      <c r="AN148" s="51"/>
      <c r="AO148" s="51"/>
      <c r="AP148" s="51"/>
      <c r="AQ148" s="51"/>
      <c r="AR148" s="51"/>
      <c r="AS148" s="56"/>
      <c r="AT148" s="92"/>
      <c r="AU148" s="49"/>
      <c r="AV148" s="56"/>
      <c r="AW148" s="55"/>
      <c r="AX148" s="51"/>
      <c r="AY148" s="51"/>
      <c r="AZ148" s="51"/>
      <c r="BA148" s="51"/>
      <c r="BB148" s="51"/>
      <c r="BC148" s="51"/>
      <c r="BD148" s="56"/>
      <c r="BE148" s="55"/>
      <c r="BF148" s="51"/>
      <c r="BG148" s="51"/>
      <c r="BH148" s="51"/>
      <c r="BI148" s="51"/>
      <c r="BJ148" s="51"/>
      <c r="BK148" s="51"/>
      <c r="BL148" s="86"/>
      <c r="BM148" s="55"/>
      <c r="BN148" s="51"/>
      <c r="BO148" s="51"/>
      <c r="BP148" s="51"/>
      <c r="BQ148" s="51"/>
      <c r="BR148" s="51"/>
      <c r="BS148" s="51"/>
      <c r="BT148" s="56"/>
      <c r="BU148" s="55"/>
      <c r="BV148" s="51"/>
      <c r="BW148" s="51"/>
      <c r="BX148" s="51"/>
      <c r="BY148" s="51"/>
      <c r="BZ148" s="51"/>
      <c r="CA148" s="51"/>
      <c r="CB148" s="56"/>
      <c r="CC148" s="92"/>
      <c r="CD148" s="49"/>
      <c r="CE148" s="56"/>
      <c r="CF148" s="55"/>
      <c r="CG148" s="51"/>
      <c r="CH148" s="51"/>
      <c r="CI148" s="51"/>
      <c r="CJ148" s="51"/>
      <c r="CK148" s="51"/>
      <c r="CL148" s="51"/>
      <c r="CM148" s="56"/>
      <c r="CN148" s="55"/>
      <c r="CO148" s="51"/>
      <c r="CP148" s="51"/>
      <c r="CQ148" s="51"/>
      <c r="CR148" s="51"/>
      <c r="CS148" s="51"/>
      <c r="CT148" s="51"/>
      <c r="CU148" s="86"/>
      <c r="CV148" s="55"/>
      <c r="CW148" s="51"/>
      <c r="CX148" s="51"/>
      <c r="CY148" s="51"/>
      <c r="CZ148" s="51"/>
      <c r="DA148" s="51"/>
      <c r="DB148" s="51"/>
      <c r="DC148" s="56"/>
      <c r="DD148" s="55"/>
      <c r="DE148" s="51"/>
      <c r="DF148" s="51"/>
      <c r="DG148" s="51"/>
      <c r="DH148" s="51"/>
      <c r="DI148" s="51"/>
      <c r="DJ148" s="51"/>
      <c r="DK148" s="56"/>
      <c r="DL148" s="92"/>
      <c r="DM148" s="49"/>
      <c r="DN148" s="56"/>
      <c r="DO148" s="55"/>
      <c r="DP148" s="51"/>
      <c r="DQ148" s="51"/>
      <c r="DR148" s="51"/>
      <c r="DS148" s="51"/>
      <c r="DT148" s="51"/>
      <c r="DU148" s="51"/>
      <c r="DV148" s="56"/>
      <c r="DW148" s="55"/>
      <c r="DX148" s="51"/>
      <c r="DY148" s="51"/>
      <c r="DZ148" s="51"/>
      <c r="EA148" s="51"/>
      <c r="EB148" s="51"/>
      <c r="EC148" s="51"/>
      <c r="ED148" s="86"/>
      <c r="EE148" s="55"/>
      <c r="EF148" s="51"/>
      <c r="EG148" s="51"/>
      <c r="EH148" s="51"/>
      <c r="EI148" s="51"/>
      <c r="EJ148" s="51"/>
      <c r="EK148" s="51"/>
      <c r="EL148" s="56"/>
      <c r="EM148" s="55"/>
      <c r="EN148" s="51"/>
      <c r="EO148" s="51"/>
      <c r="EP148" s="51"/>
      <c r="EQ148" s="51"/>
      <c r="ER148" s="51"/>
      <c r="ES148" s="51"/>
      <c r="ET148" s="56"/>
      <c r="EU148" s="92"/>
      <c r="EV148" s="49"/>
      <c r="EW148" s="56"/>
      <c r="EX148" s="55"/>
      <c r="EY148" s="51"/>
      <c r="EZ148" s="51"/>
      <c r="FA148" s="51"/>
      <c r="FB148" s="51"/>
      <c r="FC148" s="51"/>
      <c r="FD148" s="51"/>
      <c r="FE148" s="56"/>
      <c r="FF148" s="55"/>
      <c r="FG148" s="51"/>
      <c r="FH148" s="51"/>
      <c r="FI148" s="51"/>
      <c r="FJ148" s="51"/>
      <c r="FK148" s="51"/>
      <c r="FL148" s="51"/>
      <c r="FM148" s="86"/>
      <c r="FN148" s="55"/>
      <c r="FO148" s="51"/>
      <c r="FP148" s="51"/>
      <c r="FQ148" s="51"/>
      <c r="FR148" s="51"/>
      <c r="FS148" s="51"/>
      <c r="FT148" s="51"/>
      <c r="FU148" s="56"/>
      <c r="FV148" s="55"/>
      <c r="FW148" s="51"/>
      <c r="FX148" s="51"/>
      <c r="FY148" s="51"/>
      <c r="FZ148" s="51"/>
      <c r="GA148" s="51"/>
      <c r="GB148" s="51"/>
      <c r="GC148" s="56"/>
      <c r="GD148" s="92"/>
      <c r="GE148" s="49"/>
      <c r="GF148" s="56"/>
      <c r="GG148" s="55"/>
      <c r="GH148" s="51"/>
      <c r="GI148" s="51"/>
      <c r="GJ148" s="51"/>
      <c r="GK148" s="51"/>
      <c r="GL148" s="51"/>
      <c r="GM148" s="51"/>
      <c r="GN148" s="56"/>
      <c r="GO148" s="55"/>
      <c r="GP148" s="51"/>
      <c r="GQ148" s="51"/>
      <c r="GR148" s="51"/>
      <c r="GS148" s="51"/>
      <c r="GT148" s="51"/>
      <c r="GU148" s="51"/>
      <c r="GV148" s="86"/>
      <c r="GW148" s="55"/>
      <c r="GX148" s="51"/>
      <c r="GY148" s="51"/>
      <c r="GZ148" s="51"/>
      <c r="HA148" s="51"/>
      <c r="HB148" s="51"/>
      <c r="HC148" s="51"/>
      <c r="HD148" s="56"/>
      <c r="HE148" s="55"/>
      <c r="HF148" s="51"/>
      <c r="HG148" s="51"/>
      <c r="HH148" s="51"/>
      <c r="HI148" s="51"/>
      <c r="HJ148" s="51"/>
      <c r="HK148" s="51"/>
      <c r="HL148" s="56"/>
      <c r="HM148" s="92"/>
      <c r="HN148" s="49"/>
      <c r="HO148" s="56"/>
      <c r="HP148" s="55"/>
      <c r="HQ148" s="51"/>
      <c r="HR148" s="51"/>
      <c r="HS148" s="51"/>
      <c r="HT148" s="51"/>
      <c r="HU148" s="51"/>
      <c r="HV148" s="51"/>
      <c r="HW148" s="56"/>
      <c r="HX148" s="55"/>
      <c r="HY148" s="51"/>
      <c r="HZ148" s="51"/>
      <c r="IA148" s="51"/>
      <c r="IB148" s="51"/>
      <c r="IC148" s="51"/>
      <c r="ID148" s="51"/>
      <c r="IE148" s="86"/>
      <c r="IF148" s="55"/>
      <c r="IG148" s="51"/>
      <c r="IH148" s="51"/>
      <c r="II148" s="51"/>
      <c r="IJ148" s="51"/>
      <c r="IK148" s="51"/>
      <c r="IL148" s="51"/>
      <c r="IM148" s="56"/>
      <c r="IN148" s="55"/>
      <c r="IO148" s="51"/>
      <c r="IP148" s="51"/>
      <c r="IQ148" s="51"/>
      <c r="IR148" s="51"/>
      <c r="IS148" s="51"/>
      <c r="IT148" s="51"/>
      <c r="IU148" s="56"/>
      <c r="IV148" s="92"/>
      <c r="IW148" s="49"/>
      <c r="IX148" s="56"/>
      <c r="IY148" s="55"/>
      <c r="IZ148" s="51"/>
      <c r="JA148" s="51"/>
      <c r="JB148" s="51"/>
      <c r="JC148" s="51"/>
      <c r="JD148" s="51"/>
      <c r="JE148" s="51"/>
      <c r="JF148" s="56"/>
      <c r="JG148" s="55"/>
      <c r="JH148" s="51"/>
      <c r="JI148" s="51"/>
      <c r="JJ148" s="51"/>
      <c r="JK148" s="51"/>
      <c r="JL148" s="51"/>
      <c r="JM148" s="51"/>
      <c r="JN148" s="86"/>
      <c r="JO148" s="55"/>
      <c r="JP148" s="51"/>
      <c r="JQ148" s="51"/>
      <c r="JR148" s="51"/>
      <c r="JS148" s="51"/>
      <c r="JT148" s="51"/>
      <c r="JU148" s="51"/>
      <c r="JV148" s="56"/>
      <c r="JW148" s="55"/>
      <c r="JX148" s="51"/>
      <c r="JY148" s="51"/>
      <c r="JZ148" s="51"/>
      <c r="KA148" s="51"/>
      <c r="KB148" s="51"/>
      <c r="KC148" s="51"/>
      <c r="KD148" s="56"/>
      <c r="KE148" s="92"/>
      <c r="KF148" s="49"/>
      <c r="KG148" s="56"/>
      <c r="KH148" s="55"/>
      <c r="KI148" s="51"/>
      <c r="KJ148" s="51"/>
      <c r="KK148" s="51"/>
      <c r="KL148" s="51"/>
      <c r="KM148" s="51"/>
      <c r="KN148" s="51"/>
      <c r="KO148" s="56"/>
      <c r="KP148" s="55"/>
      <c r="KQ148" s="51"/>
      <c r="KR148" s="51"/>
      <c r="KS148" s="51"/>
      <c r="KT148" s="51"/>
      <c r="KU148" s="51"/>
      <c r="KV148" s="51"/>
      <c r="KW148" s="86"/>
      <c r="KX148" s="55"/>
      <c r="KY148" s="51"/>
      <c r="KZ148" s="51"/>
      <c r="LA148" s="51"/>
      <c r="LB148" s="51"/>
      <c r="LC148" s="51"/>
      <c r="LD148" s="51"/>
      <c r="LE148" s="56"/>
      <c r="LF148" s="55"/>
      <c r="LG148" s="51"/>
      <c r="LH148" s="51"/>
      <c r="LI148" s="51"/>
      <c r="LJ148" s="51"/>
      <c r="LK148" s="51"/>
      <c r="LL148" s="51"/>
      <c r="LM148" s="56"/>
      <c r="LN148" s="92"/>
      <c r="LO148" s="49"/>
      <c r="LP148" s="56"/>
      <c r="LQ148" s="55"/>
      <c r="LR148" s="51"/>
      <c r="LS148" s="51"/>
      <c r="LT148" s="51"/>
      <c r="LU148" s="51"/>
      <c r="LV148" s="51"/>
      <c r="LW148" s="51"/>
      <c r="LX148" s="56"/>
      <c r="LY148" s="55"/>
      <c r="LZ148" s="51"/>
      <c r="MA148" s="51"/>
      <c r="MB148" s="51"/>
      <c r="MC148" s="51"/>
      <c r="MD148" s="51"/>
      <c r="ME148" s="51"/>
      <c r="MF148" s="86"/>
      <c r="MG148" s="55"/>
      <c r="MH148" s="51"/>
      <c r="MI148" s="51"/>
      <c r="MJ148" s="51"/>
      <c r="MK148" s="51"/>
      <c r="ML148" s="51"/>
      <c r="MM148" s="51"/>
      <c r="MN148" s="56"/>
      <c r="MO148" s="55"/>
      <c r="MP148" s="51"/>
      <c r="MQ148" s="51"/>
      <c r="MR148" s="51"/>
      <c r="MS148" s="51"/>
      <c r="MT148" s="51"/>
      <c r="MU148" s="51"/>
      <c r="MV148" s="56"/>
      <c r="MW148" s="92"/>
      <c r="MX148" s="49"/>
      <c r="MY148" s="56"/>
      <c r="MZ148" s="55"/>
      <c r="NA148" s="51"/>
      <c r="NB148" s="51"/>
      <c r="NC148" s="51"/>
      <c r="ND148" s="51"/>
      <c r="NE148" s="51"/>
      <c r="NF148" s="51"/>
      <c r="NG148" s="56"/>
      <c r="NH148" s="55"/>
      <c r="NI148" s="51"/>
      <c r="NJ148" s="51"/>
      <c r="NK148" s="51"/>
      <c r="NL148" s="51"/>
      <c r="NM148" s="51"/>
      <c r="NN148" s="51"/>
      <c r="NO148" s="86"/>
      <c r="NP148" s="55"/>
      <c r="NQ148" s="51"/>
      <c r="NR148" s="51"/>
      <c r="NS148" s="51"/>
      <c r="NT148" s="51"/>
      <c r="NU148" s="51"/>
      <c r="NV148" s="51"/>
      <c r="NW148" s="56"/>
      <c r="NX148" s="55"/>
      <c r="NY148" s="51"/>
      <c r="NZ148" s="51"/>
      <c r="OA148" s="51"/>
      <c r="OB148" s="51"/>
      <c r="OC148" s="51"/>
      <c r="OD148" s="51"/>
      <c r="OE148" s="56"/>
      <c r="OF148" s="92"/>
      <c r="OG148" s="49"/>
      <c r="OH148" s="56"/>
      <c r="OI148" s="55"/>
      <c r="OJ148" s="51"/>
      <c r="OK148" s="51"/>
      <c r="OL148" s="51"/>
      <c r="OM148" s="51"/>
      <c r="ON148" s="51"/>
      <c r="OO148" s="51"/>
      <c r="OP148" s="56"/>
      <c r="OQ148" s="55"/>
      <c r="OR148" s="51"/>
      <c r="OS148" s="51"/>
      <c r="OT148" s="51"/>
      <c r="OU148" s="51"/>
      <c r="OV148" s="51"/>
      <c r="OW148" s="51"/>
      <c r="OX148" s="86"/>
      <c r="OY148" s="55"/>
      <c r="OZ148" s="51"/>
      <c r="PA148" s="51"/>
      <c r="PB148" s="51"/>
      <c r="PC148" s="51"/>
      <c r="PD148" s="51"/>
      <c r="PE148" s="51"/>
      <c r="PF148" s="56"/>
      <c r="PG148" s="55"/>
      <c r="PH148" s="51"/>
      <c r="PI148" s="51"/>
      <c r="PJ148" s="51"/>
      <c r="PK148" s="51"/>
      <c r="PL148" s="51"/>
      <c r="PM148" s="51"/>
      <c r="PN148" s="56"/>
      <c r="PO148" s="92"/>
      <c r="PP148" s="49"/>
      <c r="PQ148" s="56"/>
      <c r="PR148" s="55"/>
      <c r="PS148" s="51"/>
      <c r="PT148" s="51"/>
      <c r="PU148" s="51"/>
      <c r="PV148" s="51"/>
      <c r="PW148" s="51"/>
      <c r="PX148" s="51"/>
      <c r="PY148" s="56"/>
      <c r="PZ148" s="55"/>
      <c r="QA148" s="51"/>
      <c r="QB148" s="51"/>
      <c r="QC148" s="51"/>
      <c r="QD148" s="51"/>
      <c r="QE148" s="51"/>
      <c r="QF148" s="51"/>
      <c r="QG148" s="86"/>
      <c r="QH148" s="55"/>
      <c r="QI148" s="51"/>
      <c r="QJ148" s="51"/>
      <c r="QK148" s="51"/>
      <c r="QL148" s="51"/>
      <c r="QM148" s="51"/>
      <c r="QN148" s="51"/>
      <c r="QO148" s="56"/>
      <c r="QP148" s="55"/>
      <c r="QQ148" s="51"/>
      <c r="QR148" s="51"/>
      <c r="QS148" s="51"/>
      <c r="QT148" s="51"/>
      <c r="QU148" s="51"/>
      <c r="QV148" s="51"/>
      <c r="QW148" s="56"/>
      <c r="QX148" s="92"/>
      <c r="QY148" s="49"/>
      <c r="QZ148" s="56"/>
    </row>
    <row r="149" spans="1:468" s="72" customFormat="1" ht="13" x14ac:dyDescent="0.3">
      <c r="A149" s="164"/>
      <c r="B149" s="65"/>
      <c r="C149" s="66"/>
      <c r="D149" s="66"/>
      <c r="E149" s="66"/>
      <c r="F149" s="66"/>
      <c r="G149" s="66"/>
      <c r="H149" s="66"/>
      <c r="I149" s="66"/>
      <c r="J149" s="66"/>
      <c r="K149" s="68"/>
      <c r="L149" s="66"/>
      <c r="M149" s="78"/>
      <c r="N149" s="79"/>
      <c r="O149" s="69"/>
      <c r="P149" s="69"/>
      <c r="Q149" s="69"/>
      <c r="R149" s="69"/>
      <c r="S149" s="69"/>
      <c r="T149" s="69"/>
      <c r="U149" s="70"/>
      <c r="V149" s="79"/>
      <c r="W149" s="69"/>
      <c r="X149" s="69"/>
      <c r="Y149" s="69"/>
      <c r="Z149" s="69"/>
      <c r="AA149" s="69"/>
      <c r="AB149" s="69"/>
      <c r="AC149" s="97"/>
      <c r="AD149" s="79"/>
      <c r="AE149" s="69"/>
      <c r="AF149" s="69"/>
      <c r="AG149" s="69"/>
      <c r="AH149" s="69"/>
      <c r="AI149" s="69"/>
      <c r="AJ149" s="69"/>
      <c r="AK149" s="70"/>
      <c r="AL149" s="79"/>
      <c r="AM149" s="69"/>
      <c r="AN149" s="69"/>
      <c r="AO149" s="69"/>
      <c r="AP149" s="69"/>
      <c r="AQ149" s="69"/>
      <c r="AR149" s="69"/>
      <c r="AS149" s="70"/>
      <c r="AT149" s="110"/>
      <c r="AU149" s="100"/>
      <c r="AV149" s="70"/>
      <c r="AW149" s="79"/>
      <c r="AX149" s="69"/>
      <c r="AY149" s="69"/>
      <c r="AZ149" s="69"/>
      <c r="BA149" s="69"/>
      <c r="BB149" s="69"/>
      <c r="BC149" s="69"/>
      <c r="BD149" s="70"/>
      <c r="BE149" s="79"/>
      <c r="BF149" s="69"/>
      <c r="BG149" s="69"/>
      <c r="BH149" s="69"/>
      <c r="BI149" s="69"/>
      <c r="BJ149" s="69"/>
      <c r="BK149" s="69"/>
      <c r="BL149" s="97"/>
      <c r="BM149" s="79"/>
      <c r="BN149" s="69"/>
      <c r="BO149" s="69"/>
      <c r="BP149" s="69"/>
      <c r="BQ149" s="69"/>
      <c r="BR149" s="69"/>
      <c r="BS149" s="69"/>
      <c r="BT149" s="70"/>
      <c r="BU149" s="79"/>
      <c r="BV149" s="69"/>
      <c r="BW149" s="69"/>
      <c r="BX149" s="69"/>
      <c r="BY149" s="69"/>
      <c r="BZ149" s="69"/>
      <c r="CA149" s="69"/>
      <c r="CB149" s="70"/>
      <c r="CC149" s="110"/>
      <c r="CD149" s="100"/>
      <c r="CE149" s="70"/>
      <c r="CF149" s="79"/>
      <c r="CG149" s="69"/>
      <c r="CH149" s="69"/>
      <c r="CI149" s="69"/>
      <c r="CJ149" s="69"/>
      <c r="CK149" s="69"/>
      <c r="CL149" s="69"/>
      <c r="CM149" s="70"/>
      <c r="CN149" s="79"/>
      <c r="CO149" s="69"/>
      <c r="CP149" s="69"/>
      <c r="CQ149" s="69"/>
      <c r="CR149" s="69"/>
      <c r="CS149" s="69"/>
      <c r="CT149" s="69"/>
      <c r="CU149" s="97"/>
      <c r="CV149" s="79"/>
      <c r="CW149" s="69"/>
      <c r="CX149" s="69"/>
      <c r="CY149" s="69"/>
      <c r="CZ149" s="69"/>
      <c r="DA149" s="69"/>
      <c r="DB149" s="69"/>
      <c r="DC149" s="70"/>
      <c r="DD149" s="79"/>
      <c r="DE149" s="69"/>
      <c r="DF149" s="69"/>
      <c r="DG149" s="69"/>
      <c r="DH149" s="69"/>
      <c r="DI149" s="69"/>
      <c r="DJ149" s="69"/>
      <c r="DK149" s="70"/>
      <c r="DL149" s="110"/>
      <c r="DM149" s="100"/>
      <c r="DN149" s="70"/>
      <c r="DO149" s="79"/>
      <c r="DP149" s="69"/>
      <c r="DQ149" s="69"/>
      <c r="DR149" s="69"/>
      <c r="DS149" s="69"/>
      <c r="DT149" s="69"/>
      <c r="DU149" s="69"/>
      <c r="DV149" s="70"/>
      <c r="DW149" s="79"/>
      <c r="DX149" s="69"/>
      <c r="DY149" s="69"/>
      <c r="DZ149" s="69"/>
      <c r="EA149" s="69"/>
      <c r="EB149" s="69"/>
      <c r="EC149" s="69"/>
      <c r="ED149" s="97"/>
      <c r="EE149" s="79"/>
      <c r="EF149" s="69"/>
      <c r="EG149" s="69"/>
      <c r="EH149" s="69"/>
      <c r="EI149" s="69"/>
      <c r="EJ149" s="69"/>
      <c r="EK149" s="69"/>
      <c r="EL149" s="70"/>
      <c r="EM149" s="79"/>
      <c r="EN149" s="69"/>
      <c r="EO149" s="69"/>
      <c r="EP149" s="69"/>
      <c r="EQ149" s="69"/>
      <c r="ER149" s="69"/>
      <c r="ES149" s="69"/>
      <c r="ET149" s="70"/>
      <c r="EU149" s="110"/>
      <c r="EV149" s="100"/>
      <c r="EW149" s="70"/>
      <c r="EX149" s="79"/>
      <c r="EY149" s="69"/>
      <c r="EZ149" s="69"/>
      <c r="FA149" s="69"/>
      <c r="FB149" s="69"/>
      <c r="FC149" s="69"/>
      <c r="FD149" s="69"/>
      <c r="FE149" s="70"/>
      <c r="FF149" s="79"/>
      <c r="FG149" s="69"/>
      <c r="FH149" s="69"/>
      <c r="FI149" s="69"/>
      <c r="FJ149" s="69"/>
      <c r="FK149" s="69"/>
      <c r="FL149" s="69"/>
      <c r="FM149" s="97"/>
      <c r="FN149" s="79"/>
      <c r="FO149" s="69"/>
      <c r="FP149" s="69"/>
      <c r="FQ149" s="69"/>
      <c r="FR149" s="69"/>
      <c r="FS149" s="69"/>
      <c r="FT149" s="69"/>
      <c r="FU149" s="70"/>
      <c r="FV149" s="79"/>
      <c r="FW149" s="69"/>
      <c r="FX149" s="69"/>
      <c r="FY149" s="69"/>
      <c r="FZ149" s="69"/>
      <c r="GA149" s="69"/>
      <c r="GB149" s="69"/>
      <c r="GC149" s="70"/>
      <c r="GD149" s="110"/>
      <c r="GE149" s="100"/>
      <c r="GF149" s="70"/>
      <c r="GG149" s="79"/>
      <c r="GH149" s="69"/>
      <c r="GI149" s="69"/>
      <c r="GJ149" s="69"/>
      <c r="GK149" s="69"/>
      <c r="GL149" s="69"/>
      <c r="GM149" s="69"/>
      <c r="GN149" s="70"/>
      <c r="GO149" s="79"/>
      <c r="GP149" s="69"/>
      <c r="GQ149" s="69"/>
      <c r="GR149" s="69"/>
      <c r="GS149" s="69"/>
      <c r="GT149" s="69"/>
      <c r="GU149" s="69"/>
      <c r="GV149" s="97"/>
      <c r="GW149" s="79"/>
      <c r="GX149" s="69"/>
      <c r="GY149" s="69"/>
      <c r="GZ149" s="69"/>
      <c r="HA149" s="69"/>
      <c r="HB149" s="69"/>
      <c r="HC149" s="69"/>
      <c r="HD149" s="70"/>
      <c r="HE149" s="79"/>
      <c r="HF149" s="69"/>
      <c r="HG149" s="69"/>
      <c r="HH149" s="69"/>
      <c r="HI149" s="69"/>
      <c r="HJ149" s="69"/>
      <c r="HK149" s="69"/>
      <c r="HL149" s="70"/>
      <c r="HM149" s="110"/>
      <c r="HN149" s="100"/>
      <c r="HO149" s="70"/>
      <c r="HP149" s="79"/>
      <c r="HQ149" s="69"/>
      <c r="HR149" s="69"/>
      <c r="HS149" s="69"/>
      <c r="HT149" s="69"/>
      <c r="HU149" s="69"/>
      <c r="HV149" s="69"/>
      <c r="HW149" s="70"/>
      <c r="HX149" s="79"/>
      <c r="HY149" s="69"/>
      <c r="HZ149" s="69"/>
      <c r="IA149" s="69"/>
      <c r="IB149" s="69"/>
      <c r="IC149" s="69"/>
      <c r="ID149" s="69"/>
      <c r="IE149" s="97"/>
      <c r="IF149" s="79"/>
      <c r="IG149" s="69"/>
      <c r="IH149" s="69"/>
      <c r="II149" s="69"/>
      <c r="IJ149" s="69"/>
      <c r="IK149" s="69"/>
      <c r="IL149" s="69"/>
      <c r="IM149" s="70"/>
      <c r="IN149" s="79"/>
      <c r="IO149" s="69"/>
      <c r="IP149" s="69"/>
      <c r="IQ149" s="69"/>
      <c r="IR149" s="69"/>
      <c r="IS149" s="69"/>
      <c r="IT149" s="69"/>
      <c r="IU149" s="70"/>
      <c r="IV149" s="110"/>
      <c r="IW149" s="100"/>
      <c r="IX149" s="70"/>
      <c r="IY149" s="79"/>
      <c r="IZ149" s="69"/>
      <c r="JA149" s="69"/>
      <c r="JB149" s="69"/>
      <c r="JC149" s="69"/>
      <c r="JD149" s="69"/>
      <c r="JE149" s="69"/>
      <c r="JF149" s="70"/>
      <c r="JG149" s="79"/>
      <c r="JH149" s="69"/>
      <c r="JI149" s="69"/>
      <c r="JJ149" s="69"/>
      <c r="JK149" s="69"/>
      <c r="JL149" s="69"/>
      <c r="JM149" s="69"/>
      <c r="JN149" s="97"/>
      <c r="JO149" s="79"/>
      <c r="JP149" s="69"/>
      <c r="JQ149" s="69"/>
      <c r="JR149" s="69"/>
      <c r="JS149" s="69"/>
      <c r="JT149" s="69"/>
      <c r="JU149" s="69"/>
      <c r="JV149" s="70"/>
      <c r="JW149" s="79"/>
      <c r="JX149" s="69"/>
      <c r="JY149" s="69"/>
      <c r="JZ149" s="69"/>
      <c r="KA149" s="69"/>
      <c r="KB149" s="69"/>
      <c r="KC149" s="69"/>
      <c r="KD149" s="70"/>
      <c r="KE149" s="110"/>
      <c r="KF149" s="100"/>
      <c r="KG149" s="70"/>
      <c r="KH149" s="79"/>
      <c r="KI149" s="69"/>
      <c r="KJ149" s="69"/>
      <c r="KK149" s="69"/>
      <c r="KL149" s="69"/>
      <c r="KM149" s="69"/>
      <c r="KN149" s="69"/>
      <c r="KO149" s="70"/>
      <c r="KP149" s="79"/>
      <c r="KQ149" s="69"/>
      <c r="KR149" s="69"/>
      <c r="KS149" s="69"/>
      <c r="KT149" s="69"/>
      <c r="KU149" s="69"/>
      <c r="KV149" s="69"/>
      <c r="KW149" s="97"/>
      <c r="KX149" s="79"/>
      <c r="KY149" s="69"/>
      <c r="KZ149" s="69"/>
      <c r="LA149" s="69"/>
      <c r="LB149" s="69"/>
      <c r="LC149" s="69"/>
      <c r="LD149" s="69"/>
      <c r="LE149" s="70"/>
      <c r="LF149" s="79"/>
      <c r="LG149" s="69"/>
      <c r="LH149" s="69"/>
      <c r="LI149" s="69"/>
      <c r="LJ149" s="69"/>
      <c r="LK149" s="69"/>
      <c r="LL149" s="69"/>
      <c r="LM149" s="70"/>
      <c r="LN149" s="110"/>
      <c r="LO149" s="100"/>
      <c r="LP149" s="70"/>
      <c r="LQ149" s="79"/>
      <c r="LR149" s="69"/>
      <c r="LS149" s="69"/>
      <c r="LT149" s="69"/>
      <c r="LU149" s="69"/>
      <c r="LV149" s="69"/>
      <c r="LW149" s="69"/>
      <c r="LX149" s="70"/>
      <c r="LY149" s="79"/>
      <c r="LZ149" s="69"/>
      <c r="MA149" s="69"/>
      <c r="MB149" s="69"/>
      <c r="MC149" s="69"/>
      <c r="MD149" s="69"/>
      <c r="ME149" s="69"/>
      <c r="MF149" s="97"/>
      <c r="MG149" s="79"/>
      <c r="MH149" s="69"/>
      <c r="MI149" s="69"/>
      <c r="MJ149" s="69"/>
      <c r="MK149" s="69"/>
      <c r="ML149" s="69"/>
      <c r="MM149" s="69"/>
      <c r="MN149" s="70"/>
      <c r="MO149" s="79"/>
      <c r="MP149" s="69"/>
      <c r="MQ149" s="69"/>
      <c r="MR149" s="69"/>
      <c r="MS149" s="69"/>
      <c r="MT149" s="69"/>
      <c r="MU149" s="69"/>
      <c r="MV149" s="70"/>
      <c r="MW149" s="110"/>
      <c r="MX149" s="100"/>
      <c r="MY149" s="70"/>
      <c r="MZ149" s="79"/>
      <c r="NA149" s="69"/>
      <c r="NB149" s="69"/>
      <c r="NC149" s="69"/>
      <c r="ND149" s="69"/>
      <c r="NE149" s="69"/>
      <c r="NF149" s="69"/>
      <c r="NG149" s="70"/>
      <c r="NH149" s="79"/>
      <c r="NI149" s="69"/>
      <c r="NJ149" s="69"/>
      <c r="NK149" s="69"/>
      <c r="NL149" s="69"/>
      <c r="NM149" s="69"/>
      <c r="NN149" s="69"/>
      <c r="NO149" s="97"/>
      <c r="NP149" s="79"/>
      <c r="NQ149" s="69"/>
      <c r="NR149" s="69"/>
      <c r="NS149" s="69"/>
      <c r="NT149" s="69"/>
      <c r="NU149" s="69"/>
      <c r="NV149" s="69"/>
      <c r="NW149" s="70"/>
      <c r="NX149" s="79"/>
      <c r="NY149" s="69"/>
      <c r="NZ149" s="69"/>
      <c r="OA149" s="69"/>
      <c r="OB149" s="69"/>
      <c r="OC149" s="69"/>
      <c r="OD149" s="69"/>
      <c r="OE149" s="70"/>
      <c r="OF149" s="110"/>
      <c r="OG149" s="100"/>
      <c r="OH149" s="70"/>
      <c r="OI149" s="79"/>
      <c r="OJ149" s="69"/>
      <c r="OK149" s="69"/>
      <c r="OL149" s="69"/>
      <c r="OM149" s="69"/>
      <c r="ON149" s="69"/>
      <c r="OO149" s="69"/>
      <c r="OP149" s="70"/>
      <c r="OQ149" s="79"/>
      <c r="OR149" s="69"/>
      <c r="OS149" s="69"/>
      <c r="OT149" s="69"/>
      <c r="OU149" s="69"/>
      <c r="OV149" s="69"/>
      <c r="OW149" s="69"/>
      <c r="OX149" s="97"/>
      <c r="OY149" s="79"/>
      <c r="OZ149" s="69"/>
      <c r="PA149" s="69"/>
      <c r="PB149" s="69"/>
      <c r="PC149" s="69"/>
      <c r="PD149" s="69"/>
      <c r="PE149" s="69"/>
      <c r="PF149" s="70"/>
      <c r="PG149" s="79"/>
      <c r="PH149" s="69"/>
      <c r="PI149" s="69"/>
      <c r="PJ149" s="69"/>
      <c r="PK149" s="69"/>
      <c r="PL149" s="69"/>
      <c r="PM149" s="69"/>
      <c r="PN149" s="70"/>
      <c r="PO149" s="110"/>
      <c r="PP149" s="100"/>
      <c r="PQ149" s="70"/>
      <c r="PR149" s="79"/>
      <c r="PS149" s="69"/>
      <c r="PT149" s="69"/>
      <c r="PU149" s="69"/>
      <c r="PV149" s="69"/>
      <c r="PW149" s="69"/>
      <c r="PX149" s="69"/>
      <c r="PY149" s="70"/>
      <c r="PZ149" s="79"/>
      <c r="QA149" s="69"/>
      <c r="QB149" s="69"/>
      <c r="QC149" s="69"/>
      <c r="QD149" s="69"/>
      <c r="QE149" s="69"/>
      <c r="QF149" s="69"/>
      <c r="QG149" s="97"/>
      <c r="QH149" s="79"/>
      <c r="QI149" s="69"/>
      <c r="QJ149" s="69"/>
      <c r="QK149" s="69"/>
      <c r="QL149" s="69"/>
      <c r="QM149" s="69"/>
      <c r="QN149" s="69"/>
      <c r="QO149" s="70"/>
      <c r="QP149" s="79"/>
      <c r="QQ149" s="69"/>
      <c r="QR149" s="69"/>
      <c r="QS149" s="69"/>
      <c r="QT149" s="69"/>
      <c r="QU149" s="69"/>
      <c r="QV149" s="69"/>
      <c r="QW149" s="70"/>
      <c r="QX149" s="110"/>
      <c r="QY149" s="100"/>
      <c r="QZ149" s="70"/>
    </row>
    <row r="150" spans="1:468" ht="13" x14ac:dyDescent="0.3">
      <c r="A150" s="164"/>
      <c r="B150" s="62"/>
      <c r="C150" s="50"/>
      <c r="D150" s="50"/>
      <c r="E150" s="50"/>
      <c r="F150" s="50"/>
      <c r="G150" s="50"/>
      <c r="H150" s="50"/>
      <c r="I150" s="50"/>
      <c r="J150" s="50"/>
      <c r="K150" s="64"/>
      <c r="L150" s="50"/>
      <c r="M150" s="77"/>
      <c r="N150" s="55"/>
      <c r="O150" s="51"/>
      <c r="P150" s="51"/>
      <c r="Q150" s="51"/>
      <c r="R150" s="51"/>
      <c r="S150" s="51"/>
      <c r="T150" s="51"/>
      <c r="U150" s="56"/>
      <c r="V150" s="55"/>
      <c r="W150" s="51"/>
      <c r="X150" s="51"/>
      <c r="Y150" s="51"/>
      <c r="Z150" s="51"/>
      <c r="AA150" s="51"/>
      <c r="AB150" s="51"/>
      <c r="AC150" s="86"/>
      <c r="AD150" s="55"/>
      <c r="AE150" s="51"/>
      <c r="AF150" s="51"/>
      <c r="AG150" s="51"/>
      <c r="AH150" s="51"/>
      <c r="AI150" s="51"/>
      <c r="AJ150" s="51"/>
      <c r="AK150" s="56"/>
      <c r="AL150" s="55"/>
      <c r="AM150" s="51"/>
      <c r="AN150" s="51"/>
      <c r="AO150" s="51"/>
      <c r="AP150" s="51"/>
      <c r="AQ150" s="51"/>
      <c r="AR150" s="51"/>
      <c r="AS150" s="56"/>
      <c r="AT150" s="92"/>
      <c r="AU150" s="49"/>
      <c r="AV150" s="56"/>
      <c r="AW150" s="55"/>
      <c r="AX150" s="51"/>
      <c r="AY150" s="51"/>
      <c r="AZ150" s="51"/>
      <c r="BA150" s="51"/>
      <c r="BB150" s="51"/>
      <c r="BC150" s="51"/>
      <c r="BD150" s="56"/>
      <c r="BE150" s="55"/>
      <c r="BF150" s="51"/>
      <c r="BG150" s="51"/>
      <c r="BH150" s="51"/>
      <c r="BI150" s="51"/>
      <c r="BJ150" s="51"/>
      <c r="BK150" s="51"/>
      <c r="BL150" s="86"/>
      <c r="BM150" s="55"/>
      <c r="BN150" s="51"/>
      <c r="BO150" s="51"/>
      <c r="BP150" s="51"/>
      <c r="BQ150" s="51"/>
      <c r="BR150" s="51"/>
      <c r="BS150" s="51"/>
      <c r="BT150" s="56"/>
      <c r="BU150" s="55"/>
      <c r="BV150" s="51"/>
      <c r="BW150" s="51"/>
      <c r="BX150" s="51"/>
      <c r="BY150" s="51"/>
      <c r="BZ150" s="51"/>
      <c r="CA150" s="51"/>
      <c r="CB150" s="56"/>
      <c r="CC150" s="92"/>
      <c r="CD150" s="49"/>
      <c r="CE150" s="56"/>
      <c r="CF150" s="55"/>
      <c r="CG150" s="51"/>
      <c r="CH150" s="51"/>
      <c r="CI150" s="51"/>
      <c r="CJ150" s="51"/>
      <c r="CK150" s="51"/>
      <c r="CL150" s="51"/>
      <c r="CM150" s="56"/>
      <c r="CN150" s="55"/>
      <c r="CO150" s="51"/>
      <c r="CP150" s="51"/>
      <c r="CQ150" s="51"/>
      <c r="CR150" s="51"/>
      <c r="CS150" s="51"/>
      <c r="CT150" s="51"/>
      <c r="CU150" s="86"/>
      <c r="CV150" s="55"/>
      <c r="CW150" s="51"/>
      <c r="CX150" s="51"/>
      <c r="CY150" s="51"/>
      <c r="CZ150" s="51"/>
      <c r="DA150" s="51"/>
      <c r="DB150" s="51"/>
      <c r="DC150" s="56"/>
      <c r="DD150" s="55"/>
      <c r="DE150" s="51"/>
      <c r="DF150" s="51"/>
      <c r="DG150" s="51"/>
      <c r="DH150" s="51"/>
      <c r="DI150" s="51"/>
      <c r="DJ150" s="51"/>
      <c r="DK150" s="56"/>
      <c r="DL150" s="92"/>
      <c r="DM150" s="49"/>
      <c r="DN150" s="56"/>
      <c r="DO150" s="55"/>
      <c r="DP150" s="51"/>
      <c r="DQ150" s="51"/>
      <c r="DR150" s="51"/>
      <c r="DS150" s="51"/>
      <c r="DT150" s="51"/>
      <c r="DU150" s="51"/>
      <c r="DV150" s="56"/>
      <c r="DW150" s="55"/>
      <c r="DX150" s="51"/>
      <c r="DY150" s="51"/>
      <c r="DZ150" s="51"/>
      <c r="EA150" s="51"/>
      <c r="EB150" s="51"/>
      <c r="EC150" s="51"/>
      <c r="ED150" s="86"/>
      <c r="EE150" s="55"/>
      <c r="EF150" s="51"/>
      <c r="EG150" s="51"/>
      <c r="EH150" s="51"/>
      <c r="EI150" s="51"/>
      <c r="EJ150" s="51"/>
      <c r="EK150" s="51"/>
      <c r="EL150" s="56"/>
      <c r="EM150" s="55"/>
      <c r="EN150" s="51"/>
      <c r="EO150" s="51"/>
      <c r="EP150" s="51"/>
      <c r="EQ150" s="51"/>
      <c r="ER150" s="51"/>
      <c r="ES150" s="51"/>
      <c r="ET150" s="56"/>
      <c r="EU150" s="92"/>
      <c r="EV150" s="49"/>
      <c r="EW150" s="56"/>
      <c r="EX150" s="55"/>
      <c r="EY150" s="51"/>
      <c r="EZ150" s="51"/>
      <c r="FA150" s="51"/>
      <c r="FB150" s="51"/>
      <c r="FC150" s="51"/>
      <c r="FD150" s="51"/>
      <c r="FE150" s="56"/>
      <c r="FF150" s="55"/>
      <c r="FG150" s="51"/>
      <c r="FH150" s="51"/>
      <c r="FI150" s="51"/>
      <c r="FJ150" s="51"/>
      <c r="FK150" s="51"/>
      <c r="FL150" s="51"/>
      <c r="FM150" s="86"/>
      <c r="FN150" s="55"/>
      <c r="FO150" s="51"/>
      <c r="FP150" s="51"/>
      <c r="FQ150" s="51"/>
      <c r="FR150" s="51"/>
      <c r="FS150" s="51"/>
      <c r="FT150" s="51"/>
      <c r="FU150" s="56"/>
      <c r="FV150" s="55"/>
      <c r="FW150" s="51"/>
      <c r="FX150" s="51"/>
      <c r="FY150" s="51"/>
      <c r="FZ150" s="51"/>
      <c r="GA150" s="51"/>
      <c r="GB150" s="51"/>
      <c r="GC150" s="56"/>
      <c r="GD150" s="92"/>
      <c r="GE150" s="49"/>
      <c r="GF150" s="56"/>
      <c r="GG150" s="55"/>
      <c r="GH150" s="51"/>
      <c r="GI150" s="51"/>
      <c r="GJ150" s="51"/>
      <c r="GK150" s="51"/>
      <c r="GL150" s="51"/>
      <c r="GM150" s="51"/>
      <c r="GN150" s="56"/>
      <c r="GO150" s="55"/>
      <c r="GP150" s="51"/>
      <c r="GQ150" s="51"/>
      <c r="GR150" s="51"/>
      <c r="GS150" s="51"/>
      <c r="GT150" s="51"/>
      <c r="GU150" s="51"/>
      <c r="GV150" s="86"/>
      <c r="GW150" s="55"/>
      <c r="GX150" s="51"/>
      <c r="GY150" s="51"/>
      <c r="GZ150" s="51"/>
      <c r="HA150" s="51"/>
      <c r="HB150" s="51"/>
      <c r="HC150" s="51"/>
      <c r="HD150" s="56"/>
      <c r="HE150" s="55"/>
      <c r="HF150" s="51"/>
      <c r="HG150" s="51"/>
      <c r="HH150" s="51"/>
      <c r="HI150" s="51"/>
      <c r="HJ150" s="51"/>
      <c r="HK150" s="51"/>
      <c r="HL150" s="56"/>
      <c r="HM150" s="92"/>
      <c r="HN150" s="49"/>
      <c r="HO150" s="56"/>
      <c r="HP150" s="55"/>
      <c r="HQ150" s="51"/>
      <c r="HR150" s="51"/>
      <c r="HS150" s="51"/>
      <c r="HT150" s="51"/>
      <c r="HU150" s="51"/>
      <c r="HV150" s="51"/>
      <c r="HW150" s="56"/>
      <c r="HX150" s="55"/>
      <c r="HY150" s="51"/>
      <c r="HZ150" s="51"/>
      <c r="IA150" s="51"/>
      <c r="IB150" s="51"/>
      <c r="IC150" s="51"/>
      <c r="ID150" s="51"/>
      <c r="IE150" s="86"/>
      <c r="IF150" s="55"/>
      <c r="IG150" s="51"/>
      <c r="IH150" s="51"/>
      <c r="II150" s="51"/>
      <c r="IJ150" s="51"/>
      <c r="IK150" s="51"/>
      <c r="IL150" s="51"/>
      <c r="IM150" s="56"/>
      <c r="IN150" s="55"/>
      <c r="IO150" s="51"/>
      <c r="IP150" s="51"/>
      <c r="IQ150" s="51"/>
      <c r="IR150" s="51"/>
      <c r="IS150" s="51"/>
      <c r="IT150" s="51"/>
      <c r="IU150" s="56"/>
      <c r="IV150" s="92"/>
      <c r="IW150" s="49"/>
      <c r="IX150" s="56"/>
      <c r="IY150" s="55"/>
      <c r="IZ150" s="51"/>
      <c r="JA150" s="51"/>
      <c r="JB150" s="51"/>
      <c r="JC150" s="51"/>
      <c r="JD150" s="51"/>
      <c r="JE150" s="51"/>
      <c r="JF150" s="56"/>
      <c r="JG150" s="55"/>
      <c r="JH150" s="51"/>
      <c r="JI150" s="51"/>
      <c r="JJ150" s="51"/>
      <c r="JK150" s="51"/>
      <c r="JL150" s="51"/>
      <c r="JM150" s="51"/>
      <c r="JN150" s="86"/>
      <c r="JO150" s="55"/>
      <c r="JP150" s="51"/>
      <c r="JQ150" s="51"/>
      <c r="JR150" s="51"/>
      <c r="JS150" s="51"/>
      <c r="JT150" s="51"/>
      <c r="JU150" s="51"/>
      <c r="JV150" s="56"/>
      <c r="JW150" s="55"/>
      <c r="JX150" s="51"/>
      <c r="JY150" s="51"/>
      <c r="JZ150" s="51"/>
      <c r="KA150" s="51"/>
      <c r="KB150" s="51"/>
      <c r="KC150" s="51"/>
      <c r="KD150" s="56"/>
      <c r="KE150" s="92"/>
      <c r="KF150" s="49"/>
      <c r="KG150" s="56"/>
      <c r="KH150" s="55"/>
      <c r="KI150" s="51"/>
      <c r="KJ150" s="51"/>
      <c r="KK150" s="51"/>
      <c r="KL150" s="51"/>
      <c r="KM150" s="51"/>
      <c r="KN150" s="51"/>
      <c r="KO150" s="56"/>
      <c r="KP150" s="55"/>
      <c r="KQ150" s="51"/>
      <c r="KR150" s="51"/>
      <c r="KS150" s="51"/>
      <c r="KT150" s="51"/>
      <c r="KU150" s="51"/>
      <c r="KV150" s="51"/>
      <c r="KW150" s="86"/>
      <c r="KX150" s="55"/>
      <c r="KY150" s="51"/>
      <c r="KZ150" s="51"/>
      <c r="LA150" s="51"/>
      <c r="LB150" s="51"/>
      <c r="LC150" s="51"/>
      <c r="LD150" s="51"/>
      <c r="LE150" s="56"/>
      <c r="LF150" s="55"/>
      <c r="LG150" s="51"/>
      <c r="LH150" s="51"/>
      <c r="LI150" s="51"/>
      <c r="LJ150" s="51"/>
      <c r="LK150" s="51"/>
      <c r="LL150" s="51"/>
      <c r="LM150" s="56"/>
      <c r="LN150" s="92"/>
      <c r="LO150" s="49"/>
      <c r="LP150" s="56"/>
      <c r="LQ150" s="55"/>
      <c r="LR150" s="51"/>
      <c r="LS150" s="51"/>
      <c r="LT150" s="51"/>
      <c r="LU150" s="51"/>
      <c r="LV150" s="51"/>
      <c r="LW150" s="51"/>
      <c r="LX150" s="56"/>
      <c r="LY150" s="55"/>
      <c r="LZ150" s="51"/>
      <c r="MA150" s="51"/>
      <c r="MB150" s="51"/>
      <c r="MC150" s="51"/>
      <c r="MD150" s="51"/>
      <c r="ME150" s="51"/>
      <c r="MF150" s="86"/>
      <c r="MG150" s="55"/>
      <c r="MH150" s="51"/>
      <c r="MI150" s="51"/>
      <c r="MJ150" s="51"/>
      <c r="MK150" s="51"/>
      <c r="ML150" s="51"/>
      <c r="MM150" s="51"/>
      <c r="MN150" s="56"/>
      <c r="MO150" s="55"/>
      <c r="MP150" s="51"/>
      <c r="MQ150" s="51"/>
      <c r="MR150" s="51"/>
      <c r="MS150" s="51"/>
      <c r="MT150" s="51"/>
      <c r="MU150" s="51"/>
      <c r="MV150" s="56"/>
      <c r="MW150" s="92"/>
      <c r="MX150" s="49"/>
      <c r="MY150" s="56"/>
      <c r="MZ150" s="55"/>
      <c r="NA150" s="51"/>
      <c r="NB150" s="51"/>
      <c r="NC150" s="51"/>
      <c r="ND150" s="51"/>
      <c r="NE150" s="51"/>
      <c r="NF150" s="51"/>
      <c r="NG150" s="56"/>
      <c r="NH150" s="55"/>
      <c r="NI150" s="51"/>
      <c r="NJ150" s="51"/>
      <c r="NK150" s="51"/>
      <c r="NL150" s="51"/>
      <c r="NM150" s="51"/>
      <c r="NN150" s="51"/>
      <c r="NO150" s="86"/>
      <c r="NP150" s="55"/>
      <c r="NQ150" s="51"/>
      <c r="NR150" s="51"/>
      <c r="NS150" s="51"/>
      <c r="NT150" s="51"/>
      <c r="NU150" s="51"/>
      <c r="NV150" s="51"/>
      <c r="NW150" s="56"/>
      <c r="NX150" s="55"/>
      <c r="NY150" s="51"/>
      <c r="NZ150" s="51"/>
      <c r="OA150" s="51"/>
      <c r="OB150" s="51"/>
      <c r="OC150" s="51"/>
      <c r="OD150" s="51"/>
      <c r="OE150" s="56"/>
      <c r="OF150" s="92"/>
      <c r="OG150" s="49"/>
      <c r="OH150" s="56"/>
      <c r="OI150" s="55"/>
      <c r="OJ150" s="51"/>
      <c r="OK150" s="51"/>
      <c r="OL150" s="51"/>
      <c r="OM150" s="51"/>
      <c r="ON150" s="51"/>
      <c r="OO150" s="51"/>
      <c r="OP150" s="56"/>
      <c r="OQ150" s="55"/>
      <c r="OR150" s="51"/>
      <c r="OS150" s="51"/>
      <c r="OT150" s="51"/>
      <c r="OU150" s="51"/>
      <c r="OV150" s="51"/>
      <c r="OW150" s="51"/>
      <c r="OX150" s="86"/>
      <c r="OY150" s="55"/>
      <c r="OZ150" s="51"/>
      <c r="PA150" s="51"/>
      <c r="PB150" s="51"/>
      <c r="PC150" s="51"/>
      <c r="PD150" s="51"/>
      <c r="PE150" s="51"/>
      <c r="PF150" s="56"/>
      <c r="PG150" s="55"/>
      <c r="PH150" s="51"/>
      <c r="PI150" s="51"/>
      <c r="PJ150" s="51"/>
      <c r="PK150" s="51"/>
      <c r="PL150" s="51"/>
      <c r="PM150" s="51"/>
      <c r="PN150" s="56"/>
      <c r="PO150" s="92"/>
      <c r="PP150" s="49"/>
      <c r="PQ150" s="56"/>
      <c r="PR150" s="55"/>
      <c r="PS150" s="51"/>
      <c r="PT150" s="51"/>
      <c r="PU150" s="51"/>
      <c r="PV150" s="51"/>
      <c r="PW150" s="51"/>
      <c r="PX150" s="51"/>
      <c r="PY150" s="56"/>
      <c r="PZ150" s="55"/>
      <c r="QA150" s="51"/>
      <c r="QB150" s="51"/>
      <c r="QC150" s="51"/>
      <c r="QD150" s="51"/>
      <c r="QE150" s="51"/>
      <c r="QF150" s="51"/>
      <c r="QG150" s="86"/>
      <c r="QH150" s="55"/>
      <c r="QI150" s="51"/>
      <c r="QJ150" s="51"/>
      <c r="QK150" s="51"/>
      <c r="QL150" s="51"/>
      <c r="QM150" s="51"/>
      <c r="QN150" s="51"/>
      <c r="QO150" s="56"/>
      <c r="QP150" s="55"/>
      <c r="QQ150" s="51"/>
      <c r="QR150" s="51"/>
      <c r="QS150" s="51"/>
      <c r="QT150" s="51"/>
      <c r="QU150" s="51"/>
      <c r="QV150" s="51"/>
      <c r="QW150" s="56"/>
      <c r="QX150" s="92"/>
      <c r="QY150" s="49"/>
      <c r="QZ150" s="56"/>
    </row>
    <row r="151" spans="1:468" s="72" customFormat="1" ht="13" x14ac:dyDescent="0.3">
      <c r="A151" s="164"/>
      <c r="B151" s="65"/>
      <c r="C151" s="66"/>
      <c r="D151" s="66"/>
      <c r="E151" s="66"/>
      <c r="F151" s="66"/>
      <c r="G151" s="66"/>
      <c r="H151" s="66"/>
      <c r="I151" s="66"/>
      <c r="J151" s="66"/>
      <c r="K151" s="68"/>
      <c r="L151" s="66"/>
      <c r="M151" s="78"/>
      <c r="N151" s="79"/>
      <c r="O151" s="69"/>
      <c r="P151" s="69"/>
      <c r="Q151" s="69"/>
      <c r="R151" s="69"/>
      <c r="S151" s="69"/>
      <c r="T151" s="69"/>
      <c r="U151" s="70"/>
      <c r="V151" s="79"/>
      <c r="W151" s="69"/>
      <c r="X151" s="69"/>
      <c r="Y151" s="69"/>
      <c r="Z151" s="69"/>
      <c r="AA151" s="69"/>
      <c r="AB151" s="69"/>
      <c r="AC151" s="97"/>
      <c r="AD151" s="79"/>
      <c r="AE151" s="69"/>
      <c r="AF151" s="69"/>
      <c r="AG151" s="69"/>
      <c r="AH151" s="69"/>
      <c r="AI151" s="69"/>
      <c r="AJ151" s="69"/>
      <c r="AK151" s="70"/>
      <c r="AL151" s="79"/>
      <c r="AM151" s="69"/>
      <c r="AN151" s="69"/>
      <c r="AO151" s="69"/>
      <c r="AP151" s="69"/>
      <c r="AQ151" s="69"/>
      <c r="AR151" s="69"/>
      <c r="AS151" s="70"/>
      <c r="AT151" s="110"/>
      <c r="AU151" s="100"/>
      <c r="AV151" s="70"/>
      <c r="AW151" s="79"/>
      <c r="AX151" s="69"/>
      <c r="AY151" s="69"/>
      <c r="AZ151" s="69"/>
      <c r="BA151" s="69"/>
      <c r="BB151" s="69"/>
      <c r="BC151" s="69"/>
      <c r="BD151" s="70"/>
      <c r="BE151" s="79"/>
      <c r="BF151" s="69"/>
      <c r="BG151" s="69"/>
      <c r="BH151" s="69"/>
      <c r="BI151" s="69"/>
      <c r="BJ151" s="69"/>
      <c r="BK151" s="69"/>
      <c r="BL151" s="97"/>
      <c r="BM151" s="79"/>
      <c r="BN151" s="69"/>
      <c r="BO151" s="69"/>
      <c r="BP151" s="69"/>
      <c r="BQ151" s="69"/>
      <c r="BR151" s="69"/>
      <c r="BS151" s="69"/>
      <c r="BT151" s="70"/>
      <c r="BU151" s="79"/>
      <c r="BV151" s="69"/>
      <c r="BW151" s="69"/>
      <c r="BX151" s="69"/>
      <c r="BY151" s="69"/>
      <c r="BZ151" s="69"/>
      <c r="CA151" s="69"/>
      <c r="CB151" s="70"/>
      <c r="CC151" s="110"/>
      <c r="CD151" s="100"/>
      <c r="CE151" s="70"/>
      <c r="CF151" s="79"/>
      <c r="CG151" s="69"/>
      <c r="CH151" s="69"/>
      <c r="CI151" s="69"/>
      <c r="CJ151" s="69"/>
      <c r="CK151" s="69"/>
      <c r="CL151" s="69"/>
      <c r="CM151" s="70"/>
      <c r="CN151" s="79"/>
      <c r="CO151" s="69"/>
      <c r="CP151" s="69"/>
      <c r="CQ151" s="69"/>
      <c r="CR151" s="69"/>
      <c r="CS151" s="69"/>
      <c r="CT151" s="69"/>
      <c r="CU151" s="97"/>
      <c r="CV151" s="79"/>
      <c r="CW151" s="69"/>
      <c r="CX151" s="69"/>
      <c r="CY151" s="69"/>
      <c r="CZ151" s="69"/>
      <c r="DA151" s="69"/>
      <c r="DB151" s="69"/>
      <c r="DC151" s="70"/>
      <c r="DD151" s="79"/>
      <c r="DE151" s="69"/>
      <c r="DF151" s="69"/>
      <c r="DG151" s="69"/>
      <c r="DH151" s="69"/>
      <c r="DI151" s="69"/>
      <c r="DJ151" s="69"/>
      <c r="DK151" s="70"/>
      <c r="DL151" s="110"/>
      <c r="DM151" s="100"/>
      <c r="DN151" s="70"/>
      <c r="DO151" s="79"/>
      <c r="DP151" s="69"/>
      <c r="DQ151" s="69"/>
      <c r="DR151" s="69"/>
      <c r="DS151" s="69"/>
      <c r="DT151" s="69"/>
      <c r="DU151" s="69"/>
      <c r="DV151" s="70"/>
      <c r="DW151" s="79"/>
      <c r="DX151" s="69"/>
      <c r="DY151" s="69"/>
      <c r="DZ151" s="69"/>
      <c r="EA151" s="69"/>
      <c r="EB151" s="69"/>
      <c r="EC151" s="69"/>
      <c r="ED151" s="97"/>
      <c r="EE151" s="79"/>
      <c r="EF151" s="69"/>
      <c r="EG151" s="69"/>
      <c r="EH151" s="69"/>
      <c r="EI151" s="69"/>
      <c r="EJ151" s="69"/>
      <c r="EK151" s="69"/>
      <c r="EL151" s="70"/>
      <c r="EM151" s="79"/>
      <c r="EN151" s="69"/>
      <c r="EO151" s="69"/>
      <c r="EP151" s="69"/>
      <c r="EQ151" s="69"/>
      <c r="ER151" s="69"/>
      <c r="ES151" s="69"/>
      <c r="ET151" s="70"/>
      <c r="EU151" s="110"/>
      <c r="EV151" s="100"/>
      <c r="EW151" s="70"/>
      <c r="EX151" s="79"/>
      <c r="EY151" s="69"/>
      <c r="EZ151" s="69"/>
      <c r="FA151" s="69"/>
      <c r="FB151" s="69"/>
      <c r="FC151" s="69"/>
      <c r="FD151" s="69"/>
      <c r="FE151" s="70"/>
      <c r="FF151" s="79"/>
      <c r="FG151" s="69"/>
      <c r="FH151" s="69"/>
      <c r="FI151" s="69"/>
      <c r="FJ151" s="69"/>
      <c r="FK151" s="69"/>
      <c r="FL151" s="69"/>
      <c r="FM151" s="97"/>
      <c r="FN151" s="79"/>
      <c r="FO151" s="69"/>
      <c r="FP151" s="69"/>
      <c r="FQ151" s="69"/>
      <c r="FR151" s="69"/>
      <c r="FS151" s="69"/>
      <c r="FT151" s="69"/>
      <c r="FU151" s="70"/>
      <c r="FV151" s="79"/>
      <c r="FW151" s="69"/>
      <c r="FX151" s="69"/>
      <c r="FY151" s="69"/>
      <c r="FZ151" s="69"/>
      <c r="GA151" s="69"/>
      <c r="GB151" s="69"/>
      <c r="GC151" s="70"/>
      <c r="GD151" s="110"/>
      <c r="GE151" s="100"/>
      <c r="GF151" s="70"/>
      <c r="GG151" s="79"/>
      <c r="GH151" s="69"/>
      <c r="GI151" s="69"/>
      <c r="GJ151" s="69"/>
      <c r="GK151" s="69"/>
      <c r="GL151" s="69"/>
      <c r="GM151" s="69"/>
      <c r="GN151" s="70"/>
      <c r="GO151" s="79"/>
      <c r="GP151" s="69"/>
      <c r="GQ151" s="69"/>
      <c r="GR151" s="69"/>
      <c r="GS151" s="69"/>
      <c r="GT151" s="69"/>
      <c r="GU151" s="69"/>
      <c r="GV151" s="97"/>
      <c r="GW151" s="79"/>
      <c r="GX151" s="69"/>
      <c r="GY151" s="69"/>
      <c r="GZ151" s="69"/>
      <c r="HA151" s="69"/>
      <c r="HB151" s="69"/>
      <c r="HC151" s="69"/>
      <c r="HD151" s="70"/>
      <c r="HE151" s="79"/>
      <c r="HF151" s="69"/>
      <c r="HG151" s="69"/>
      <c r="HH151" s="69"/>
      <c r="HI151" s="69"/>
      <c r="HJ151" s="69"/>
      <c r="HK151" s="69"/>
      <c r="HL151" s="70"/>
      <c r="HM151" s="110"/>
      <c r="HN151" s="100"/>
      <c r="HO151" s="70"/>
      <c r="HP151" s="79"/>
      <c r="HQ151" s="69"/>
      <c r="HR151" s="69"/>
      <c r="HS151" s="69"/>
      <c r="HT151" s="69"/>
      <c r="HU151" s="69"/>
      <c r="HV151" s="69"/>
      <c r="HW151" s="70"/>
      <c r="HX151" s="79"/>
      <c r="HY151" s="69"/>
      <c r="HZ151" s="69"/>
      <c r="IA151" s="69"/>
      <c r="IB151" s="69"/>
      <c r="IC151" s="69"/>
      <c r="ID151" s="69"/>
      <c r="IE151" s="97"/>
      <c r="IF151" s="79"/>
      <c r="IG151" s="69"/>
      <c r="IH151" s="69"/>
      <c r="II151" s="69"/>
      <c r="IJ151" s="69"/>
      <c r="IK151" s="69"/>
      <c r="IL151" s="69"/>
      <c r="IM151" s="70"/>
      <c r="IN151" s="79"/>
      <c r="IO151" s="69"/>
      <c r="IP151" s="69"/>
      <c r="IQ151" s="69"/>
      <c r="IR151" s="69"/>
      <c r="IS151" s="69"/>
      <c r="IT151" s="69"/>
      <c r="IU151" s="70"/>
      <c r="IV151" s="110"/>
      <c r="IW151" s="100"/>
      <c r="IX151" s="70"/>
      <c r="IY151" s="79"/>
      <c r="IZ151" s="69"/>
      <c r="JA151" s="69"/>
      <c r="JB151" s="69"/>
      <c r="JC151" s="69"/>
      <c r="JD151" s="69"/>
      <c r="JE151" s="69"/>
      <c r="JF151" s="70"/>
      <c r="JG151" s="79"/>
      <c r="JH151" s="69"/>
      <c r="JI151" s="69"/>
      <c r="JJ151" s="69"/>
      <c r="JK151" s="69"/>
      <c r="JL151" s="69"/>
      <c r="JM151" s="69"/>
      <c r="JN151" s="97"/>
      <c r="JO151" s="79"/>
      <c r="JP151" s="69"/>
      <c r="JQ151" s="69"/>
      <c r="JR151" s="69"/>
      <c r="JS151" s="69"/>
      <c r="JT151" s="69"/>
      <c r="JU151" s="69"/>
      <c r="JV151" s="70"/>
      <c r="JW151" s="79"/>
      <c r="JX151" s="69"/>
      <c r="JY151" s="69"/>
      <c r="JZ151" s="69"/>
      <c r="KA151" s="69"/>
      <c r="KB151" s="69"/>
      <c r="KC151" s="69"/>
      <c r="KD151" s="70"/>
      <c r="KE151" s="110"/>
      <c r="KF151" s="100"/>
      <c r="KG151" s="70"/>
      <c r="KH151" s="79"/>
      <c r="KI151" s="69"/>
      <c r="KJ151" s="69"/>
      <c r="KK151" s="69"/>
      <c r="KL151" s="69"/>
      <c r="KM151" s="69"/>
      <c r="KN151" s="69"/>
      <c r="KO151" s="70"/>
      <c r="KP151" s="79"/>
      <c r="KQ151" s="69"/>
      <c r="KR151" s="69"/>
      <c r="KS151" s="69"/>
      <c r="KT151" s="69"/>
      <c r="KU151" s="69"/>
      <c r="KV151" s="69"/>
      <c r="KW151" s="97"/>
      <c r="KX151" s="79"/>
      <c r="KY151" s="69"/>
      <c r="KZ151" s="69"/>
      <c r="LA151" s="69"/>
      <c r="LB151" s="69"/>
      <c r="LC151" s="69"/>
      <c r="LD151" s="69"/>
      <c r="LE151" s="70"/>
      <c r="LF151" s="79"/>
      <c r="LG151" s="69"/>
      <c r="LH151" s="69"/>
      <c r="LI151" s="69"/>
      <c r="LJ151" s="69"/>
      <c r="LK151" s="69"/>
      <c r="LL151" s="69"/>
      <c r="LM151" s="70"/>
      <c r="LN151" s="110"/>
      <c r="LO151" s="100"/>
      <c r="LP151" s="70"/>
      <c r="LQ151" s="79"/>
      <c r="LR151" s="69"/>
      <c r="LS151" s="69"/>
      <c r="LT151" s="69"/>
      <c r="LU151" s="69"/>
      <c r="LV151" s="69"/>
      <c r="LW151" s="69"/>
      <c r="LX151" s="70"/>
      <c r="LY151" s="79"/>
      <c r="LZ151" s="69"/>
      <c r="MA151" s="69"/>
      <c r="MB151" s="69"/>
      <c r="MC151" s="69"/>
      <c r="MD151" s="69"/>
      <c r="ME151" s="69"/>
      <c r="MF151" s="97"/>
      <c r="MG151" s="79"/>
      <c r="MH151" s="69"/>
      <c r="MI151" s="69"/>
      <c r="MJ151" s="69"/>
      <c r="MK151" s="69"/>
      <c r="ML151" s="69"/>
      <c r="MM151" s="69"/>
      <c r="MN151" s="70"/>
      <c r="MO151" s="79"/>
      <c r="MP151" s="69"/>
      <c r="MQ151" s="69"/>
      <c r="MR151" s="69"/>
      <c r="MS151" s="69"/>
      <c r="MT151" s="69"/>
      <c r="MU151" s="69"/>
      <c r="MV151" s="70"/>
      <c r="MW151" s="110"/>
      <c r="MX151" s="100"/>
      <c r="MY151" s="70"/>
      <c r="MZ151" s="79"/>
      <c r="NA151" s="69"/>
      <c r="NB151" s="69"/>
      <c r="NC151" s="69"/>
      <c r="ND151" s="69"/>
      <c r="NE151" s="69"/>
      <c r="NF151" s="69"/>
      <c r="NG151" s="70"/>
      <c r="NH151" s="79"/>
      <c r="NI151" s="69"/>
      <c r="NJ151" s="69"/>
      <c r="NK151" s="69"/>
      <c r="NL151" s="69"/>
      <c r="NM151" s="69"/>
      <c r="NN151" s="69"/>
      <c r="NO151" s="97"/>
      <c r="NP151" s="79"/>
      <c r="NQ151" s="69"/>
      <c r="NR151" s="69"/>
      <c r="NS151" s="69"/>
      <c r="NT151" s="69"/>
      <c r="NU151" s="69"/>
      <c r="NV151" s="69"/>
      <c r="NW151" s="70"/>
      <c r="NX151" s="79"/>
      <c r="NY151" s="69"/>
      <c r="NZ151" s="69"/>
      <c r="OA151" s="69"/>
      <c r="OB151" s="69"/>
      <c r="OC151" s="69"/>
      <c r="OD151" s="69"/>
      <c r="OE151" s="70"/>
      <c r="OF151" s="110"/>
      <c r="OG151" s="100"/>
      <c r="OH151" s="70"/>
      <c r="OI151" s="79"/>
      <c r="OJ151" s="69"/>
      <c r="OK151" s="69"/>
      <c r="OL151" s="69"/>
      <c r="OM151" s="69"/>
      <c r="ON151" s="69"/>
      <c r="OO151" s="69"/>
      <c r="OP151" s="70"/>
      <c r="OQ151" s="79"/>
      <c r="OR151" s="69"/>
      <c r="OS151" s="69"/>
      <c r="OT151" s="69"/>
      <c r="OU151" s="69"/>
      <c r="OV151" s="69"/>
      <c r="OW151" s="69"/>
      <c r="OX151" s="97"/>
      <c r="OY151" s="79"/>
      <c r="OZ151" s="69"/>
      <c r="PA151" s="69"/>
      <c r="PB151" s="69"/>
      <c r="PC151" s="69"/>
      <c r="PD151" s="69"/>
      <c r="PE151" s="69"/>
      <c r="PF151" s="70"/>
      <c r="PG151" s="79"/>
      <c r="PH151" s="69"/>
      <c r="PI151" s="69"/>
      <c r="PJ151" s="69"/>
      <c r="PK151" s="69"/>
      <c r="PL151" s="69"/>
      <c r="PM151" s="69"/>
      <c r="PN151" s="70"/>
      <c r="PO151" s="110"/>
      <c r="PP151" s="100"/>
      <c r="PQ151" s="70"/>
      <c r="PR151" s="79"/>
      <c r="PS151" s="69"/>
      <c r="PT151" s="69"/>
      <c r="PU151" s="69"/>
      <c r="PV151" s="69"/>
      <c r="PW151" s="69"/>
      <c r="PX151" s="69"/>
      <c r="PY151" s="70"/>
      <c r="PZ151" s="79"/>
      <c r="QA151" s="69"/>
      <c r="QB151" s="69"/>
      <c r="QC151" s="69"/>
      <c r="QD151" s="69"/>
      <c r="QE151" s="69"/>
      <c r="QF151" s="69"/>
      <c r="QG151" s="97"/>
      <c r="QH151" s="79"/>
      <c r="QI151" s="69"/>
      <c r="QJ151" s="69"/>
      <c r="QK151" s="69"/>
      <c r="QL151" s="69"/>
      <c r="QM151" s="69"/>
      <c r="QN151" s="69"/>
      <c r="QO151" s="70"/>
      <c r="QP151" s="79"/>
      <c r="QQ151" s="69"/>
      <c r="QR151" s="69"/>
      <c r="QS151" s="69"/>
      <c r="QT151" s="69"/>
      <c r="QU151" s="69"/>
      <c r="QV151" s="69"/>
      <c r="QW151" s="70"/>
      <c r="QX151" s="110"/>
      <c r="QY151" s="100"/>
      <c r="QZ151" s="70"/>
    </row>
    <row r="152" spans="1:468" ht="13" x14ac:dyDescent="0.3">
      <c r="A152" s="164"/>
      <c r="B152" s="62"/>
      <c r="C152" s="50"/>
      <c r="D152" s="50"/>
      <c r="E152" s="50"/>
      <c r="F152" s="50"/>
      <c r="G152" s="50"/>
      <c r="H152" s="50"/>
      <c r="I152" s="50"/>
      <c r="J152" s="50"/>
      <c r="K152" s="64"/>
      <c r="L152" s="50"/>
      <c r="M152" s="77"/>
      <c r="N152" s="55"/>
      <c r="O152" s="51"/>
      <c r="P152" s="51"/>
      <c r="Q152" s="51"/>
      <c r="R152" s="51"/>
      <c r="S152" s="51"/>
      <c r="T152" s="51"/>
      <c r="U152" s="56"/>
      <c r="V152" s="55"/>
      <c r="W152" s="51"/>
      <c r="X152" s="51"/>
      <c r="Y152" s="51"/>
      <c r="Z152" s="51"/>
      <c r="AA152" s="51"/>
      <c r="AB152" s="51"/>
      <c r="AC152" s="86"/>
      <c r="AD152" s="55"/>
      <c r="AE152" s="51"/>
      <c r="AF152" s="51"/>
      <c r="AG152" s="51"/>
      <c r="AH152" s="51"/>
      <c r="AI152" s="51"/>
      <c r="AJ152" s="51"/>
      <c r="AK152" s="56"/>
      <c r="AL152" s="55"/>
      <c r="AM152" s="51"/>
      <c r="AN152" s="51"/>
      <c r="AO152" s="51"/>
      <c r="AP152" s="51"/>
      <c r="AQ152" s="51"/>
      <c r="AR152" s="51"/>
      <c r="AS152" s="56"/>
      <c r="AT152" s="92"/>
      <c r="AU152" s="49"/>
      <c r="AV152" s="56"/>
      <c r="AW152" s="55"/>
      <c r="AX152" s="51"/>
      <c r="AY152" s="51"/>
      <c r="AZ152" s="51"/>
      <c r="BA152" s="51"/>
      <c r="BB152" s="51"/>
      <c r="BC152" s="51"/>
      <c r="BD152" s="56"/>
      <c r="BE152" s="55"/>
      <c r="BF152" s="51"/>
      <c r="BG152" s="51"/>
      <c r="BH152" s="51"/>
      <c r="BI152" s="51"/>
      <c r="BJ152" s="51"/>
      <c r="BK152" s="51"/>
      <c r="BL152" s="86"/>
      <c r="BM152" s="55"/>
      <c r="BN152" s="51"/>
      <c r="BO152" s="51"/>
      <c r="BP152" s="51"/>
      <c r="BQ152" s="51"/>
      <c r="BR152" s="51"/>
      <c r="BS152" s="51"/>
      <c r="BT152" s="56"/>
      <c r="BU152" s="55"/>
      <c r="BV152" s="51"/>
      <c r="BW152" s="51"/>
      <c r="BX152" s="51"/>
      <c r="BY152" s="51"/>
      <c r="BZ152" s="51"/>
      <c r="CA152" s="51"/>
      <c r="CB152" s="56"/>
      <c r="CC152" s="92"/>
      <c r="CD152" s="49"/>
      <c r="CE152" s="56"/>
      <c r="CF152" s="55"/>
      <c r="CG152" s="51"/>
      <c r="CH152" s="51"/>
      <c r="CI152" s="51"/>
      <c r="CJ152" s="51"/>
      <c r="CK152" s="51"/>
      <c r="CL152" s="51"/>
      <c r="CM152" s="56"/>
      <c r="CN152" s="55"/>
      <c r="CO152" s="51"/>
      <c r="CP152" s="51"/>
      <c r="CQ152" s="51"/>
      <c r="CR152" s="51"/>
      <c r="CS152" s="51"/>
      <c r="CT152" s="51"/>
      <c r="CU152" s="86"/>
      <c r="CV152" s="55"/>
      <c r="CW152" s="51"/>
      <c r="CX152" s="51"/>
      <c r="CY152" s="51"/>
      <c r="CZ152" s="51"/>
      <c r="DA152" s="51"/>
      <c r="DB152" s="51"/>
      <c r="DC152" s="56"/>
      <c r="DD152" s="55"/>
      <c r="DE152" s="51"/>
      <c r="DF152" s="51"/>
      <c r="DG152" s="51"/>
      <c r="DH152" s="51"/>
      <c r="DI152" s="51"/>
      <c r="DJ152" s="51"/>
      <c r="DK152" s="56"/>
      <c r="DL152" s="92"/>
      <c r="DM152" s="49"/>
      <c r="DN152" s="56"/>
      <c r="DO152" s="55"/>
      <c r="DP152" s="51"/>
      <c r="DQ152" s="51"/>
      <c r="DR152" s="51"/>
      <c r="DS152" s="51"/>
      <c r="DT152" s="51"/>
      <c r="DU152" s="51"/>
      <c r="DV152" s="56"/>
      <c r="DW152" s="55"/>
      <c r="DX152" s="51"/>
      <c r="DY152" s="51"/>
      <c r="DZ152" s="51"/>
      <c r="EA152" s="51"/>
      <c r="EB152" s="51"/>
      <c r="EC152" s="51"/>
      <c r="ED152" s="86"/>
      <c r="EE152" s="55"/>
      <c r="EF152" s="51"/>
      <c r="EG152" s="51"/>
      <c r="EH152" s="51"/>
      <c r="EI152" s="51"/>
      <c r="EJ152" s="51"/>
      <c r="EK152" s="51"/>
      <c r="EL152" s="56"/>
      <c r="EM152" s="55"/>
      <c r="EN152" s="51"/>
      <c r="EO152" s="51"/>
      <c r="EP152" s="51"/>
      <c r="EQ152" s="51"/>
      <c r="ER152" s="51"/>
      <c r="ES152" s="51"/>
      <c r="ET152" s="56"/>
      <c r="EU152" s="92"/>
      <c r="EV152" s="49"/>
      <c r="EW152" s="56"/>
      <c r="EX152" s="55"/>
      <c r="EY152" s="51"/>
      <c r="EZ152" s="51"/>
      <c r="FA152" s="51"/>
      <c r="FB152" s="51"/>
      <c r="FC152" s="51"/>
      <c r="FD152" s="51"/>
      <c r="FE152" s="56"/>
      <c r="FF152" s="55"/>
      <c r="FG152" s="51"/>
      <c r="FH152" s="51"/>
      <c r="FI152" s="51"/>
      <c r="FJ152" s="51"/>
      <c r="FK152" s="51"/>
      <c r="FL152" s="51"/>
      <c r="FM152" s="86"/>
      <c r="FN152" s="55"/>
      <c r="FO152" s="51"/>
      <c r="FP152" s="51"/>
      <c r="FQ152" s="51"/>
      <c r="FR152" s="51"/>
      <c r="FS152" s="51"/>
      <c r="FT152" s="51"/>
      <c r="FU152" s="56"/>
      <c r="FV152" s="55"/>
      <c r="FW152" s="51"/>
      <c r="FX152" s="51"/>
      <c r="FY152" s="51"/>
      <c r="FZ152" s="51"/>
      <c r="GA152" s="51"/>
      <c r="GB152" s="51"/>
      <c r="GC152" s="56"/>
      <c r="GD152" s="92"/>
      <c r="GE152" s="49"/>
      <c r="GF152" s="56"/>
      <c r="GG152" s="55"/>
      <c r="GH152" s="51"/>
      <c r="GI152" s="51"/>
      <c r="GJ152" s="51"/>
      <c r="GK152" s="51"/>
      <c r="GL152" s="51"/>
      <c r="GM152" s="51"/>
      <c r="GN152" s="56"/>
      <c r="GO152" s="55"/>
      <c r="GP152" s="51"/>
      <c r="GQ152" s="51"/>
      <c r="GR152" s="51"/>
      <c r="GS152" s="51"/>
      <c r="GT152" s="51"/>
      <c r="GU152" s="51"/>
      <c r="GV152" s="86"/>
      <c r="GW152" s="55"/>
      <c r="GX152" s="51"/>
      <c r="GY152" s="51"/>
      <c r="GZ152" s="51"/>
      <c r="HA152" s="51"/>
      <c r="HB152" s="51"/>
      <c r="HC152" s="51"/>
      <c r="HD152" s="56"/>
      <c r="HE152" s="55"/>
      <c r="HF152" s="51"/>
      <c r="HG152" s="51"/>
      <c r="HH152" s="51"/>
      <c r="HI152" s="51"/>
      <c r="HJ152" s="51"/>
      <c r="HK152" s="51"/>
      <c r="HL152" s="56"/>
      <c r="HM152" s="92"/>
      <c r="HN152" s="49"/>
      <c r="HO152" s="56"/>
      <c r="HP152" s="55"/>
      <c r="HQ152" s="51"/>
      <c r="HR152" s="51"/>
      <c r="HS152" s="51"/>
      <c r="HT152" s="51"/>
      <c r="HU152" s="51"/>
      <c r="HV152" s="51"/>
      <c r="HW152" s="56"/>
      <c r="HX152" s="55"/>
      <c r="HY152" s="51"/>
      <c r="HZ152" s="51"/>
      <c r="IA152" s="51"/>
      <c r="IB152" s="51"/>
      <c r="IC152" s="51"/>
      <c r="ID152" s="51"/>
      <c r="IE152" s="86"/>
      <c r="IF152" s="55"/>
      <c r="IG152" s="51"/>
      <c r="IH152" s="51"/>
      <c r="II152" s="51"/>
      <c r="IJ152" s="51"/>
      <c r="IK152" s="51"/>
      <c r="IL152" s="51"/>
      <c r="IM152" s="56"/>
      <c r="IN152" s="55"/>
      <c r="IO152" s="51"/>
      <c r="IP152" s="51"/>
      <c r="IQ152" s="51"/>
      <c r="IR152" s="51"/>
      <c r="IS152" s="51"/>
      <c r="IT152" s="51"/>
      <c r="IU152" s="56"/>
      <c r="IV152" s="92"/>
      <c r="IW152" s="49"/>
      <c r="IX152" s="56"/>
      <c r="IY152" s="55"/>
      <c r="IZ152" s="51"/>
      <c r="JA152" s="51"/>
      <c r="JB152" s="51"/>
      <c r="JC152" s="51"/>
      <c r="JD152" s="51"/>
      <c r="JE152" s="51"/>
      <c r="JF152" s="56"/>
      <c r="JG152" s="55"/>
      <c r="JH152" s="51"/>
      <c r="JI152" s="51"/>
      <c r="JJ152" s="51"/>
      <c r="JK152" s="51"/>
      <c r="JL152" s="51"/>
      <c r="JM152" s="51"/>
      <c r="JN152" s="86"/>
      <c r="JO152" s="55"/>
      <c r="JP152" s="51"/>
      <c r="JQ152" s="51"/>
      <c r="JR152" s="51"/>
      <c r="JS152" s="51"/>
      <c r="JT152" s="51"/>
      <c r="JU152" s="51"/>
      <c r="JV152" s="56"/>
      <c r="JW152" s="55"/>
      <c r="JX152" s="51"/>
      <c r="JY152" s="51"/>
      <c r="JZ152" s="51"/>
      <c r="KA152" s="51"/>
      <c r="KB152" s="51"/>
      <c r="KC152" s="51"/>
      <c r="KD152" s="56"/>
      <c r="KE152" s="92"/>
      <c r="KF152" s="49"/>
      <c r="KG152" s="56"/>
      <c r="KH152" s="55"/>
      <c r="KI152" s="51"/>
      <c r="KJ152" s="51"/>
      <c r="KK152" s="51"/>
      <c r="KL152" s="51"/>
      <c r="KM152" s="51"/>
      <c r="KN152" s="51"/>
      <c r="KO152" s="56"/>
      <c r="KP152" s="55"/>
      <c r="KQ152" s="51"/>
      <c r="KR152" s="51"/>
      <c r="KS152" s="51"/>
      <c r="KT152" s="51"/>
      <c r="KU152" s="51"/>
      <c r="KV152" s="51"/>
      <c r="KW152" s="86"/>
      <c r="KX152" s="55"/>
      <c r="KY152" s="51"/>
      <c r="KZ152" s="51"/>
      <c r="LA152" s="51"/>
      <c r="LB152" s="51"/>
      <c r="LC152" s="51"/>
      <c r="LD152" s="51"/>
      <c r="LE152" s="56"/>
      <c r="LF152" s="55"/>
      <c r="LG152" s="51"/>
      <c r="LH152" s="51"/>
      <c r="LI152" s="51"/>
      <c r="LJ152" s="51"/>
      <c r="LK152" s="51"/>
      <c r="LL152" s="51"/>
      <c r="LM152" s="56"/>
      <c r="LN152" s="92"/>
      <c r="LO152" s="49"/>
      <c r="LP152" s="56"/>
      <c r="LQ152" s="55"/>
      <c r="LR152" s="51"/>
      <c r="LS152" s="51"/>
      <c r="LT152" s="51"/>
      <c r="LU152" s="51"/>
      <c r="LV152" s="51"/>
      <c r="LW152" s="51"/>
      <c r="LX152" s="56"/>
      <c r="LY152" s="55"/>
      <c r="LZ152" s="51"/>
      <c r="MA152" s="51"/>
      <c r="MB152" s="51"/>
      <c r="MC152" s="51"/>
      <c r="MD152" s="51"/>
      <c r="ME152" s="51"/>
      <c r="MF152" s="86"/>
      <c r="MG152" s="55"/>
      <c r="MH152" s="51"/>
      <c r="MI152" s="51"/>
      <c r="MJ152" s="51"/>
      <c r="MK152" s="51"/>
      <c r="ML152" s="51"/>
      <c r="MM152" s="51"/>
      <c r="MN152" s="56"/>
      <c r="MO152" s="55"/>
      <c r="MP152" s="51"/>
      <c r="MQ152" s="51"/>
      <c r="MR152" s="51"/>
      <c r="MS152" s="51"/>
      <c r="MT152" s="51"/>
      <c r="MU152" s="51"/>
      <c r="MV152" s="56"/>
      <c r="MW152" s="92"/>
      <c r="MX152" s="49"/>
      <c r="MY152" s="56"/>
      <c r="MZ152" s="55"/>
      <c r="NA152" s="51"/>
      <c r="NB152" s="51"/>
      <c r="NC152" s="51"/>
      <c r="ND152" s="51"/>
      <c r="NE152" s="51"/>
      <c r="NF152" s="51"/>
      <c r="NG152" s="56"/>
      <c r="NH152" s="55"/>
      <c r="NI152" s="51"/>
      <c r="NJ152" s="51"/>
      <c r="NK152" s="51"/>
      <c r="NL152" s="51"/>
      <c r="NM152" s="51"/>
      <c r="NN152" s="51"/>
      <c r="NO152" s="86"/>
      <c r="NP152" s="55"/>
      <c r="NQ152" s="51"/>
      <c r="NR152" s="51"/>
      <c r="NS152" s="51"/>
      <c r="NT152" s="51"/>
      <c r="NU152" s="51"/>
      <c r="NV152" s="51"/>
      <c r="NW152" s="56"/>
      <c r="NX152" s="55"/>
      <c r="NY152" s="51"/>
      <c r="NZ152" s="51"/>
      <c r="OA152" s="51"/>
      <c r="OB152" s="51"/>
      <c r="OC152" s="51"/>
      <c r="OD152" s="51"/>
      <c r="OE152" s="56"/>
      <c r="OF152" s="92"/>
      <c r="OG152" s="49"/>
      <c r="OH152" s="56"/>
      <c r="OI152" s="55"/>
      <c r="OJ152" s="51"/>
      <c r="OK152" s="51"/>
      <c r="OL152" s="51"/>
      <c r="OM152" s="51"/>
      <c r="ON152" s="51"/>
      <c r="OO152" s="51"/>
      <c r="OP152" s="56"/>
      <c r="OQ152" s="55"/>
      <c r="OR152" s="51"/>
      <c r="OS152" s="51"/>
      <c r="OT152" s="51"/>
      <c r="OU152" s="51"/>
      <c r="OV152" s="51"/>
      <c r="OW152" s="51"/>
      <c r="OX152" s="86"/>
      <c r="OY152" s="55"/>
      <c r="OZ152" s="51"/>
      <c r="PA152" s="51"/>
      <c r="PB152" s="51"/>
      <c r="PC152" s="51"/>
      <c r="PD152" s="51"/>
      <c r="PE152" s="51"/>
      <c r="PF152" s="56"/>
      <c r="PG152" s="55"/>
      <c r="PH152" s="51"/>
      <c r="PI152" s="51"/>
      <c r="PJ152" s="51"/>
      <c r="PK152" s="51"/>
      <c r="PL152" s="51"/>
      <c r="PM152" s="51"/>
      <c r="PN152" s="56"/>
      <c r="PO152" s="92"/>
      <c r="PP152" s="49"/>
      <c r="PQ152" s="56"/>
      <c r="PR152" s="55"/>
      <c r="PS152" s="51"/>
      <c r="PT152" s="51"/>
      <c r="PU152" s="51"/>
      <c r="PV152" s="51"/>
      <c r="PW152" s="51"/>
      <c r="PX152" s="51"/>
      <c r="PY152" s="56"/>
      <c r="PZ152" s="55"/>
      <c r="QA152" s="51"/>
      <c r="QB152" s="51"/>
      <c r="QC152" s="51"/>
      <c r="QD152" s="51"/>
      <c r="QE152" s="51"/>
      <c r="QF152" s="51"/>
      <c r="QG152" s="86"/>
      <c r="QH152" s="55"/>
      <c r="QI152" s="51"/>
      <c r="QJ152" s="51"/>
      <c r="QK152" s="51"/>
      <c r="QL152" s="51"/>
      <c r="QM152" s="51"/>
      <c r="QN152" s="51"/>
      <c r="QO152" s="56"/>
      <c r="QP152" s="55"/>
      <c r="QQ152" s="51"/>
      <c r="QR152" s="51"/>
      <c r="QS152" s="51"/>
      <c r="QT152" s="51"/>
      <c r="QU152" s="51"/>
      <c r="QV152" s="51"/>
      <c r="QW152" s="56"/>
      <c r="QX152" s="92"/>
      <c r="QY152" s="49"/>
      <c r="QZ152" s="56"/>
    </row>
    <row r="153" spans="1:468" s="72" customFormat="1" ht="13" x14ac:dyDescent="0.3">
      <c r="A153" s="164"/>
      <c r="B153" s="65"/>
      <c r="C153" s="66"/>
      <c r="D153" s="66"/>
      <c r="E153" s="66"/>
      <c r="F153" s="66"/>
      <c r="G153" s="66"/>
      <c r="H153" s="66"/>
      <c r="I153" s="66"/>
      <c r="J153" s="66"/>
      <c r="K153" s="68"/>
      <c r="L153" s="66"/>
      <c r="M153" s="78"/>
      <c r="N153" s="79"/>
      <c r="O153" s="69"/>
      <c r="P153" s="69"/>
      <c r="Q153" s="69"/>
      <c r="R153" s="69"/>
      <c r="S153" s="69"/>
      <c r="T153" s="69"/>
      <c r="U153" s="70"/>
      <c r="V153" s="79"/>
      <c r="W153" s="69"/>
      <c r="X153" s="69"/>
      <c r="Y153" s="69"/>
      <c r="Z153" s="69"/>
      <c r="AA153" s="69"/>
      <c r="AB153" s="69"/>
      <c r="AC153" s="97"/>
      <c r="AD153" s="79"/>
      <c r="AE153" s="69"/>
      <c r="AF153" s="69"/>
      <c r="AG153" s="69"/>
      <c r="AH153" s="69"/>
      <c r="AI153" s="69"/>
      <c r="AJ153" s="69"/>
      <c r="AK153" s="70"/>
      <c r="AL153" s="79"/>
      <c r="AM153" s="69"/>
      <c r="AN153" s="69"/>
      <c r="AO153" s="69"/>
      <c r="AP153" s="69"/>
      <c r="AQ153" s="69"/>
      <c r="AR153" s="69"/>
      <c r="AS153" s="70"/>
      <c r="AT153" s="110"/>
      <c r="AU153" s="100"/>
      <c r="AV153" s="70"/>
      <c r="AW153" s="79"/>
      <c r="AX153" s="69"/>
      <c r="AY153" s="69"/>
      <c r="AZ153" s="69"/>
      <c r="BA153" s="69"/>
      <c r="BB153" s="69"/>
      <c r="BC153" s="69"/>
      <c r="BD153" s="70"/>
      <c r="BE153" s="79"/>
      <c r="BF153" s="69"/>
      <c r="BG153" s="69"/>
      <c r="BH153" s="69"/>
      <c r="BI153" s="69"/>
      <c r="BJ153" s="69"/>
      <c r="BK153" s="69"/>
      <c r="BL153" s="97"/>
      <c r="BM153" s="79"/>
      <c r="BN153" s="69"/>
      <c r="BO153" s="69"/>
      <c r="BP153" s="69"/>
      <c r="BQ153" s="69"/>
      <c r="BR153" s="69"/>
      <c r="BS153" s="69"/>
      <c r="BT153" s="70"/>
      <c r="BU153" s="79"/>
      <c r="BV153" s="69"/>
      <c r="BW153" s="69"/>
      <c r="BX153" s="69"/>
      <c r="BY153" s="69"/>
      <c r="BZ153" s="69"/>
      <c r="CA153" s="69"/>
      <c r="CB153" s="70"/>
      <c r="CC153" s="110"/>
      <c r="CD153" s="100"/>
      <c r="CE153" s="70"/>
      <c r="CF153" s="79"/>
      <c r="CG153" s="69"/>
      <c r="CH153" s="69"/>
      <c r="CI153" s="69"/>
      <c r="CJ153" s="69"/>
      <c r="CK153" s="69"/>
      <c r="CL153" s="69"/>
      <c r="CM153" s="70"/>
      <c r="CN153" s="79"/>
      <c r="CO153" s="69"/>
      <c r="CP153" s="69"/>
      <c r="CQ153" s="69"/>
      <c r="CR153" s="69"/>
      <c r="CS153" s="69"/>
      <c r="CT153" s="69"/>
      <c r="CU153" s="97"/>
      <c r="CV153" s="79"/>
      <c r="CW153" s="69"/>
      <c r="CX153" s="69"/>
      <c r="CY153" s="69"/>
      <c r="CZ153" s="69"/>
      <c r="DA153" s="69"/>
      <c r="DB153" s="69"/>
      <c r="DC153" s="70"/>
      <c r="DD153" s="79"/>
      <c r="DE153" s="69"/>
      <c r="DF153" s="69"/>
      <c r="DG153" s="69"/>
      <c r="DH153" s="69"/>
      <c r="DI153" s="69"/>
      <c r="DJ153" s="69"/>
      <c r="DK153" s="70"/>
      <c r="DL153" s="110"/>
      <c r="DM153" s="100"/>
      <c r="DN153" s="70"/>
      <c r="DO153" s="79"/>
      <c r="DP153" s="69"/>
      <c r="DQ153" s="69"/>
      <c r="DR153" s="69"/>
      <c r="DS153" s="69"/>
      <c r="DT153" s="69"/>
      <c r="DU153" s="69"/>
      <c r="DV153" s="70"/>
      <c r="DW153" s="79"/>
      <c r="DX153" s="69"/>
      <c r="DY153" s="69"/>
      <c r="DZ153" s="69"/>
      <c r="EA153" s="69"/>
      <c r="EB153" s="69"/>
      <c r="EC153" s="69"/>
      <c r="ED153" s="97"/>
      <c r="EE153" s="79"/>
      <c r="EF153" s="69"/>
      <c r="EG153" s="69"/>
      <c r="EH153" s="69"/>
      <c r="EI153" s="69"/>
      <c r="EJ153" s="69"/>
      <c r="EK153" s="69"/>
      <c r="EL153" s="70"/>
      <c r="EM153" s="79"/>
      <c r="EN153" s="69"/>
      <c r="EO153" s="69"/>
      <c r="EP153" s="69"/>
      <c r="EQ153" s="69"/>
      <c r="ER153" s="69"/>
      <c r="ES153" s="69"/>
      <c r="ET153" s="70"/>
      <c r="EU153" s="110"/>
      <c r="EV153" s="100"/>
      <c r="EW153" s="70"/>
      <c r="EX153" s="79"/>
      <c r="EY153" s="69"/>
      <c r="EZ153" s="69"/>
      <c r="FA153" s="69"/>
      <c r="FB153" s="69"/>
      <c r="FC153" s="69"/>
      <c r="FD153" s="69"/>
      <c r="FE153" s="70"/>
      <c r="FF153" s="79"/>
      <c r="FG153" s="69"/>
      <c r="FH153" s="69"/>
      <c r="FI153" s="69"/>
      <c r="FJ153" s="69"/>
      <c r="FK153" s="69"/>
      <c r="FL153" s="69"/>
      <c r="FM153" s="97"/>
      <c r="FN153" s="79"/>
      <c r="FO153" s="69"/>
      <c r="FP153" s="69"/>
      <c r="FQ153" s="69"/>
      <c r="FR153" s="69"/>
      <c r="FS153" s="69"/>
      <c r="FT153" s="69"/>
      <c r="FU153" s="70"/>
      <c r="FV153" s="79"/>
      <c r="FW153" s="69"/>
      <c r="FX153" s="69"/>
      <c r="FY153" s="69"/>
      <c r="FZ153" s="69"/>
      <c r="GA153" s="69"/>
      <c r="GB153" s="69"/>
      <c r="GC153" s="70"/>
      <c r="GD153" s="110"/>
      <c r="GE153" s="100"/>
      <c r="GF153" s="70"/>
      <c r="GG153" s="79"/>
      <c r="GH153" s="69"/>
      <c r="GI153" s="69"/>
      <c r="GJ153" s="69"/>
      <c r="GK153" s="69"/>
      <c r="GL153" s="69"/>
      <c r="GM153" s="69"/>
      <c r="GN153" s="70"/>
      <c r="GO153" s="79"/>
      <c r="GP153" s="69"/>
      <c r="GQ153" s="69"/>
      <c r="GR153" s="69"/>
      <c r="GS153" s="69"/>
      <c r="GT153" s="69"/>
      <c r="GU153" s="69"/>
      <c r="GV153" s="97"/>
      <c r="GW153" s="79"/>
      <c r="GX153" s="69"/>
      <c r="GY153" s="69"/>
      <c r="GZ153" s="69"/>
      <c r="HA153" s="69"/>
      <c r="HB153" s="69"/>
      <c r="HC153" s="69"/>
      <c r="HD153" s="70"/>
      <c r="HE153" s="79"/>
      <c r="HF153" s="69"/>
      <c r="HG153" s="69"/>
      <c r="HH153" s="69"/>
      <c r="HI153" s="69"/>
      <c r="HJ153" s="69"/>
      <c r="HK153" s="69"/>
      <c r="HL153" s="70"/>
      <c r="HM153" s="110"/>
      <c r="HN153" s="100"/>
      <c r="HO153" s="70"/>
      <c r="HP153" s="79"/>
      <c r="HQ153" s="69"/>
      <c r="HR153" s="69"/>
      <c r="HS153" s="69"/>
      <c r="HT153" s="69"/>
      <c r="HU153" s="69"/>
      <c r="HV153" s="69"/>
      <c r="HW153" s="70"/>
      <c r="HX153" s="79"/>
      <c r="HY153" s="69"/>
      <c r="HZ153" s="69"/>
      <c r="IA153" s="69"/>
      <c r="IB153" s="69"/>
      <c r="IC153" s="69"/>
      <c r="ID153" s="69"/>
      <c r="IE153" s="97"/>
      <c r="IF153" s="79"/>
      <c r="IG153" s="69"/>
      <c r="IH153" s="69"/>
      <c r="II153" s="69"/>
      <c r="IJ153" s="69"/>
      <c r="IK153" s="69"/>
      <c r="IL153" s="69"/>
      <c r="IM153" s="70"/>
      <c r="IN153" s="79"/>
      <c r="IO153" s="69"/>
      <c r="IP153" s="69"/>
      <c r="IQ153" s="69"/>
      <c r="IR153" s="69"/>
      <c r="IS153" s="69"/>
      <c r="IT153" s="69"/>
      <c r="IU153" s="70"/>
      <c r="IV153" s="110"/>
      <c r="IW153" s="100"/>
      <c r="IX153" s="70"/>
      <c r="IY153" s="79"/>
      <c r="IZ153" s="69"/>
      <c r="JA153" s="69"/>
      <c r="JB153" s="69"/>
      <c r="JC153" s="69"/>
      <c r="JD153" s="69"/>
      <c r="JE153" s="69"/>
      <c r="JF153" s="70"/>
      <c r="JG153" s="79"/>
      <c r="JH153" s="69"/>
      <c r="JI153" s="69"/>
      <c r="JJ153" s="69"/>
      <c r="JK153" s="69"/>
      <c r="JL153" s="69"/>
      <c r="JM153" s="69"/>
      <c r="JN153" s="97"/>
      <c r="JO153" s="79"/>
      <c r="JP153" s="69"/>
      <c r="JQ153" s="69"/>
      <c r="JR153" s="69"/>
      <c r="JS153" s="69"/>
      <c r="JT153" s="69"/>
      <c r="JU153" s="69"/>
      <c r="JV153" s="70"/>
      <c r="JW153" s="79"/>
      <c r="JX153" s="69"/>
      <c r="JY153" s="69"/>
      <c r="JZ153" s="69"/>
      <c r="KA153" s="69"/>
      <c r="KB153" s="69"/>
      <c r="KC153" s="69"/>
      <c r="KD153" s="70"/>
      <c r="KE153" s="110"/>
      <c r="KF153" s="100"/>
      <c r="KG153" s="70"/>
      <c r="KH153" s="79"/>
      <c r="KI153" s="69"/>
      <c r="KJ153" s="69"/>
      <c r="KK153" s="69"/>
      <c r="KL153" s="69"/>
      <c r="KM153" s="69"/>
      <c r="KN153" s="69"/>
      <c r="KO153" s="70"/>
      <c r="KP153" s="79"/>
      <c r="KQ153" s="69"/>
      <c r="KR153" s="69"/>
      <c r="KS153" s="69"/>
      <c r="KT153" s="69"/>
      <c r="KU153" s="69"/>
      <c r="KV153" s="69"/>
      <c r="KW153" s="97"/>
      <c r="KX153" s="79"/>
      <c r="KY153" s="69"/>
      <c r="KZ153" s="69"/>
      <c r="LA153" s="69"/>
      <c r="LB153" s="69"/>
      <c r="LC153" s="69"/>
      <c r="LD153" s="69"/>
      <c r="LE153" s="70"/>
      <c r="LF153" s="79"/>
      <c r="LG153" s="69"/>
      <c r="LH153" s="69"/>
      <c r="LI153" s="69"/>
      <c r="LJ153" s="69"/>
      <c r="LK153" s="69"/>
      <c r="LL153" s="69"/>
      <c r="LM153" s="70"/>
      <c r="LN153" s="110"/>
      <c r="LO153" s="100"/>
      <c r="LP153" s="70"/>
      <c r="LQ153" s="79"/>
      <c r="LR153" s="69"/>
      <c r="LS153" s="69"/>
      <c r="LT153" s="69"/>
      <c r="LU153" s="69"/>
      <c r="LV153" s="69"/>
      <c r="LW153" s="69"/>
      <c r="LX153" s="70"/>
      <c r="LY153" s="79"/>
      <c r="LZ153" s="69"/>
      <c r="MA153" s="69"/>
      <c r="MB153" s="69"/>
      <c r="MC153" s="69"/>
      <c r="MD153" s="69"/>
      <c r="ME153" s="69"/>
      <c r="MF153" s="97"/>
      <c r="MG153" s="79"/>
      <c r="MH153" s="69"/>
      <c r="MI153" s="69"/>
      <c r="MJ153" s="69"/>
      <c r="MK153" s="69"/>
      <c r="ML153" s="69"/>
      <c r="MM153" s="69"/>
      <c r="MN153" s="70"/>
      <c r="MO153" s="79"/>
      <c r="MP153" s="69"/>
      <c r="MQ153" s="69"/>
      <c r="MR153" s="69"/>
      <c r="MS153" s="69"/>
      <c r="MT153" s="69"/>
      <c r="MU153" s="69"/>
      <c r="MV153" s="70"/>
      <c r="MW153" s="110"/>
      <c r="MX153" s="100"/>
      <c r="MY153" s="70"/>
      <c r="MZ153" s="79"/>
      <c r="NA153" s="69"/>
      <c r="NB153" s="69"/>
      <c r="NC153" s="69"/>
      <c r="ND153" s="69"/>
      <c r="NE153" s="69"/>
      <c r="NF153" s="69"/>
      <c r="NG153" s="70"/>
      <c r="NH153" s="79"/>
      <c r="NI153" s="69"/>
      <c r="NJ153" s="69"/>
      <c r="NK153" s="69"/>
      <c r="NL153" s="69"/>
      <c r="NM153" s="69"/>
      <c r="NN153" s="69"/>
      <c r="NO153" s="97"/>
      <c r="NP153" s="79"/>
      <c r="NQ153" s="69"/>
      <c r="NR153" s="69"/>
      <c r="NS153" s="69"/>
      <c r="NT153" s="69"/>
      <c r="NU153" s="69"/>
      <c r="NV153" s="69"/>
      <c r="NW153" s="70"/>
      <c r="NX153" s="79"/>
      <c r="NY153" s="69"/>
      <c r="NZ153" s="69"/>
      <c r="OA153" s="69"/>
      <c r="OB153" s="69"/>
      <c r="OC153" s="69"/>
      <c r="OD153" s="69"/>
      <c r="OE153" s="70"/>
      <c r="OF153" s="110"/>
      <c r="OG153" s="100"/>
      <c r="OH153" s="70"/>
      <c r="OI153" s="79"/>
      <c r="OJ153" s="69"/>
      <c r="OK153" s="69"/>
      <c r="OL153" s="69"/>
      <c r="OM153" s="69"/>
      <c r="ON153" s="69"/>
      <c r="OO153" s="69"/>
      <c r="OP153" s="70"/>
      <c r="OQ153" s="79"/>
      <c r="OR153" s="69"/>
      <c r="OS153" s="69"/>
      <c r="OT153" s="69"/>
      <c r="OU153" s="69"/>
      <c r="OV153" s="69"/>
      <c r="OW153" s="69"/>
      <c r="OX153" s="97"/>
      <c r="OY153" s="79"/>
      <c r="OZ153" s="69"/>
      <c r="PA153" s="69"/>
      <c r="PB153" s="69"/>
      <c r="PC153" s="69"/>
      <c r="PD153" s="69"/>
      <c r="PE153" s="69"/>
      <c r="PF153" s="70"/>
      <c r="PG153" s="79"/>
      <c r="PH153" s="69"/>
      <c r="PI153" s="69"/>
      <c r="PJ153" s="69"/>
      <c r="PK153" s="69"/>
      <c r="PL153" s="69"/>
      <c r="PM153" s="69"/>
      <c r="PN153" s="70"/>
      <c r="PO153" s="110"/>
      <c r="PP153" s="100"/>
      <c r="PQ153" s="70"/>
      <c r="PR153" s="79"/>
      <c r="PS153" s="69"/>
      <c r="PT153" s="69"/>
      <c r="PU153" s="69"/>
      <c r="PV153" s="69"/>
      <c r="PW153" s="69"/>
      <c r="PX153" s="69"/>
      <c r="PY153" s="70"/>
      <c r="PZ153" s="79"/>
      <c r="QA153" s="69"/>
      <c r="QB153" s="69"/>
      <c r="QC153" s="69"/>
      <c r="QD153" s="69"/>
      <c r="QE153" s="69"/>
      <c r="QF153" s="69"/>
      <c r="QG153" s="97"/>
      <c r="QH153" s="79"/>
      <c r="QI153" s="69"/>
      <c r="QJ153" s="69"/>
      <c r="QK153" s="69"/>
      <c r="QL153" s="69"/>
      <c r="QM153" s="69"/>
      <c r="QN153" s="69"/>
      <c r="QO153" s="70"/>
      <c r="QP153" s="79"/>
      <c r="QQ153" s="69"/>
      <c r="QR153" s="69"/>
      <c r="QS153" s="69"/>
      <c r="QT153" s="69"/>
      <c r="QU153" s="69"/>
      <c r="QV153" s="69"/>
      <c r="QW153" s="70"/>
      <c r="QX153" s="110"/>
      <c r="QY153" s="100"/>
      <c r="QZ153" s="70"/>
    </row>
    <row r="154" spans="1:468" ht="13" x14ac:dyDescent="0.3">
      <c r="A154" s="164"/>
      <c r="B154" s="62"/>
      <c r="C154" s="50"/>
      <c r="D154" s="50"/>
      <c r="E154" s="50"/>
      <c r="F154" s="50"/>
      <c r="G154" s="50"/>
      <c r="H154" s="50"/>
      <c r="I154" s="50"/>
      <c r="J154" s="50"/>
      <c r="K154" s="64"/>
      <c r="L154" s="50"/>
      <c r="M154" s="77"/>
      <c r="N154" s="55"/>
      <c r="O154" s="51"/>
      <c r="P154" s="51"/>
      <c r="Q154" s="51"/>
      <c r="R154" s="51"/>
      <c r="S154" s="51"/>
      <c r="T154" s="51"/>
      <c r="U154" s="56"/>
      <c r="V154" s="55"/>
      <c r="W154" s="51"/>
      <c r="X154" s="51"/>
      <c r="Y154" s="51"/>
      <c r="Z154" s="51"/>
      <c r="AA154" s="51"/>
      <c r="AB154" s="51"/>
      <c r="AC154" s="86"/>
      <c r="AD154" s="55"/>
      <c r="AE154" s="51"/>
      <c r="AF154" s="51"/>
      <c r="AG154" s="51"/>
      <c r="AH154" s="51"/>
      <c r="AI154" s="51"/>
      <c r="AJ154" s="51"/>
      <c r="AK154" s="56"/>
      <c r="AL154" s="55"/>
      <c r="AM154" s="51"/>
      <c r="AN154" s="51"/>
      <c r="AO154" s="51"/>
      <c r="AP154" s="51"/>
      <c r="AQ154" s="51"/>
      <c r="AR154" s="51"/>
      <c r="AS154" s="56"/>
      <c r="AT154" s="92"/>
      <c r="AU154" s="49"/>
      <c r="AV154" s="56"/>
      <c r="AW154" s="55"/>
      <c r="AX154" s="51"/>
      <c r="AY154" s="51"/>
      <c r="AZ154" s="51"/>
      <c r="BA154" s="51"/>
      <c r="BB154" s="51"/>
      <c r="BC154" s="51"/>
      <c r="BD154" s="56"/>
      <c r="BE154" s="55"/>
      <c r="BF154" s="51"/>
      <c r="BG154" s="51"/>
      <c r="BH154" s="51"/>
      <c r="BI154" s="51"/>
      <c r="BJ154" s="51"/>
      <c r="BK154" s="51"/>
      <c r="BL154" s="86"/>
      <c r="BM154" s="55"/>
      <c r="BN154" s="51"/>
      <c r="BO154" s="51"/>
      <c r="BP154" s="51"/>
      <c r="BQ154" s="51"/>
      <c r="BR154" s="51"/>
      <c r="BS154" s="51"/>
      <c r="BT154" s="56"/>
      <c r="BU154" s="55"/>
      <c r="BV154" s="51"/>
      <c r="BW154" s="51"/>
      <c r="BX154" s="51"/>
      <c r="BY154" s="51"/>
      <c r="BZ154" s="51"/>
      <c r="CA154" s="51"/>
      <c r="CB154" s="56"/>
      <c r="CC154" s="92"/>
      <c r="CD154" s="49"/>
      <c r="CE154" s="56"/>
      <c r="CF154" s="55"/>
      <c r="CG154" s="51"/>
      <c r="CH154" s="51"/>
      <c r="CI154" s="51"/>
      <c r="CJ154" s="51"/>
      <c r="CK154" s="51"/>
      <c r="CL154" s="51"/>
      <c r="CM154" s="56"/>
      <c r="CN154" s="55"/>
      <c r="CO154" s="51"/>
      <c r="CP154" s="51"/>
      <c r="CQ154" s="51"/>
      <c r="CR154" s="51"/>
      <c r="CS154" s="51"/>
      <c r="CT154" s="51"/>
      <c r="CU154" s="86"/>
      <c r="CV154" s="55"/>
      <c r="CW154" s="51"/>
      <c r="CX154" s="51"/>
      <c r="CY154" s="51"/>
      <c r="CZ154" s="51"/>
      <c r="DA154" s="51"/>
      <c r="DB154" s="51"/>
      <c r="DC154" s="56"/>
      <c r="DD154" s="55"/>
      <c r="DE154" s="51"/>
      <c r="DF154" s="51"/>
      <c r="DG154" s="51"/>
      <c r="DH154" s="51"/>
      <c r="DI154" s="51"/>
      <c r="DJ154" s="51"/>
      <c r="DK154" s="56"/>
      <c r="DL154" s="92"/>
      <c r="DM154" s="49"/>
      <c r="DN154" s="56"/>
      <c r="DO154" s="55"/>
      <c r="DP154" s="51"/>
      <c r="DQ154" s="51"/>
      <c r="DR154" s="51"/>
      <c r="DS154" s="51"/>
      <c r="DT154" s="51"/>
      <c r="DU154" s="51"/>
      <c r="DV154" s="56"/>
      <c r="DW154" s="55"/>
      <c r="DX154" s="51"/>
      <c r="DY154" s="51"/>
      <c r="DZ154" s="51"/>
      <c r="EA154" s="51"/>
      <c r="EB154" s="51"/>
      <c r="EC154" s="51"/>
      <c r="ED154" s="86"/>
      <c r="EE154" s="55"/>
      <c r="EF154" s="51"/>
      <c r="EG154" s="51"/>
      <c r="EH154" s="51"/>
      <c r="EI154" s="51"/>
      <c r="EJ154" s="51"/>
      <c r="EK154" s="51"/>
      <c r="EL154" s="56"/>
      <c r="EM154" s="55"/>
      <c r="EN154" s="51"/>
      <c r="EO154" s="51"/>
      <c r="EP154" s="51"/>
      <c r="EQ154" s="51"/>
      <c r="ER154" s="51"/>
      <c r="ES154" s="51"/>
      <c r="ET154" s="56"/>
      <c r="EU154" s="92"/>
      <c r="EV154" s="49"/>
      <c r="EW154" s="56"/>
      <c r="EX154" s="55"/>
      <c r="EY154" s="51"/>
      <c r="EZ154" s="51"/>
      <c r="FA154" s="51"/>
      <c r="FB154" s="51"/>
      <c r="FC154" s="51"/>
      <c r="FD154" s="51"/>
      <c r="FE154" s="56"/>
      <c r="FF154" s="55"/>
      <c r="FG154" s="51"/>
      <c r="FH154" s="51"/>
      <c r="FI154" s="51"/>
      <c r="FJ154" s="51"/>
      <c r="FK154" s="51"/>
      <c r="FL154" s="51"/>
      <c r="FM154" s="86"/>
      <c r="FN154" s="55"/>
      <c r="FO154" s="51"/>
      <c r="FP154" s="51"/>
      <c r="FQ154" s="51"/>
      <c r="FR154" s="51"/>
      <c r="FS154" s="51"/>
      <c r="FT154" s="51"/>
      <c r="FU154" s="56"/>
      <c r="FV154" s="55"/>
      <c r="FW154" s="51"/>
      <c r="FX154" s="51"/>
      <c r="FY154" s="51"/>
      <c r="FZ154" s="51"/>
      <c r="GA154" s="51"/>
      <c r="GB154" s="51"/>
      <c r="GC154" s="56"/>
      <c r="GD154" s="92"/>
      <c r="GE154" s="49"/>
      <c r="GF154" s="56"/>
      <c r="GG154" s="55"/>
      <c r="GH154" s="51"/>
      <c r="GI154" s="51"/>
      <c r="GJ154" s="51"/>
      <c r="GK154" s="51"/>
      <c r="GL154" s="51"/>
      <c r="GM154" s="51"/>
      <c r="GN154" s="56"/>
      <c r="GO154" s="55"/>
      <c r="GP154" s="51"/>
      <c r="GQ154" s="51"/>
      <c r="GR154" s="51"/>
      <c r="GS154" s="51"/>
      <c r="GT154" s="51"/>
      <c r="GU154" s="51"/>
      <c r="GV154" s="86"/>
      <c r="GW154" s="55"/>
      <c r="GX154" s="51"/>
      <c r="GY154" s="51"/>
      <c r="GZ154" s="51"/>
      <c r="HA154" s="51"/>
      <c r="HB154" s="51"/>
      <c r="HC154" s="51"/>
      <c r="HD154" s="56"/>
      <c r="HE154" s="55"/>
      <c r="HF154" s="51"/>
      <c r="HG154" s="51"/>
      <c r="HH154" s="51"/>
      <c r="HI154" s="51"/>
      <c r="HJ154" s="51"/>
      <c r="HK154" s="51"/>
      <c r="HL154" s="56"/>
      <c r="HM154" s="92"/>
      <c r="HN154" s="49"/>
      <c r="HO154" s="56"/>
      <c r="HP154" s="55"/>
      <c r="HQ154" s="51"/>
      <c r="HR154" s="51"/>
      <c r="HS154" s="51"/>
      <c r="HT154" s="51"/>
      <c r="HU154" s="51"/>
      <c r="HV154" s="51"/>
      <c r="HW154" s="56"/>
      <c r="HX154" s="55"/>
      <c r="HY154" s="51"/>
      <c r="HZ154" s="51"/>
      <c r="IA154" s="51"/>
      <c r="IB154" s="51"/>
      <c r="IC154" s="51"/>
      <c r="ID154" s="51"/>
      <c r="IE154" s="86"/>
      <c r="IF154" s="55"/>
      <c r="IG154" s="51"/>
      <c r="IH154" s="51"/>
      <c r="II154" s="51"/>
      <c r="IJ154" s="51"/>
      <c r="IK154" s="51"/>
      <c r="IL154" s="51"/>
      <c r="IM154" s="56"/>
      <c r="IN154" s="55"/>
      <c r="IO154" s="51"/>
      <c r="IP154" s="51"/>
      <c r="IQ154" s="51"/>
      <c r="IR154" s="51"/>
      <c r="IS154" s="51"/>
      <c r="IT154" s="51"/>
      <c r="IU154" s="56"/>
      <c r="IV154" s="92"/>
      <c r="IW154" s="49"/>
      <c r="IX154" s="56"/>
      <c r="IY154" s="55"/>
      <c r="IZ154" s="51"/>
      <c r="JA154" s="51"/>
      <c r="JB154" s="51"/>
      <c r="JC154" s="51"/>
      <c r="JD154" s="51"/>
      <c r="JE154" s="51"/>
      <c r="JF154" s="56"/>
      <c r="JG154" s="55"/>
      <c r="JH154" s="51"/>
      <c r="JI154" s="51"/>
      <c r="JJ154" s="51"/>
      <c r="JK154" s="51"/>
      <c r="JL154" s="51"/>
      <c r="JM154" s="51"/>
      <c r="JN154" s="86"/>
      <c r="JO154" s="55"/>
      <c r="JP154" s="51"/>
      <c r="JQ154" s="51"/>
      <c r="JR154" s="51"/>
      <c r="JS154" s="51"/>
      <c r="JT154" s="51"/>
      <c r="JU154" s="51"/>
      <c r="JV154" s="56"/>
      <c r="JW154" s="55"/>
      <c r="JX154" s="51"/>
      <c r="JY154" s="51"/>
      <c r="JZ154" s="51"/>
      <c r="KA154" s="51"/>
      <c r="KB154" s="51"/>
      <c r="KC154" s="51"/>
      <c r="KD154" s="56"/>
      <c r="KE154" s="92"/>
      <c r="KF154" s="49"/>
      <c r="KG154" s="56"/>
      <c r="KH154" s="55"/>
      <c r="KI154" s="51"/>
      <c r="KJ154" s="51"/>
      <c r="KK154" s="51"/>
      <c r="KL154" s="51"/>
      <c r="KM154" s="51"/>
      <c r="KN154" s="51"/>
      <c r="KO154" s="56"/>
      <c r="KP154" s="55"/>
      <c r="KQ154" s="51"/>
      <c r="KR154" s="51"/>
      <c r="KS154" s="51"/>
      <c r="KT154" s="51"/>
      <c r="KU154" s="51"/>
      <c r="KV154" s="51"/>
      <c r="KW154" s="86"/>
      <c r="KX154" s="55"/>
      <c r="KY154" s="51"/>
      <c r="KZ154" s="51"/>
      <c r="LA154" s="51"/>
      <c r="LB154" s="51"/>
      <c r="LC154" s="51"/>
      <c r="LD154" s="51"/>
      <c r="LE154" s="56"/>
      <c r="LF154" s="55"/>
      <c r="LG154" s="51"/>
      <c r="LH154" s="51"/>
      <c r="LI154" s="51"/>
      <c r="LJ154" s="51"/>
      <c r="LK154" s="51"/>
      <c r="LL154" s="51"/>
      <c r="LM154" s="56"/>
      <c r="LN154" s="92"/>
      <c r="LO154" s="49"/>
      <c r="LP154" s="56"/>
      <c r="LQ154" s="55"/>
      <c r="LR154" s="51"/>
      <c r="LS154" s="51"/>
      <c r="LT154" s="51"/>
      <c r="LU154" s="51"/>
      <c r="LV154" s="51"/>
      <c r="LW154" s="51"/>
      <c r="LX154" s="56"/>
      <c r="LY154" s="55"/>
      <c r="LZ154" s="51"/>
      <c r="MA154" s="51"/>
      <c r="MB154" s="51"/>
      <c r="MC154" s="51"/>
      <c r="MD154" s="51"/>
      <c r="ME154" s="51"/>
      <c r="MF154" s="86"/>
      <c r="MG154" s="55"/>
      <c r="MH154" s="51"/>
      <c r="MI154" s="51"/>
      <c r="MJ154" s="51"/>
      <c r="MK154" s="51"/>
      <c r="ML154" s="51"/>
      <c r="MM154" s="51"/>
      <c r="MN154" s="56"/>
      <c r="MO154" s="55"/>
      <c r="MP154" s="51"/>
      <c r="MQ154" s="51"/>
      <c r="MR154" s="51"/>
      <c r="MS154" s="51"/>
      <c r="MT154" s="51"/>
      <c r="MU154" s="51"/>
      <c r="MV154" s="56"/>
      <c r="MW154" s="92"/>
      <c r="MX154" s="49"/>
      <c r="MY154" s="56"/>
      <c r="MZ154" s="55"/>
      <c r="NA154" s="51"/>
      <c r="NB154" s="51"/>
      <c r="NC154" s="51"/>
      <c r="ND154" s="51"/>
      <c r="NE154" s="51"/>
      <c r="NF154" s="51"/>
      <c r="NG154" s="56"/>
      <c r="NH154" s="55"/>
      <c r="NI154" s="51"/>
      <c r="NJ154" s="51"/>
      <c r="NK154" s="51"/>
      <c r="NL154" s="51"/>
      <c r="NM154" s="51"/>
      <c r="NN154" s="51"/>
      <c r="NO154" s="86"/>
      <c r="NP154" s="55"/>
      <c r="NQ154" s="51"/>
      <c r="NR154" s="51"/>
      <c r="NS154" s="51"/>
      <c r="NT154" s="51"/>
      <c r="NU154" s="51"/>
      <c r="NV154" s="51"/>
      <c r="NW154" s="56"/>
      <c r="NX154" s="55"/>
      <c r="NY154" s="51"/>
      <c r="NZ154" s="51"/>
      <c r="OA154" s="51"/>
      <c r="OB154" s="51"/>
      <c r="OC154" s="51"/>
      <c r="OD154" s="51"/>
      <c r="OE154" s="56"/>
      <c r="OF154" s="92"/>
      <c r="OG154" s="49"/>
      <c r="OH154" s="56"/>
      <c r="OI154" s="55"/>
      <c r="OJ154" s="51"/>
      <c r="OK154" s="51"/>
      <c r="OL154" s="51"/>
      <c r="OM154" s="51"/>
      <c r="ON154" s="51"/>
      <c r="OO154" s="51"/>
      <c r="OP154" s="56"/>
      <c r="OQ154" s="55"/>
      <c r="OR154" s="51"/>
      <c r="OS154" s="51"/>
      <c r="OT154" s="51"/>
      <c r="OU154" s="51"/>
      <c r="OV154" s="51"/>
      <c r="OW154" s="51"/>
      <c r="OX154" s="86"/>
      <c r="OY154" s="55"/>
      <c r="OZ154" s="51"/>
      <c r="PA154" s="51"/>
      <c r="PB154" s="51"/>
      <c r="PC154" s="51"/>
      <c r="PD154" s="51"/>
      <c r="PE154" s="51"/>
      <c r="PF154" s="56"/>
      <c r="PG154" s="55"/>
      <c r="PH154" s="51"/>
      <c r="PI154" s="51"/>
      <c r="PJ154" s="51"/>
      <c r="PK154" s="51"/>
      <c r="PL154" s="51"/>
      <c r="PM154" s="51"/>
      <c r="PN154" s="56"/>
      <c r="PO154" s="92"/>
      <c r="PP154" s="49"/>
      <c r="PQ154" s="56"/>
      <c r="PR154" s="55"/>
      <c r="PS154" s="51"/>
      <c r="PT154" s="51"/>
      <c r="PU154" s="51"/>
      <c r="PV154" s="51"/>
      <c r="PW154" s="51"/>
      <c r="PX154" s="51"/>
      <c r="PY154" s="56"/>
      <c r="PZ154" s="55"/>
      <c r="QA154" s="51"/>
      <c r="QB154" s="51"/>
      <c r="QC154" s="51"/>
      <c r="QD154" s="51"/>
      <c r="QE154" s="51"/>
      <c r="QF154" s="51"/>
      <c r="QG154" s="86"/>
      <c r="QH154" s="55"/>
      <c r="QI154" s="51"/>
      <c r="QJ154" s="51"/>
      <c r="QK154" s="51"/>
      <c r="QL154" s="51"/>
      <c r="QM154" s="51"/>
      <c r="QN154" s="51"/>
      <c r="QO154" s="56"/>
      <c r="QP154" s="55"/>
      <c r="QQ154" s="51"/>
      <c r="QR154" s="51"/>
      <c r="QS154" s="51"/>
      <c r="QT154" s="51"/>
      <c r="QU154" s="51"/>
      <c r="QV154" s="51"/>
      <c r="QW154" s="56"/>
      <c r="QX154" s="92"/>
      <c r="QY154" s="49"/>
      <c r="QZ154" s="56"/>
    </row>
    <row r="155" spans="1:468" s="72" customFormat="1" ht="13" x14ac:dyDescent="0.3">
      <c r="A155" s="164"/>
      <c r="B155" s="65"/>
      <c r="C155" s="66"/>
      <c r="D155" s="66"/>
      <c r="E155" s="66"/>
      <c r="F155" s="66"/>
      <c r="G155" s="66"/>
      <c r="H155" s="66"/>
      <c r="I155" s="66"/>
      <c r="J155" s="66"/>
      <c r="K155" s="68"/>
      <c r="L155" s="66"/>
      <c r="M155" s="78"/>
      <c r="N155" s="79"/>
      <c r="O155" s="69"/>
      <c r="P155" s="69"/>
      <c r="Q155" s="69"/>
      <c r="R155" s="69"/>
      <c r="S155" s="69"/>
      <c r="T155" s="69"/>
      <c r="U155" s="70"/>
      <c r="V155" s="79"/>
      <c r="W155" s="69"/>
      <c r="X155" s="69"/>
      <c r="Y155" s="69"/>
      <c r="Z155" s="69"/>
      <c r="AA155" s="69"/>
      <c r="AB155" s="69"/>
      <c r="AC155" s="97"/>
      <c r="AD155" s="79"/>
      <c r="AE155" s="69"/>
      <c r="AF155" s="69"/>
      <c r="AG155" s="69"/>
      <c r="AH155" s="69"/>
      <c r="AI155" s="69"/>
      <c r="AJ155" s="69"/>
      <c r="AK155" s="70"/>
      <c r="AL155" s="79"/>
      <c r="AM155" s="69"/>
      <c r="AN155" s="69"/>
      <c r="AO155" s="69"/>
      <c r="AP155" s="69"/>
      <c r="AQ155" s="69"/>
      <c r="AR155" s="69"/>
      <c r="AS155" s="70"/>
      <c r="AT155" s="110"/>
      <c r="AU155" s="100"/>
      <c r="AV155" s="70"/>
      <c r="AW155" s="79"/>
      <c r="AX155" s="69"/>
      <c r="AY155" s="69"/>
      <c r="AZ155" s="69"/>
      <c r="BA155" s="69"/>
      <c r="BB155" s="69"/>
      <c r="BC155" s="69"/>
      <c r="BD155" s="70"/>
      <c r="BE155" s="79"/>
      <c r="BF155" s="69"/>
      <c r="BG155" s="69"/>
      <c r="BH155" s="69"/>
      <c r="BI155" s="69"/>
      <c r="BJ155" s="69"/>
      <c r="BK155" s="69"/>
      <c r="BL155" s="97"/>
      <c r="BM155" s="79"/>
      <c r="BN155" s="69"/>
      <c r="BO155" s="69"/>
      <c r="BP155" s="69"/>
      <c r="BQ155" s="69"/>
      <c r="BR155" s="69"/>
      <c r="BS155" s="69"/>
      <c r="BT155" s="70"/>
      <c r="BU155" s="79"/>
      <c r="BV155" s="69"/>
      <c r="BW155" s="69"/>
      <c r="BX155" s="69"/>
      <c r="BY155" s="69"/>
      <c r="BZ155" s="69"/>
      <c r="CA155" s="69"/>
      <c r="CB155" s="70"/>
      <c r="CC155" s="110"/>
      <c r="CD155" s="100"/>
      <c r="CE155" s="70"/>
      <c r="CF155" s="79"/>
      <c r="CG155" s="69"/>
      <c r="CH155" s="69"/>
      <c r="CI155" s="69"/>
      <c r="CJ155" s="69"/>
      <c r="CK155" s="69"/>
      <c r="CL155" s="69"/>
      <c r="CM155" s="70"/>
      <c r="CN155" s="79"/>
      <c r="CO155" s="69"/>
      <c r="CP155" s="69"/>
      <c r="CQ155" s="69"/>
      <c r="CR155" s="69"/>
      <c r="CS155" s="69"/>
      <c r="CT155" s="69"/>
      <c r="CU155" s="97"/>
      <c r="CV155" s="79"/>
      <c r="CW155" s="69"/>
      <c r="CX155" s="69"/>
      <c r="CY155" s="69"/>
      <c r="CZ155" s="69"/>
      <c r="DA155" s="69"/>
      <c r="DB155" s="69"/>
      <c r="DC155" s="70"/>
      <c r="DD155" s="79"/>
      <c r="DE155" s="69"/>
      <c r="DF155" s="69"/>
      <c r="DG155" s="69"/>
      <c r="DH155" s="69"/>
      <c r="DI155" s="69"/>
      <c r="DJ155" s="69"/>
      <c r="DK155" s="70"/>
      <c r="DL155" s="110"/>
      <c r="DM155" s="100"/>
      <c r="DN155" s="70"/>
      <c r="DO155" s="79"/>
      <c r="DP155" s="69"/>
      <c r="DQ155" s="69"/>
      <c r="DR155" s="69"/>
      <c r="DS155" s="69"/>
      <c r="DT155" s="69"/>
      <c r="DU155" s="69"/>
      <c r="DV155" s="70"/>
      <c r="DW155" s="79"/>
      <c r="DX155" s="69"/>
      <c r="DY155" s="69"/>
      <c r="DZ155" s="69"/>
      <c r="EA155" s="69"/>
      <c r="EB155" s="69"/>
      <c r="EC155" s="69"/>
      <c r="ED155" s="97"/>
      <c r="EE155" s="79"/>
      <c r="EF155" s="69"/>
      <c r="EG155" s="69"/>
      <c r="EH155" s="69"/>
      <c r="EI155" s="69"/>
      <c r="EJ155" s="69"/>
      <c r="EK155" s="69"/>
      <c r="EL155" s="70"/>
      <c r="EM155" s="79"/>
      <c r="EN155" s="69"/>
      <c r="EO155" s="69"/>
      <c r="EP155" s="69"/>
      <c r="EQ155" s="69"/>
      <c r="ER155" s="69"/>
      <c r="ES155" s="69"/>
      <c r="ET155" s="70"/>
      <c r="EU155" s="110"/>
      <c r="EV155" s="100"/>
      <c r="EW155" s="70"/>
      <c r="EX155" s="79"/>
      <c r="EY155" s="69"/>
      <c r="EZ155" s="69"/>
      <c r="FA155" s="69"/>
      <c r="FB155" s="69"/>
      <c r="FC155" s="69"/>
      <c r="FD155" s="69"/>
      <c r="FE155" s="70"/>
      <c r="FF155" s="79"/>
      <c r="FG155" s="69"/>
      <c r="FH155" s="69"/>
      <c r="FI155" s="69"/>
      <c r="FJ155" s="69"/>
      <c r="FK155" s="69"/>
      <c r="FL155" s="69"/>
      <c r="FM155" s="97"/>
      <c r="FN155" s="79"/>
      <c r="FO155" s="69"/>
      <c r="FP155" s="69"/>
      <c r="FQ155" s="69"/>
      <c r="FR155" s="69"/>
      <c r="FS155" s="69"/>
      <c r="FT155" s="69"/>
      <c r="FU155" s="70"/>
      <c r="FV155" s="79"/>
      <c r="FW155" s="69"/>
      <c r="FX155" s="69"/>
      <c r="FY155" s="69"/>
      <c r="FZ155" s="69"/>
      <c r="GA155" s="69"/>
      <c r="GB155" s="69"/>
      <c r="GC155" s="70"/>
      <c r="GD155" s="110"/>
      <c r="GE155" s="100"/>
      <c r="GF155" s="70"/>
      <c r="GG155" s="79"/>
      <c r="GH155" s="69"/>
      <c r="GI155" s="69"/>
      <c r="GJ155" s="69"/>
      <c r="GK155" s="69"/>
      <c r="GL155" s="69"/>
      <c r="GM155" s="69"/>
      <c r="GN155" s="70"/>
      <c r="GO155" s="79"/>
      <c r="GP155" s="69"/>
      <c r="GQ155" s="69"/>
      <c r="GR155" s="69"/>
      <c r="GS155" s="69"/>
      <c r="GT155" s="69"/>
      <c r="GU155" s="69"/>
      <c r="GV155" s="97"/>
      <c r="GW155" s="79"/>
      <c r="GX155" s="69"/>
      <c r="GY155" s="69"/>
      <c r="GZ155" s="69"/>
      <c r="HA155" s="69"/>
      <c r="HB155" s="69"/>
      <c r="HC155" s="69"/>
      <c r="HD155" s="70"/>
      <c r="HE155" s="79"/>
      <c r="HF155" s="69"/>
      <c r="HG155" s="69"/>
      <c r="HH155" s="69"/>
      <c r="HI155" s="69"/>
      <c r="HJ155" s="69"/>
      <c r="HK155" s="69"/>
      <c r="HL155" s="70"/>
      <c r="HM155" s="110"/>
      <c r="HN155" s="100"/>
      <c r="HO155" s="70"/>
      <c r="HP155" s="79"/>
      <c r="HQ155" s="69"/>
      <c r="HR155" s="69"/>
      <c r="HS155" s="69"/>
      <c r="HT155" s="69"/>
      <c r="HU155" s="69"/>
      <c r="HV155" s="69"/>
      <c r="HW155" s="70"/>
      <c r="HX155" s="79"/>
      <c r="HY155" s="69"/>
      <c r="HZ155" s="69"/>
      <c r="IA155" s="69"/>
      <c r="IB155" s="69"/>
      <c r="IC155" s="69"/>
      <c r="ID155" s="69"/>
      <c r="IE155" s="97"/>
      <c r="IF155" s="79"/>
      <c r="IG155" s="69"/>
      <c r="IH155" s="69"/>
      <c r="II155" s="69"/>
      <c r="IJ155" s="69"/>
      <c r="IK155" s="69"/>
      <c r="IL155" s="69"/>
      <c r="IM155" s="70"/>
      <c r="IN155" s="79"/>
      <c r="IO155" s="69"/>
      <c r="IP155" s="69"/>
      <c r="IQ155" s="69"/>
      <c r="IR155" s="69"/>
      <c r="IS155" s="69"/>
      <c r="IT155" s="69"/>
      <c r="IU155" s="70"/>
      <c r="IV155" s="110"/>
      <c r="IW155" s="100"/>
      <c r="IX155" s="70"/>
      <c r="IY155" s="79"/>
      <c r="IZ155" s="69"/>
      <c r="JA155" s="69"/>
      <c r="JB155" s="69"/>
      <c r="JC155" s="69"/>
      <c r="JD155" s="69"/>
      <c r="JE155" s="69"/>
      <c r="JF155" s="70"/>
      <c r="JG155" s="79"/>
      <c r="JH155" s="69"/>
      <c r="JI155" s="69"/>
      <c r="JJ155" s="69"/>
      <c r="JK155" s="69"/>
      <c r="JL155" s="69"/>
      <c r="JM155" s="69"/>
      <c r="JN155" s="97"/>
      <c r="JO155" s="79"/>
      <c r="JP155" s="69"/>
      <c r="JQ155" s="69"/>
      <c r="JR155" s="69"/>
      <c r="JS155" s="69"/>
      <c r="JT155" s="69"/>
      <c r="JU155" s="69"/>
      <c r="JV155" s="70"/>
      <c r="JW155" s="79"/>
      <c r="JX155" s="69"/>
      <c r="JY155" s="69"/>
      <c r="JZ155" s="69"/>
      <c r="KA155" s="69"/>
      <c r="KB155" s="69"/>
      <c r="KC155" s="69"/>
      <c r="KD155" s="70"/>
      <c r="KE155" s="110"/>
      <c r="KF155" s="100"/>
      <c r="KG155" s="70"/>
      <c r="KH155" s="79"/>
      <c r="KI155" s="69"/>
      <c r="KJ155" s="69"/>
      <c r="KK155" s="69"/>
      <c r="KL155" s="69"/>
      <c r="KM155" s="69"/>
      <c r="KN155" s="69"/>
      <c r="KO155" s="70"/>
      <c r="KP155" s="79"/>
      <c r="KQ155" s="69"/>
      <c r="KR155" s="69"/>
      <c r="KS155" s="69"/>
      <c r="KT155" s="69"/>
      <c r="KU155" s="69"/>
      <c r="KV155" s="69"/>
      <c r="KW155" s="97"/>
      <c r="KX155" s="79"/>
      <c r="KY155" s="69"/>
      <c r="KZ155" s="69"/>
      <c r="LA155" s="69"/>
      <c r="LB155" s="69"/>
      <c r="LC155" s="69"/>
      <c r="LD155" s="69"/>
      <c r="LE155" s="70"/>
      <c r="LF155" s="79"/>
      <c r="LG155" s="69"/>
      <c r="LH155" s="69"/>
      <c r="LI155" s="69"/>
      <c r="LJ155" s="69"/>
      <c r="LK155" s="69"/>
      <c r="LL155" s="69"/>
      <c r="LM155" s="70"/>
      <c r="LN155" s="110"/>
      <c r="LO155" s="100"/>
      <c r="LP155" s="70"/>
      <c r="LQ155" s="79"/>
      <c r="LR155" s="69"/>
      <c r="LS155" s="69"/>
      <c r="LT155" s="69"/>
      <c r="LU155" s="69"/>
      <c r="LV155" s="69"/>
      <c r="LW155" s="69"/>
      <c r="LX155" s="70"/>
      <c r="LY155" s="79"/>
      <c r="LZ155" s="69"/>
      <c r="MA155" s="69"/>
      <c r="MB155" s="69"/>
      <c r="MC155" s="69"/>
      <c r="MD155" s="69"/>
      <c r="ME155" s="69"/>
      <c r="MF155" s="97"/>
      <c r="MG155" s="79"/>
      <c r="MH155" s="69"/>
      <c r="MI155" s="69"/>
      <c r="MJ155" s="69"/>
      <c r="MK155" s="69"/>
      <c r="ML155" s="69"/>
      <c r="MM155" s="69"/>
      <c r="MN155" s="70"/>
      <c r="MO155" s="79"/>
      <c r="MP155" s="69"/>
      <c r="MQ155" s="69"/>
      <c r="MR155" s="69"/>
      <c r="MS155" s="69"/>
      <c r="MT155" s="69"/>
      <c r="MU155" s="69"/>
      <c r="MV155" s="70"/>
      <c r="MW155" s="110"/>
      <c r="MX155" s="100"/>
      <c r="MY155" s="70"/>
      <c r="MZ155" s="79"/>
      <c r="NA155" s="69"/>
      <c r="NB155" s="69"/>
      <c r="NC155" s="69"/>
      <c r="ND155" s="69"/>
      <c r="NE155" s="69"/>
      <c r="NF155" s="69"/>
      <c r="NG155" s="70"/>
      <c r="NH155" s="79"/>
      <c r="NI155" s="69"/>
      <c r="NJ155" s="69"/>
      <c r="NK155" s="69"/>
      <c r="NL155" s="69"/>
      <c r="NM155" s="69"/>
      <c r="NN155" s="69"/>
      <c r="NO155" s="97"/>
      <c r="NP155" s="79"/>
      <c r="NQ155" s="69"/>
      <c r="NR155" s="69"/>
      <c r="NS155" s="69"/>
      <c r="NT155" s="69"/>
      <c r="NU155" s="69"/>
      <c r="NV155" s="69"/>
      <c r="NW155" s="70"/>
      <c r="NX155" s="79"/>
      <c r="NY155" s="69"/>
      <c r="NZ155" s="69"/>
      <c r="OA155" s="69"/>
      <c r="OB155" s="69"/>
      <c r="OC155" s="69"/>
      <c r="OD155" s="69"/>
      <c r="OE155" s="70"/>
      <c r="OF155" s="110"/>
      <c r="OG155" s="100"/>
      <c r="OH155" s="70"/>
      <c r="OI155" s="79"/>
      <c r="OJ155" s="69"/>
      <c r="OK155" s="69"/>
      <c r="OL155" s="69"/>
      <c r="OM155" s="69"/>
      <c r="ON155" s="69"/>
      <c r="OO155" s="69"/>
      <c r="OP155" s="70"/>
      <c r="OQ155" s="79"/>
      <c r="OR155" s="69"/>
      <c r="OS155" s="69"/>
      <c r="OT155" s="69"/>
      <c r="OU155" s="69"/>
      <c r="OV155" s="69"/>
      <c r="OW155" s="69"/>
      <c r="OX155" s="97"/>
      <c r="OY155" s="79"/>
      <c r="OZ155" s="69"/>
      <c r="PA155" s="69"/>
      <c r="PB155" s="69"/>
      <c r="PC155" s="69"/>
      <c r="PD155" s="69"/>
      <c r="PE155" s="69"/>
      <c r="PF155" s="70"/>
      <c r="PG155" s="79"/>
      <c r="PH155" s="69"/>
      <c r="PI155" s="69"/>
      <c r="PJ155" s="69"/>
      <c r="PK155" s="69"/>
      <c r="PL155" s="69"/>
      <c r="PM155" s="69"/>
      <c r="PN155" s="70"/>
      <c r="PO155" s="110"/>
      <c r="PP155" s="100"/>
      <c r="PQ155" s="70"/>
      <c r="PR155" s="79"/>
      <c r="PS155" s="69"/>
      <c r="PT155" s="69"/>
      <c r="PU155" s="69"/>
      <c r="PV155" s="69"/>
      <c r="PW155" s="69"/>
      <c r="PX155" s="69"/>
      <c r="PY155" s="70"/>
      <c r="PZ155" s="79"/>
      <c r="QA155" s="69"/>
      <c r="QB155" s="69"/>
      <c r="QC155" s="69"/>
      <c r="QD155" s="69"/>
      <c r="QE155" s="69"/>
      <c r="QF155" s="69"/>
      <c r="QG155" s="97"/>
      <c r="QH155" s="79"/>
      <c r="QI155" s="69"/>
      <c r="QJ155" s="69"/>
      <c r="QK155" s="69"/>
      <c r="QL155" s="69"/>
      <c r="QM155" s="69"/>
      <c r="QN155" s="69"/>
      <c r="QO155" s="70"/>
      <c r="QP155" s="79"/>
      <c r="QQ155" s="69"/>
      <c r="QR155" s="69"/>
      <c r="QS155" s="69"/>
      <c r="QT155" s="69"/>
      <c r="QU155" s="69"/>
      <c r="QV155" s="69"/>
      <c r="QW155" s="70"/>
      <c r="QX155" s="110"/>
      <c r="QY155" s="100"/>
      <c r="QZ155" s="70"/>
    </row>
    <row r="156" spans="1:468" ht="13" x14ac:dyDescent="0.3">
      <c r="A156" s="164"/>
      <c r="B156" s="62"/>
      <c r="C156" s="50"/>
      <c r="D156" s="50"/>
      <c r="E156" s="50"/>
      <c r="F156" s="50"/>
      <c r="G156" s="50"/>
      <c r="H156" s="50"/>
      <c r="I156" s="50"/>
      <c r="J156" s="50"/>
      <c r="K156" s="64"/>
      <c r="L156" s="50"/>
      <c r="M156" s="77"/>
      <c r="N156" s="55"/>
      <c r="O156" s="51"/>
      <c r="P156" s="51"/>
      <c r="Q156" s="51"/>
      <c r="R156" s="51"/>
      <c r="S156" s="51"/>
      <c r="T156" s="51"/>
      <c r="U156" s="56"/>
      <c r="V156" s="55"/>
      <c r="W156" s="51"/>
      <c r="X156" s="51"/>
      <c r="Y156" s="51"/>
      <c r="Z156" s="51"/>
      <c r="AA156" s="51"/>
      <c r="AB156" s="51"/>
      <c r="AC156" s="86"/>
      <c r="AD156" s="55"/>
      <c r="AE156" s="51"/>
      <c r="AF156" s="51"/>
      <c r="AG156" s="51"/>
      <c r="AH156" s="51"/>
      <c r="AI156" s="51"/>
      <c r="AJ156" s="51"/>
      <c r="AK156" s="56"/>
      <c r="AL156" s="55"/>
      <c r="AM156" s="51"/>
      <c r="AN156" s="51"/>
      <c r="AO156" s="51"/>
      <c r="AP156" s="51"/>
      <c r="AQ156" s="51"/>
      <c r="AR156" s="51"/>
      <c r="AS156" s="56"/>
      <c r="AT156" s="92"/>
      <c r="AU156" s="49"/>
      <c r="AV156" s="56"/>
      <c r="AW156" s="55"/>
      <c r="AX156" s="51"/>
      <c r="AY156" s="51"/>
      <c r="AZ156" s="51"/>
      <c r="BA156" s="51"/>
      <c r="BB156" s="51"/>
      <c r="BC156" s="51"/>
      <c r="BD156" s="56"/>
      <c r="BE156" s="55"/>
      <c r="BF156" s="51"/>
      <c r="BG156" s="51"/>
      <c r="BH156" s="51"/>
      <c r="BI156" s="51"/>
      <c r="BJ156" s="51"/>
      <c r="BK156" s="51"/>
      <c r="BL156" s="86"/>
      <c r="BM156" s="55"/>
      <c r="BN156" s="51"/>
      <c r="BO156" s="51"/>
      <c r="BP156" s="51"/>
      <c r="BQ156" s="51"/>
      <c r="BR156" s="51"/>
      <c r="BS156" s="51"/>
      <c r="BT156" s="56"/>
      <c r="BU156" s="55"/>
      <c r="BV156" s="51"/>
      <c r="BW156" s="51"/>
      <c r="BX156" s="51"/>
      <c r="BY156" s="51"/>
      <c r="BZ156" s="51"/>
      <c r="CA156" s="51"/>
      <c r="CB156" s="56"/>
      <c r="CC156" s="92"/>
      <c r="CD156" s="49"/>
      <c r="CE156" s="56"/>
      <c r="CF156" s="55"/>
      <c r="CG156" s="51"/>
      <c r="CH156" s="51"/>
      <c r="CI156" s="51"/>
      <c r="CJ156" s="51"/>
      <c r="CK156" s="51"/>
      <c r="CL156" s="51"/>
      <c r="CM156" s="56"/>
      <c r="CN156" s="55"/>
      <c r="CO156" s="51"/>
      <c r="CP156" s="51"/>
      <c r="CQ156" s="51"/>
      <c r="CR156" s="51"/>
      <c r="CS156" s="51"/>
      <c r="CT156" s="51"/>
      <c r="CU156" s="86"/>
      <c r="CV156" s="55"/>
      <c r="CW156" s="51"/>
      <c r="CX156" s="51"/>
      <c r="CY156" s="51"/>
      <c r="CZ156" s="51"/>
      <c r="DA156" s="51"/>
      <c r="DB156" s="51"/>
      <c r="DC156" s="56"/>
      <c r="DD156" s="55"/>
      <c r="DE156" s="51"/>
      <c r="DF156" s="51"/>
      <c r="DG156" s="51"/>
      <c r="DH156" s="51"/>
      <c r="DI156" s="51"/>
      <c r="DJ156" s="51"/>
      <c r="DK156" s="56"/>
      <c r="DL156" s="92"/>
      <c r="DM156" s="49"/>
      <c r="DN156" s="56"/>
      <c r="DO156" s="55"/>
      <c r="DP156" s="51"/>
      <c r="DQ156" s="51"/>
      <c r="DR156" s="51"/>
      <c r="DS156" s="51"/>
      <c r="DT156" s="51"/>
      <c r="DU156" s="51"/>
      <c r="DV156" s="56"/>
      <c r="DW156" s="55"/>
      <c r="DX156" s="51"/>
      <c r="DY156" s="51"/>
      <c r="DZ156" s="51"/>
      <c r="EA156" s="51"/>
      <c r="EB156" s="51"/>
      <c r="EC156" s="51"/>
      <c r="ED156" s="86"/>
      <c r="EE156" s="55"/>
      <c r="EF156" s="51"/>
      <c r="EG156" s="51"/>
      <c r="EH156" s="51"/>
      <c r="EI156" s="51"/>
      <c r="EJ156" s="51"/>
      <c r="EK156" s="51"/>
      <c r="EL156" s="56"/>
      <c r="EM156" s="55"/>
      <c r="EN156" s="51"/>
      <c r="EO156" s="51"/>
      <c r="EP156" s="51"/>
      <c r="EQ156" s="51"/>
      <c r="ER156" s="51"/>
      <c r="ES156" s="51"/>
      <c r="ET156" s="56"/>
      <c r="EU156" s="92"/>
      <c r="EV156" s="49"/>
      <c r="EW156" s="56"/>
      <c r="EX156" s="55"/>
      <c r="EY156" s="51"/>
      <c r="EZ156" s="51"/>
      <c r="FA156" s="51"/>
      <c r="FB156" s="51"/>
      <c r="FC156" s="51"/>
      <c r="FD156" s="51"/>
      <c r="FE156" s="56"/>
      <c r="FF156" s="55"/>
      <c r="FG156" s="51"/>
      <c r="FH156" s="51"/>
      <c r="FI156" s="51"/>
      <c r="FJ156" s="51"/>
      <c r="FK156" s="51"/>
      <c r="FL156" s="51"/>
      <c r="FM156" s="86"/>
      <c r="FN156" s="55"/>
      <c r="FO156" s="51"/>
      <c r="FP156" s="51"/>
      <c r="FQ156" s="51"/>
      <c r="FR156" s="51"/>
      <c r="FS156" s="51"/>
      <c r="FT156" s="51"/>
      <c r="FU156" s="56"/>
      <c r="FV156" s="55"/>
      <c r="FW156" s="51"/>
      <c r="FX156" s="51"/>
      <c r="FY156" s="51"/>
      <c r="FZ156" s="51"/>
      <c r="GA156" s="51"/>
      <c r="GB156" s="51"/>
      <c r="GC156" s="56"/>
      <c r="GD156" s="92"/>
      <c r="GE156" s="49"/>
      <c r="GF156" s="56"/>
      <c r="GG156" s="55"/>
      <c r="GH156" s="51"/>
      <c r="GI156" s="51"/>
      <c r="GJ156" s="51"/>
      <c r="GK156" s="51"/>
      <c r="GL156" s="51"/>
      <c r="GM156" s="51"/>
      <c r="GN156" s="56"/>
      <c r="GO156" s="55"/>
      <c r="GP156" s="51"/>
      <c r="GQ156" s="51"/>
      <c r="GR156" s="51"/>
      <c r="GS156" s="51"/>
      <c r="GT156" s="51"/>
      <c r="GU156" s="51"/>
      <c r="GV156" s="86"/>
      <c r="GW156" s="55"/>
      <c r="GX156" s="51"/>
      <c r="GY156" s="51"/>
      <c r="GZ156" s="51"/>
      <c r="HA156" s="51"/>
      <c r="HB156" s="51"/>
      <c r="HC156" s="51"/>
      <c r="HD156" s="56"/>
      <c r="HE156" s="55"/>
      <c r="HF156" s="51"/>
      <c r="HG156" s="51"/>
      <c r="HH156" s="51"/>
      <c r="HI156" s="51"/>
      <c r="HJ156" s="51"/>
      <c r="HK156" s="51"/>
      <c r="HL156" s="56"/>
      <c r="HM156" s="92"/>
      <c r="HN156" s="49"/>
      <c r="HO156" s="56"/>
      <c r="HP156" s="55"/>
      <c r="HQ156" s="51"/>
      <c r="HR156" s="51"/>
      <c r="HS156" s="51"/>
      <c r="HT156" s="51"/>
      <c r="HU156" s="51"/>
      <c r="HV156" s="51"/>
      <c r="HW156" s="56"/>
      <c r="HX156" s="55"/>
      <c r="HY156" s="51"/>
      <c r="HZ156" s="51"/>
      <c r="IA156" s="51"/>
      <c r="IB156" s="51"/>
      <c r="IC156" s="51"/>
      <c r="ID156" s="51"/>
      <c r="IE156" s="86"/>
      <c r="IF156" s="55"/>
      <c r="IG156" s="51"/>
      <c r="IH156" s="51"/>
      <c r="II156" s="51"/>
      <c r="IJ156" s="51"/>
      <c r="IK156" s="51"/>
      <c r="IL156" s="51"/>
      <c r="IM156" s="56"/>
      <c r="IN156" s="55"/>
      <c r="IO156" s="51"/>
      <c r="IP156" s="51"/>
      <c r="IQ156" s="51"/>
      <c r="IR156" s="51"/>
      <c r="IS156" s="51"/>
      <c r="IT156" s="51"/>
      <c r="IU156" s="56"/>
      <c r="IV156" s="92"/>
      <c r="IW156" s="49"/>
      <c r="IX156" s="56"/>
      <c r="IY156" s="55"/>
      <c r="IZ156" s="51"/>
      <c r="JA156" s="51"/>
      <c r="JB156" s="51"/>
      <c r="JC156" s="51"/>
      <c r="JD156" s="51"/>
      <c r="JE156" s="51"/>
      <c r="JF156" s="56"/>
      <c r="JG156" s="55"/>
      <c r="JH156" s="51"/>
      <c r="JI156" s="51"/>
      <c r="JJ156" s="51"/>
      <c r="JK156" s="51"/>
      <c r="JL156" s="51"/>
      <c r="JM156" s="51"/>
      <c r="JN156" s="86"/>
      <c r="JO156" s="55"/>
      <c r="JP156" s="51"/>
      <c r="JQ156" s="51"/>
      <c r="JR156" s="51"/>
      <c r="JS156" s="51"/>
      <c r="JT156" s="51"/>
      <c r="JU156" s="51"/>
      <c r="JV156" s="56"/>
      <c r="JW156" s="55"/>
      <c r="JX156" s="51"/>
      <c r="JY156" s="51"/>
      <c r="JZ156" s="51"/>
      <c r="KA156" s="51"/>
      <c r="KB156" s="51"/>
      <c r="KC156" s="51"/>
      <c r="KD156" s="56"/>
      <c r="KE156" s="92"/>
      <c r="KF156" s="49"/>
      <c r="KG156" s="56"/>
      <c r="KH156" s="55"/>
      <c r="KI156" s="51"/>
      <c r="KJ156" s="51"/>
      <c r="KK156" s="51"/>
      <c r="KL156" s="51"/>
      <c r="KM156" s="51"/>
      <c r="KN156" s="51"/>
      <c r="KO156" s="56"/>
      <c r="KP156" s="55"/>
      <c r="KQ156" s="51"/>
      <c r="KR156" s="51"/>
      <c r="KS156" s="51"/>
      <c r="KT156" s="51"/>
      <c r="KU156" s="51"/>
      <c r="KV156" s="51"/>
      <c r="KW156" s="86"/>
      <c r="KX156" s="55"/>
      <c r="KY156" s="51"/>
      <c r="KZ156" s="51"/>
      <c r="LA156" s="51"/>
      <c r="LB156" s="51"/>
      <c r="LC156" s="51"/>
      <c r="LD156" s="51"/>
      <c r="LE156" s="56"/>
      <c r="LF156" s="55"/>
      <c r="LG156" s="51"/>
      <c r="LH156" s="51"/>
      <c r="LI156" s="51"/>
      <c r="LJ156" s="51"/>
      <c r="LK156" s="51"/>
      <c r="LL156" s="51"/>
      <c r="LM156" s="56"/>
      <c r="LN156" s="92"/>
      <c r="LO156" s="49"/>
      <c r="LP156" s="56"/>
      <c r="LQ156" s="55"/>
      <c r="LR156" s="51"/>
      <c r="LS156" s="51"/>
      <c r="LT156" s="51"/>
      <c r="LU156" s="51"/>
      <c r="LV156" s="51"/>
      <c r="LW156" s="51"/>
      <c r="LX156" s="56"/>
      <c r="LY156" s="55"/>
      <c r="LZ156" s="51"/>
      <c r="MA156" s="51"/>
      <c r="MB156" s="51"/>
      <c r="MC156" s="51"/>
      <c r="MD156" s="51"/>
      <c r="ME156" s="51"/>
      <c r="MF156" s="86"/>
      <c r="MG156" s="55"/>
      <c r="MH156" s="51"/>
      <c r="MI156" s="51"/>
      <c r="MJ156" s="51"/>
      <c r="MK156" s="51"/>
      <c r="ML156" s="51"/>
      <c r="MM156" s="51"/>
      <c r="MN156" s="56"/>
      <c r="MO156" s="55"/>
      <c r="MP156" s="51"/>
      <c r="MQ156" s="51"/>
      <c r="MR156" s="51"/>
      <c r="MS156" s="51"/>
      <c r="MT156" s="51"/>
      <c r="MU156" s="51"/>
      <c r="MV156" s="56"/>
      <c r="MW156" s="92"/>
      <c r="MX156" s="49"/>
      <c r="MY156" s="56"/>
      <c r="MZ156" s="55"/>
      <c r="NA156" s="51"/>
      <c r="NB156" s="51"/>
      <c r="NC156" s="51"/>
      <c r="ND156" s="51"/>
      <c r="NE156" s="51"/>
      <c r="NF156" s="51"/>
      <c r="NG156" s="56"/>
      <c r="NH156" s="55"/>
      <c r="NI156" s="51"/>
      <c r="NJ156" s="51"/>
      <c r="NK156" s="51"/>
      <c r="NL156" s="51"/>
      <c r="NM156" s="51"/>
      <c r="NN156" s="51"/>
      <c r="NO156" s="86"/>
      <c r="NP156" s="55"/>
      <c r="NQ156" s="51"/>
      <c r="NR156" s="51"/>
      <c r="NS156" s="51"/>
      <c r="NT156" s="51"/>
      <c r="NU156" s="51"/>
      <c r="NV156" s="51"/>
      <c r="NW156" s="56"/>
      <c r="NX156" s="55"/>
      <c r="NY156" s="51"/>
      <c r="NZ156" s="51"/>
      <c r="OA156" s="51"/>
      <c r="OB156" s="51"/>
      <c r="OC156" s="51"/>
      <c r="OD156" s="51"/>
      <c r="OE156" s="56"/>
      <c r="OF156" s="92"/>
      <c r="OG156" s="49"/>
      <c r="OH156" s="56"/>
      <c r="OI156" s="55"/>
      <c r="OJ156" s="51"/>
      <c r="OK156" s="51"/>
      <c r="OL156" s="51"/>
      <c r="OM156" s="51"/>
      <c r="ON156" s="51"/>
      <c r="OO156" s="51"/>
      <c r="OP156" s="56"/>
      <c r="OQ156" s="55"/>
      <c r="OR156" s="51"/>
      <c r="OS156" s="51"/>
      <c r="OT156" s="51"/>
      <c r="OU156" s="51"/>
      <c r="OV156" s="51"/>
      <c r="OW156" s="51"/>
      <c r="OX156" s="86"/>
      <c r="OY156" s="55"/>
      <c r="OZ156" s="51"/>
      <c r="PA156" s="51"/>
      <c r="PB156" s="51"/>
      <c r="PC156" s="51"/>
      <c r="PD156" s="51"/>
      <c r="PE156" s="51"/>
      <c r="PF156" s="56"/>
      <c r="PG156" s="55"/>
      <c r="PH156" s="51"/>
      <c r="PI156" s="51"/>
      <c r="PJ156" s="51"/>
      <c r="PK156" s="51"/>
      <c r="PL156" s="51"/>
      <c r="PM156" s="51"/>
      <c r="PN156" s="56"/>
      <c r="PO156" s="92"/>
      <c r="PP156" s="49"/>
      <c r="PQ156" s="56"/>
      <c r="PR156" s="55"/>
      <c r="PS156" s="51"/>
      <c r="PT156" s="51"/>
      <c r="PU156" s="51"/>
      <c r="PV156" s="51"/>
      <c r="PW156" s="51"/>
      <c r="PX156" s="51"/>
      <c r="PY156" s="56"/>
      <c r="PZ156" s="55"/>
      <c r="QA156" s="51"/>
      <c r="QB156" s="51"/>
      <c r="QC156" s="51"/>
      <c r="QD156" s="51"/>
      <c r="QE156" s="51"/>
      <c r="QF156" s="51"/>
      <c r="QG156" s="86"/>
      <c r="QH156" s="55"/>
      <c r="QI156" s="51"/>
      <c r="QJ156" s="51"/>
      <c r="QK156" s="51"/>
      <c r="QL156" s="51"/>
      <c r="QM156" s="51"/>
      <c r="QN156" s="51"/>
      <c r="QO156" s="56"/>
      <c r="QP156" s="55"/>
      <c r="QQ156" s="51"/>
      <c r="QR156" s="51"/>
      <c r="QS156" s="51"/>
      <c r="QT156" s="51"/>
      <c r="QU156" s="51"/>
      <c r="QV156" s="51"/>
      <c r="QW156" s="56"/>
      <c r="QX156" s="92"/>
      <c r="QY156" s="49"/>
      <c r="QZ156" s="56"/>
    </row>
    <row r="157" spans="1:468" s="72" customFormat="1" ht="13" x14ac:dyDescent="0.3">
      <c r="A157" s="164"/>
      <c r="B157" s="65"/>
      <c r="C157" s="66"/>
      <c r="D157" s="66"/>
      <c r="E157" s="66"/>
      <c r="F157" s="66"/>
      <c r="G157" s="66"/>
      <c r="H157" s="66"/>
      <c r="I157" s="66"/>
      <c r="J157" s="66"/>
      <c r="K157" s="68"/>
      <c r="L157" s="66"/>
      <c r="M157" s="78"/>
      <c r="N157" s="79"/>
      <c r="O157" s="69"/>
      <c r="P157" s="69"/>
      <c r="Q157" s="69"/>
      <c r="R157" s="69"/>
      <c r="S157" s="69"/>
      <c r="T157" s="69"/>
      <c r="U157" s="70"/>
      <c r="V157" s="79"/>
      <c r="W157" s="69"/>
      <c r="X157" s="69"/>
      <c r="Y157" s="69"/>
      <c r="Z157" s="69"/>
      <c r="AA157" s="69"/>
      <c r="AB157" s="69"/>
      <c r="AC157" s="97"/>
      <c r="AD157" s="79"/>
      <c r="AE157" s="69"/>
      <c r="AF157" s="69"/>
      <c r="AG157" s="69"/>
      <c r="AH157" s="69"/>
      <c r="AI157" s="69"/>
      <c r="AJ157" s="69"/>
      <c r="AK157" s="70"/>
      <c r="AL157" s="79"/>
      <c r="AM157" s="69"/>
      <c r="AN157" s="69"/>
      <c r="AO157" s="69"/>
      <c r="AP157" s="69"/>
      <c r="AQ157" s="69"/>
      <c r="AR157" s="69"/>
      <c r="AS157" s="70"/>
      <c r="AT157" s="110"/>
      <c r="AU157" s="100"/>
      <c r="AV157" s="70"/>
      <c r="AW157" s="79"/>
      <c r="AX157" s="69"/>
      <c r="AY157" s="69"/>
      <c r="AZ157" s="69"/>
      <c r="BA157" s="69"/>
      <c r="BB157" s="69"/>
      <c r="BC157" s="69"/>
      <c r="BD157" s="70"/>
      <c r="BE157" s="79"/>
      <c r="BF157" s="69"/>
      <c r="BG157" s="69"/>
      <c r="BH157" s="69"/>
      <c r="BI157" s="69"/>
      <c r="BJ157" s="69"/>
      <c r="BK157" s="69"/>
      <c r="BL157" s="97"/>
      <c r="BM157" s="79"/>
      <c r="BN157" s="69"/>
      <c r="BO157" s="69"/>
      <c r="BP157" s="69"/>
      <c r="BQ157" s="69"/>
      <c r="BR157" s="69"/>
      <c r="BS157" s="69"/>
      <c r="BT157" s="70"/>
      <c r="BU157" s="79"/>
      <c r="BV157" s="69"/>
      <c r="BW157" s="69"/>
      <c r="BX157" s="69"/>
      <c r="BY157" s="69"/>
      <c r="BZ157" s="69"/>
      <c r="CA157" s="69"/>
      <c r="CB157" s="70"/>
      <c r="CC157" s="110"/>
      <c r="CD157" s="100"/>
      <c r="CE157" s="70"/>
      <c r="CF157" s="79"/>
      <c r="CG157" s="69"/>
      <c r="CH157" s="69"/>
      <c r="CI157" s="69"/>
      <c r="CJ157" s="69"/>
      <c r="CK157" s="69"/>
      <c r="CL157" s="69"/>
      <c r="CM157" s="70"/>
      <c r="CN157" s="79"/>
      <c r="CO157" s="69"/>
      <c r="CP157" s="69"/>
      <c r="CQ157" s="69"/>
      <c r="CR157" s="69"/>
      <c r="CS157" s="69"/>
      <c r="CT157" s="69"/>
      <c r="CU157" s="97"/>
      <c r="CV157" s="79"/>
      <c r="CW157" s="69"/>
      <c r="CX157" s="69"/>
      <c r="CY157" s="69"/>
      <c r="CZ157" s="69"/>
      <c r="DA157" s="69"/>
      <c r="DB157" s="69"/>
      <c r="DC157" s="70"/>
      <c r="DD157" s="79"/>
      <c r="DE157" s="69"/>
      <c r="DF157" s="69"/>
      <c r="DG157" s="69"/>
      <c r="DH157" s="69"/>
      <c r="DI157" s="69"/>
      <c r="DJ157" s="69"/>
      <c r="DK157" s="70"/>
      <c r="DL157" s="110"/>
      <c r="DM157" s="100"/>
      <c r="DN157" s="70"/>
      <c r="DO157" s="79"/>
      <c r="DP157" s="69"/>
      <c r="DQ157" s="69"/>
      <c r="DR157" s="69"/>
      <c r="DS157" s="69"/>
      <c r="DT157" s="69"/>
      <c r="DU157" s="69"/>
      <c r="DV157" s="70"/>
      <c r="DW157" s="79"/>
      <c r="DX157" s="69"/>
      <c r="DY157" s="69"/>
      <c r="DZ157" s="69"/>
      <c r="EA157" s="69"/>
      <c r="EB157" s="69"/>
      <c r="EC157" s="69"/>
      <c r="ED157" s="97"/>
      <c r="EE157" s="79"/>
      <c r="EF157" s="69"/>
      <c r="EG157" s="69"/>
      <c r="EH157" s="69"/>
      <c r="EI157" s="69"/>
      <c r="EJ157" s="69"/>
      <c r="EK157" s="69"/>
      <c r="EL157" s="70"/>
      <c r="EM157" s="79"/>
      <c r="EN157" s="69"/>
      <c r="EO157" s="69"/>
      <c r="EP157" s="69"/>
      <c r="EQ157" s="69"/>
      <c r="ER157" s="69"/>
      <c r="ES157" s="69"/>
      <c r="ET157" s="70"/>
      <c r="EU157" s="110"/>
      <c r="EV157" s="100"/>
      <c r="EW157" s="70"/>
      <c r="EX157" s="79"/>
      <c r="EY157" s="69"/>
      <c r="EZ157" s="69"/>
      <c r="FA157" s="69"/>
      <c r="FB157" s="69"/>
      <c r="FC157" s="69"/>
      <c r="FD157" s="69"/>
      <c r="FE157" s="70"/>
      <c r="FF157" s="79"/>
      <c r="FG157" s="69"/>
      <c r="FH157" s="69"/>
      <c r="FI157" s="69"/>
      <c r="FJ157" s="69"/>
      <c r="FK157" s="69"/>
      <c r="FL157" s="69"/>
      <c r="FM157" s="97"/>
      <c r="FN157" s="79"/>
      <c r="FO157" s="69"/>
      <c r="FP157" s="69"/>
      <c r="FQ157" s="69"/>
      <c r="FR157" s="69"/>
      <c r="FS157" s="69"/>
      <c r="FT157" s="69"/>
      <c r="FU157" s="70"/>
      <c r="FV157" s="79"/>
      <c r="FW157" s="69"/>
      <c r="FX157" s="69"/>
      <c r="FY157" s="69"/>
      <c r="FZ157" s="69"/>
      <c r="GA157" s="69"/>
      <c r="GB157" s="69"/>
      <c r="GC157" s="70"/>
      <c r="GD157" s="110"/>
      <c r="GE157" s="100"/>
      <c r="GF157" s="70"/>
      <c r="GG157" s="79"/>
      <c r="GH157" s="69"/>
      <c r="GI157" s="69"/>
      <c r="GJ157" s="69"/>
      <c r="GK157" s="69"/>
      <c r="GL157" s="69"/>
      <c r="GM157" s="69"/>
      <c r="GN157" s="70"/>
      <c r="GO157" s="79"/>
      <c r="GP157" s="69"/>
      <c r="GQ157" s="69"/>
      <c r="GR157" s="69"/>
      <c r="GS157" s="69"/>
      <c r="GT157" s="69"/>
      <c r="GU157" s="69"/>
      <c r="GV157" s="97"/>
      <c r="GW157" s="79"/>
      <c r="GX157" s="69"/>
      <c r="GY157" s="69"/>
      <c r="GZ157" s="69"/>
      <c r="HA157" s="69"/>
      <c r="HB157" s="69"/>
      <c r="HC157" s="69"/>
      <c r="HD157" s="70"/>
      <c r="HE157" s="79"/>
      <c r="HF157" s="69"/>
      <c r="HG157" s="69"/>
      <c r="HH157" s="69"/>
      <c r="HI157" s="69"/>
      <c r="HJ157" s="69"/>
      <c r="HK157" s="69"/>
      <c r="HL157" s="70"/>
      <c r="HM157" s="110"/>
      <c r="HN157" s="100"/>
      <c r="HO157" s="70"/>
      <c r="HP157" s="79"/>
      <c r="HQ157" s="69"/>
      <c r="HR157" s="69"/>
      <c r="HS157" s="69"/>
      <c r="HT157" s="69"/>
      <c r="HU157" s="69"/>
      <c r="HV157" s="69"/>
      <c r="HW157" s="70"/>
      <c r="HX157" s="79"/>
      <c r="HY157" s="69"/>
      <c r="HZ157" s="69"/>
      <c r="IA157" s="69"/>
      <c r="IB157" s="69"/>
      <c r="IC157" s="69"/>
      <c r="ID157" s="69"/>
      <c r="IE157" s="97"/>
      <c r="IF157" s="79"/>
      <c r="IG157" s="69"/>
      <c r="IH157" s="69"/>
      <c r="II157" s="69"/>
      <c r="IJ157" s="69"/>
      <c r="IK157" s="69"/>
      <c r="IL157" s="69"/>
      <c r="IM157" s="70"/>
      <c r="IN157" s="79"/>
      <c r="IO157" s="69"/>
      <c r="IP157" s="69"/>
      <c r="IQ157" s="69"/>
      <c r="IR157" s="69"/>
      <c r="IS157" s="69"/>
      <c r="IT157" s="69"/>
      <c r="IU157" s="70"/>
      <c r="IV157" s="110"/>
      <c r="IW157" s="100"/>
      <c r="IX157" s="70"/>
      <c r="IY157" s="79"/>
      <c r="IZ157" s="69"/>
      <c r="JA157" s="69"/>
      <c r="JB157" s="69"/>
      <c r="JC157" s="69"/>
      <c r="JD157" s="69"/>
      <c r="JE157" s="69"/>
      <c r="JF157" s="70"/>
      <c r="JG157" s="79"/>
      <c r="JH157" s="69"/>
      <c r="JI157" s="69"/>
      <c r="JJ157" s="69"/>
      <c r="JK157" s="69"/>
      <c r="JL157" s="69"/>
      <c r="JM157" s="69"/>
      <c r="JN157" s="97"/>
      <c r="JO157" s="79"/>
      <c r="JP157" s="69"/>
      <c r="JQ157" s="69"/>
      <c r="JR157" s="69"/>
      <c r="JS157" s="69"/>
      <c r="JT157" s="69"/>
      <c r="JU157" s="69"/>
      <c r="JV157" s="70"/>
      <c r="JW157" s="79"/>
      <c r="JX157" s="69"/>
      <c r="JY157" s="69"/>
      <c r="JZ157" s="69"/>
      <c r="KA157" s="69"/>
      <c r="KB157" s="69"/>
      <c r="KC157" s="69"/>
      <c r="KD157" s="70"/>
      <c r="KE157" s="110"/>
      <c r="KF157" s="100"/>
      <c r="KG157" s="70"/>
      <c r="KH157" s="79"/>
      <c r="KI157" s="69"/>
      <c r="KJ157" s="69"/>
      <c r="KK157" s="69"/>
      <c r="KL157" s="69"/>
      <c r="KM157" s="69"/>
      <c r="KN157" s="69"/>
      <c r="KO157" s="70"/>
      <c r="KP157" s="79"/>
      <c r="KQ157" s="69"/>
      <c r="KR157" s="69"/>
      <c r="KS157" s="69"/>
      <c r="KT157" s="69"/>
      <c r="KU157" s="69"/>
      <c r="KV157" s="69"/>
      <c r="KW157" s="97"/>
      <c r="KX157" s="79"/>
      <c r="KY157" s="69"/>
      <c r="KZ157" s="69"/>
      <c r="LA157" s="69"/>
      <c r="LB157" s="69"/>
      <c r="LC157" s="69"/>
      <c r="LD157" s="69"/>
      <c r="LE157" s="70"/>
      <c r="LF157" s="79"/>
      <c r="LG157" s="69"/>
      <c r="LH157" s="69"/>
      <c r="LI157" s="69"/>
      <c r="LJ157" s="69"/>
      <c r="LK157" s="69"/>
      <c r="LL157" s="69"/>
      <c r="LM157" s="70"/>
      <c r="LN157" s="110"/>
      <c r="LO157" s="100"/>
      <c r="LP157" s="70"/>
      <c r="LQ157" s="79"/>
      <c r="LR157" s="69"/>
      <c r="LS157" s="69"/>
      <c r="LT157" s="69"/>
      <c r="LU157" s="69"/>
      <c r="LV157" s="69"/>
      <c r="LW157" s="69"/>
      <c r="LX157" s="70"/>
      <c r="LY157" s="79"/>
      <c r="LZ157" s="69"/>
      <c r="MA157" s="69"/>
      <c r="MB157" s="69"/>
      <c r="MC157" s="69"/>
      <c r="MD157" s="69"/>
      <c r="ME157" s="69"/>
      <c r="MF157" s="97"/>
      <c r="MG157" s="79"/>
      <c r="MH157" s="69"/>
      <c r="MI157" s="69"/>
      <c r="MJ157" s="69"/>
      <c r="MK157" s="69"/>
      <c r="ML157" s="69"/>
      <c r="MM157" s="69"/>
      <c r="MN157" s="70"/>
      <c r="MO157" s="79"/>
      <c r="MP157" s="69"/>
      <c r="MQ157" s="69"/>
      <c r="MR157" s="69"/>
      <c r="MS157" s="69"/>
      <c r="MT157" s="69"/>
      <c r="MU157" s="69"/>
      <c r="MV157" s="70"/>
      <c r="MW157" s="110"/>
      <c r="MX157" s="100"/>
      <c r="MY157" s="70"/>
      <c r="MZ157" s="79"/>
      <c r="NA157" s="69"/>
      <c r="NB157" s="69"/>
      <c r="NC157" s="69"/>
      <c r="ND157" s="69"/>
      <c r="NE157" s="69"/>
      <c r="NF157" s="69"/>
      <c r="NG157" s="70"/>
      <c r="NH157" s="79"/>
      <c r="NI157" s="69"/>
      <c r="NJ157" s="69"/>
      <c r="NK157" s="69"/>
      <c r="NL157" s="69"/>
      <c r="NM157" s="69"/>
      <c r="NN157" s="69"/>
      <c r="NO157" s="97"/>
      <c r="NP157" s="79"/>
      <c r="NQ157" s="69"/>
      <c r="NR157" s="69"/>
      <c r="NS157" s="69"/>
      <c r="NT157" s="69"/>
      <c r="NU157" s="69"/>
      <c r="NV157" s="69"/>
      <c r="NW157" s="70"/>
      <c r="NX157" s="79"/>
      <c r="NY157" s="69"/>
      <c r="NZ157" s="69"/>
      <c r="OA157" s="69"/>
      <c r="OB157" s="69"/>
      <c r="OC157" s="69"/>
      <c r="OD157" s="69"/>
      <c r="OE157" s="70"/>
      <c r="OF157" s="110"/>
      <c r="OG157" s="100"/>
      <c r="OH157" s="70"/>
      <c r="OI157" s="79"/>
      <c r="OJ157" s="69"/>
      <c r="OK157" s="69"/>
      <c r="OL157" s="69"/>
      <c r="OM157" s="69"/>
      <c r="ON157" s="69"/>
      <c r="OO157" s="69"/>
      <c r="OP157" s="70"/>
      <c r="OQ157" s="79"/>
      <c r="OR157" s="69"/>
      <c r="OS157" s="69"/>
      <c r="OT157" s="69"/>
      <c r="OU157" s="69"/>
      <c r="OV157" s="69"/>
      <c r="OW157" s="69"/>
      <c r="OX157" s="97"/>
      <c r="OY157" s="79"/>
      <c r="OZ157" s="69"/>
      <c r="PA157" s="69"/>
      <c r="PB157" s="69"/>
      <c r="PC157" s="69"/>
      <c r="PD157" s="69"/>
      <c r="PE157" s="69"/>
      <c r="PF157" s="70"/>
      <c r="PG157" s="79"/>
      <c r="PH157" s="69"/>
      <c r="PI157" s="69"/>
      <c r="PJ157" s="69"/>
      <c r="PK157" s="69"/>
      <c r="PL157" s="69"/>
      <c r="PM157" s="69"/>
      <c r="PN157" s="70"/>
      <c r="PO157" s="110"/>
      <c r="PP157" s="100"/>
      <c r="PQ157" s="70"/>
      <c r="PR157" s="79"/>
      <c r="PS157" s="69"/>
      <c r="PT157" s="69"/>
      <c r="PU157" s="69"/>
      <c r="PV157" s="69"/>
      <c r="PW157" s="69"/>
      <c r="PX157" s="69"/>
      <c r="PY157" s="70"/>
      <c r="PZ157" s="79"/>
      <c r="QA157" s="69"/>
      <c r="QB157" s="69"/>
      <c r="QC157" s="69"/>
      <c r="QD157" s="69"/>
      <c r="QE157" s="69"/>
      <c r="QF157" s="69"/>
      <c r="QG157" s="97"/>
      <c r="QH157" s="79"/>
      <c r="QI157" s="69"/>
      <c r="QJ157" s="69"/>
      <c r="QK157" s="69"/>
      <c r="QL157" s="69"/>
      <c r="QM157" s="69"/>
      <c r="QN157" s="69"/>
      <c r="QO157" s="70"/>
      <c r="QP157" s="79"/>
      <c r="QQ157" s="69"/>
      <c r="QR157" s="69"/>
      <c r="QS157" s="69"/>
      <c r="QT157" s="69"/>
      <c r="QU157" s="69"/>
      <c r="QV157" s="69"/>
      <c r="QW157" s="70"/>
      <c r="QX157" s="110"/>
      <c r="QY157" s="100"/>
      <c r="QZ157" s="70"/>
    </row>
    <row r="158" spans="1:468" ht="13" x14ac:dyDescent="0.3">
      <c r="A158" s="164"/>
      <c r="B158" s="62"/>
      <c r="C158" s="50"/>
      <c r="D158" s="50"/>
      <c r="E158" s="50"/>
      <c r="F158" s="50"/>
      <c r="G158" s="50"/>
      <c r="H158" s="50"/>
      <c r="I158" s="50"/>
      <c r="J158" s="50"/>
      <c r="K158" s="64"/>
      <c r="L158" s="50"/>
      <c r="M158" s="77"/>
      <c r="N158" s="55"/>
      <c r="O158" s="51"/>
      <c r="P158" s="51"/>
      <c r="Q158" s="51"/>
      <c r="R158" s="51"/>
      <c r="S158" s="51"/>
      <c r="T158" s="51"/>
      <c r="U158" s="56"/>
      <c r="V158" s="55"/>
      <c r="W158" s="51"/>
      <c r="X158" s="51"/>
      <c r="Y158" s="51"/>
      <c r="Z158" s="51"/>
      <c r="AA158" s="51"/>
      <c r="AB158" s="51"/>
      <c r="AC158" s="86"/>
      <c r="AD158" s="55"/>
      <c r="AE158" s="51"/>
      <c r="AF158" s="51"/>
      <c r="AG158" s="51"/>
      <c r="AH158" s="51"/>
      <c r="AI158" s="51"/>
      <c r="AJ158" s="51"/>
      <c r="AK158" s="56"/>
      <c r="AL158" s="55"/>
      <c r="AM158" s="51"/>
      <c r="AN158" s="51"/>
      <c r="AO158" s="51"/>
      <c r="AP158" s="51"/>
      <c r="AQ158" s="51"/>
      <c r="AR158" s="51"/>
      <c r="AS158" s="56"/>
      <c r="AT158" s="92"/>
      <c r="AU158" s="49"/>
      <c r="AV158" s="56"/>
      <c r="AW158" s="55"/>
      <c r="AX158" s="51"/>
      <c r="AY158" s="51"/>
      <c r="AZ158" s="51"/>
      <c r="BA158" s="51"/>
      <c r="BB158" s="51"/>
      <c r="BC158" s="51"/>
      <c r="BD158" s="56"/>
      <c r="BE158" s="55"/>
      <c r="BF158" s="51"/>
      <c r="BG158" s="51"/>
      <c r="BH158" s="51"/>
      <c r="BI158" s="51"/>
      <c r="BJ158" s="51"/>
      <c r="BK158" s="51"/>
      <c r="BL158" s="86"/>
      <c r="BM158" s="55"/>
      <c r="BN158" s="51"/>
      <c r="BO158" s="51"/>
      <c r="BP158" s="51"/>
      <c r="BQ158" s="51"/>
      <c r="BR158" s="51"/>
      <c r="BS158" s="51"/>
      <c r="BT158" s="56"/>
      <c r="BU158" s="55"/>
      <c r="BV158" s="51"/>
      <c r="BW158" s="51"/>
      <c r="BX158" s="51"/>
      <c r="BY158" s="51"/>
      <c r="BZ158" s="51"/>
      <c r="CA158" s="51"/>
      <c r="CB158" s="56"/>
      <c r="CC158" s="92"/>
      <c r="CD158" s="49"/>
      <c r="CE158" s="56"/>
      <c r="CF158" s="55"/>
      <c r="CG158" s="51"/>
      <c r="CH158" s="51"/>
      <c r="CI158" s="51"/>
      <c r="CJ158" s="51"/>
      <c r="CK158" s="51"/>
      <c r="CL158" s="51"/>
      <c r="CM158" s="56"/>
      <c r="CN158" s="55"/>
      <c r="CO158" s="51"/>
      <c r="CP158" s="51"/>
      <c r="CQ158" s="51"/>
      <c r="CR158" s="51"/>
      <c r="CS158" s="51"/>
      <c r="CT158" s="51"/>
      <c r="CU158" s="86"/>
      <c r="CV158" s="55"/>
      <c r="CW158" s="51"/>
      <c r="CX158" s="51"/>
      <c r="CY158" s="51"/>
      <c r="CZ158" s="51"/>
      <c r="DA158" s="51"/>
      <c r="DB158" s="51"/>
      <c r="DC158" s="56"/>
      <c r="DD158" s="55"/>
      <c r="DE158" s="51"/>
      <c r="DF158" s="51"/>
      <c r="DG158" s="51"/>
      <c r="DH158" s="51"/>
      <c r="DI158" s="51"/>
      <c r="DJ158" s="51"/>
      <c r="DK158" s="56"/>
      <c r="DL158" s="92"/>
      <c r="DM158" s="49"/>
      <c r="DN158" s="56"/>
      <c r="DO158" s="55"/>
      <c r="DP158" s="51"/>
      <c r="DQ158" s="51"/>
      <c r="DR158" s="51"/>
      <c r="DS158" s="51"/>
      <c r="DT158" s="51"/>
      <c r="DU158" s="51"/>
      <c r="DV158" s="56"/>
      <c r="DW158" s="55"/>
      <c r="DX158" s="51"/>
      <c r="DY158" s="51"/>
      <c r="DZ158" s="51"/>
      <c r="EA158" s="51"/>
      <c r="EB158" s="51"/>
      <c r="EC158" s="51"/>
      <c r="ED158" s="86"/>
      <c r="EE158" s="55"/>
      <c r="EF158" s="51"/>
      <c r="EG158" s="51"/>
      <c r="EH158" s="51"/>
      <c r="EI158" s="51"/>
      <c r="EJ158" s="51"/>
      <c r="EK158" s="51"/>
      <c r="EL158" s="56"/>
      <c r="EM158" s="55"/>
      <c r="EN158" s="51"/>
      <c r="EO158" s="51"/>
      <c r="EP158" s="51"/>
      <c r="EQ158" s="51"/>
      <c r="ER158" s="51"/>
      <c r="ES158" s="51"/>
      <c r="ET158" s="56"/>
      <c r="EU158" s="92"/>
      <c r="EV158" s="49"/>
      <c r="EW158" s="56"/>
      <c r="EX158" s="55"/>
      <c r="EY158" s="51"/>
      <c r="EZ158" s="51"/>
      <c r="FA158" s="51"/>
      <c r="FB158" s="51"/>
      <c r="FC158" s="51"/>
      <c r="FD158" s="51"/>
      <c r="FE158" s="56"/>
      <c r="FF158" s="55"/>
      <c r="FG158" s="51"/>
      <c r="FH158" s="51"/>
      <c r="FI158" s="51"/>
      <c r="FJ158" s="51"/>
      <c r="FK158" s="51"/>
      <c r="FL158" s="51"/>
      <c r="FM158" s="86"/>
      <c r="FN158" s="55"/>
      <c r="FO158" s="51"/>
      <c r="FP158" s="51"/>
      <c r="FQ158" s="51"/>
      <c r="FR158" s="51"/>
      <c r="FS158" s="51"/>
      <c r="FT158" s="51"/>
      <c r="FU158" s="56"/>
      <c r="FV158" s="55"/>
      <c r="FW158" s="51"/>
      <c r="FX158" s="51"/>
      <c r="FY158" s="51"/>
      <c r="FZ158" s="51"/>
      <c r="GA158" s="51"/>
      <c r="GB158" s="51"/>
      <c r="GC158" s="56"/>
      <c r="GD158" s="92"/>
      <c r="GE158" s="49"/>
      <c r="GF158" s="56"/>
      <c r="GG158" s="55"/>
      <c r="GH158" s="51"/>
      <c r="GI158" s="51"/>
      <c r="GJ158" s="51"/>
      <c r="GK158" s="51"/>
      <c r="GL158" s="51"/>
      <c r="GM158" s="51"/>
      <c r="GN158" s="56"/>
      <c r="GO158" s="55"/>
      <c r="GP158" s="51"/>
      <c r="GQ158" s="51"/>
      <c r="GR158" s="51"/>
      <c r="GS158" s="51"/>
      <c r="GT158" s="51"/>
      <c r="GU158" s="51"/>
      <c r="GV158" s="86"/>
      <c r="GW158" s="55"/>
      <c r="GX158" s="51"/>
      <c r="GY158" s="51"/>
      <c r="GZ158" s="51"/>
      <c r="HA158" s="51"/>
      <c r="HB158" s="51"/>
      <c r="HC158" s="51"/>
      <c r="HD158" s="56"/>
      <c r="HE158" s="55"/>
      <c r="HF158" s="51"/>
      <c r="HG158" s="51"/>
      <c r="HH158" s="51"/>
      <c r="HI158" s="51"/>
      <c r="HJ158" s="51"/>
      <c r="HK158" s="51"/>
      <c r="HL158" s="56"/>
      <c r="HM158" s="92"/>
      <c r="HN158" s="49"/>
      <c r="HO158" s="56"/>
      <c r="HP158" s="55"/>
      <c r="HQ158" s="51"/>
      <c r="HR158" s="51"/>
      <c r="HS158" s="51"/>
      <c r="HT158" s="51"/>
      <c r="HU158" s="51"/>
      <c r="HV158" s="51"/>
      <c r="HW158" s="56"/>
      <c r="HX158" s="55"/>
      <c r="HY158" s="51"/>
      <c r="HZ158" s="51"/>
      <c r="IA158" s="51"/>
      <c r="IB158" s="51"/>
      <c r="IC158" s="51"/>
      <c r="ID158" s="51"/>
      <c r="IE158" s="86"/>
      <c r="IF158" s="55"/>
      <c r="IG158" s="51"/>
      <c r="IH158" s="51"/>
      <c r="II158" s="51"/>
      <c r="IJ158" s="51"/>
      <c r="IK158" s="51"/>
      <c r="IL158" s="51"/>
      <c r="IM158" s="56"/>
      <c r="IN158" s="55"/>
      <c r="IO158" s="51"/>
      <c r="IP158" s="51"/>
      <c r="IQ158" s="51"/>
      <c r="IR158" s="51"/>
      <c r="IS158" s="51"/>
      <c r="IT158" s="51"/>
      <c r="IU158" s="56"/>
      <c r="IV158" s="92"/>
      <c r="IW158" s="49"/>
      <c r="IX158" s="56"/>
      <c r="IY158" s="55"/>
      <c r="IZ158" s="51"/>
      <c r="JA158" s="51"/>
      <c r="JB158" s="51"/>
      <c r="JC158" s="51"/>
      <c r="JD158" s="51"/>
      <c r="JE158" s="51"/>
      <c r="JF158" s="56"/>
      <c r="JG158" s="55"/>
      <c r="JH158" s="51"/>
      <c r="JI158" s="51"/>
      <c r="JJ158" s="51"/>
      <c r="JK158" s="51"/>
      <c r="JL158" s="51"/>
      <c r="JM158" s="51"/>
      <c r="JN158" s="86"/>
      <c r="JO158" s="55"/>
      <c r="JP158" s="51"/>
      <c r="JQ158" s="51"/>
      <c r="JR158" s="51"/>
      <c r="JS158" s="51"/>
      <c r="JT158" s="51"/>
      <c r="JU158" s="51"/>
      <c r="JV158" s="56"/>
      <c r="JW158" s="55"/>
      <c r="JX158" s="51"/>
      <c r="JY158" s="51"/>
      <c r="JZ158" s="51"/>
      <c r="KA158" s="51"/>
      <c r="KB158" s="51"/>
      <c r="KC158" s="51"/>
      <c r="KD158" s="56"/>
      <c r="KE158" s="92"/>
      <c r="KF158" s="49"/>
      <c r="KG158" s="56"/>
      <c r="KH158" s="55"/>
      <c r="KI158" s="51"/>
      <c r="KJ158" s="51"/>
      <c r="KK158" s="51"/>
      <c r="KL158" s="51"/>
      <c r="KM158" s="51"/>
      <c r="KN158" s="51"/>
      <c r="KO158" s="56"/>
      <c r="KP158" s="55"/>
      <c r="KQ158" s="51"/>
      <c r="KR158" s="51"/>
      <c r="KS158" s="51"/>
      <c r="KT158" s="51"/>
      <c r="KU158" s="51"/>
      <c r="KV158" s="51"/>
      <c r="KW158" s="86"/>
      <c r="KX158" s="55"/>
      <c r="KY158" s="51"/>
      <c r="KZ158" s="51"/>
      <c r="LA158" s="51"/>
      <c r="LB158" s="51"/>
      <c r="LC158" s="51"/>
      <c r="LD158" s="51"/>
      <c r="LE158" s="56"/>
      <c r="LF158" s="55"/>
      <c r="LG158" s="51"/>
      <c r="LH158" s="51"/>
      <c r="LI158" s="51"/>
      <c r="LJ158" s="51"/>
      <c r="LK158" s="51"/>
      <c r="LL158" s="51"/>
      <c r="LM158" s="56"/>
      <c r="LN158" s="92"/>
      <c r="LO158" s="49"/>
      <c r="LP158" s="56"/>
      <c r="LQ158" s="55"/>
      <c r="LR158" s="51"/>
      <c r="LS158" s="51"/>
      <c r="LT158" s="51"/>
      <c r="LU158" s="51"/>
      <c r="LV158" s="51"/>
      <c r="LW158" s="51"/>
      <c r="LX158" s="56"/>
      <c r="LY158" s="55"/>
      <c r="LZ158" s="51"/>
      <c r="MA158" s="51"/>
      <c r="MB158" s="51"/>
      <c r="MC158" s="51"/>
      <c r="MD158" s="51"/>
      <c r="ME158" s="51"/>
      <c r="MF158" s="86"/>
      <c r="MG158" s="55"/>
      <c r="MH158" s="51"/>
      <c r="MI158" s="51"/>
      <c r="MJ158" s="51"/>
      <c r="MK158" s="51"/>
      <c r="ML158" s="51"/>
      <c r="MM158" s="51"/>
      <c r="MN158" s="56"/>
      <c r="MO158" s="55"/>
      <c r="MP158" s="51"/>
      <c r="MQ158" s="51"/>
      <c r="MR158" s="51"/>
      <c r="MS158" s="51"/>
      <c r="MT158" s="51"/>
      <c r="MU158" s="51"/>
      <c r="MV158" s="56"/>
      <c r="MW158" s="92"/>
      <c r="MX158" s="49"/>
      <c r="MY158" s="56"/>
      <c r="MZ158" s="55"/>
      <c r="NA158" s="51"/>
      <c r="NB158" s="51"/>
      <c r="NC158" s="51"/>
      <c r="ND158" s="51"/>
      <c r="NE158" s="51"/>
      <c r="NF158" s="51"/>
      <c r="NG158" s="56"/>
      <c r="NH158" s="55"/>
      <c r="NI158" s="51"/>
      <c r="NJ158" s="51"/>
      <c r="NK158" s="51"/>
      <c r="NL158" s="51"/>
      <c r="NM158" s="51"/>
      <c r="NN158" s="51"/>
      <c r="NO158" s="86"/>
      <c r="NP158" s="55"/>
      <c r="NQ158" s="51"/>
      <c r="NR158" s="51"/>
      <c r="NS158" s="51"/>
      <c r="NT158" s="51"/>
      <c r="NU158" s="51"/>
      <c r="NV158" s="51"/>
      <c r="NW158" s="56"/>
      <c r="NX158" s="55"/>
      <c r="NY158" s="51"/>
      <c r="NZ158" s="51"/>
      <c r="OA158" s="51"/>
      <c r="OB158" s="51"/>
      <c r="OC158" s="51"/>
      <c r="OD158" s="51"/>
      <c r="OE158" s="56"/>
      <c r="OF158" s="92"/>
      <c r="OG158" s="49"/>
      <c r="OH158" s="56"/>
      <c r="OI158" s="55"/>
      <c r="OJ158" s="51"/>
      <c r="OK158" s="51"/>
      <c r="OL158" s="51"/>
      <c r="OM158" s="51"/>
      <c r="ON158" s="51"/>
      <c r="OO158" s="51"/>
      <c r="OP158" s="56"/>
      <c r="OQ158" s="55"/>
      <c r="OR158" s="51"/>
      <c r="OS158" s="51"/>
      <c r="OT158" s="51"/>
      <c r="OU158" s="51"/>
      <c r="OV158" s="51"/>
      <c r="OW158" s="51"/>
      <c r="OX158" s="86"/>
      <c r="OY158" s="55"/>
      <c r="OZ158" s="51"/>
      <c r="PA158" s="51"/>
      <c r="PB158" s="51"/>
      <c r="PC158" s="51"/>
      <c r="PD158" s="51"/>
      <c r="PE158" s="51"/>
      <c r="PF158" s="56"/>
      <c r="PG158" s="55"/>
      <c r="PH158" s="51"/>
      <c r="PI158" s="51"/>
      <c r="PJ158" s="51"/>
      <c r="PK158" s="51"/>
      <c r="PL158" s="51"/>
      <c r="PM158" s="51"/>
      <c r="PN158" s="56"/>
      <c r="PO158" s="92"/>
      <c r="PP158" s="49"/>
      <c r="PQ158" s="56"/>
      <c r="PR158" s="55"/>
      <c r="PS158" s="51"/>
      <c r="PT158" s="51"/>
      <c r="PU158" s="51"/>
      <c r="PV158" s="51"/>
      <c r="PW158" s="51"/>
      <c r="PX158" s="51"/>
      <c r="PY158" s="56"/>
      <c r="PZ158" s="55"/>
      <c r="QA158" s="51"/>
      <c r="QB158" s="51"/>
      <c r="QC158" s="51"/>
      <c r="QD158" s="51"/>
      <c r="QE158" s="51"/>
      <c r="QF158" s="51"/>
      <c r="QG158" s="86"/>
      <c r="QH158" s="55"/>
      <c r="QI158" s="51"/>
      <c r="QJ158" s="51"/>
      <c r="QK158" s="51"/>
      <c r="QL158" s="51"/>
      <c r="QM158" s="51"/>
      <c r="QN158" s="51"/>
      <c r="QO158" s="56"/>
      <c r="QP158" s="55"/>
      <c r="QQ158" s="51"/>
      <c r="QR158" s="51"/>
      <c r="QS158" s="51"/>
      <c r="QT158" s="51"/>
      <c r="QU158" s="51"/>
      <c r="QV158" s="51"/>
      <c r="QW158" s="56"/>
      <c r="QX158" s="92"/>
      <c r="QY158" s="49"/>
      <c r="QZ158" s="56"/>
    </row>
    <row r="159" spans="1:468" s="72" customFormat="1" ht="13" x14ac:dyDescent="0.3">
      <c r="A159" s="164"/>
      <c r="B159" s="65"/>
      <c r="C159" s="66"/>
      <c r="D159" s="66"/>
      <c r="E159" s="66"/>
      <c r="F159" s="66"/>
      <c r="G159" s="66"/>
      <c r="H159" s="66"/>
      <c r="I159" s="66"/>
      <c r="J159" s="66"/>
      <c r="K159" s="68"/>
      <c r="L159" s="66"/>
      <c r="M159" s="78"/>
      <c r="N159" s="79"/>
      <c r="O159" s="69"/>
      <c r="P159" s="69"/>
      <c r="Q159" s="69"/>
      <c r="R159" s="69"/>
      <c r="S159" s="69"/>
      <c r="T159" s="69"/>
      <c r="U159" s="70"/>
      <c r="V159" s="79"/>
      <c r="W159" s="69"/>
      <c r="X159" s="69"/>
      <c r="Y159" s="69"/>
      <c r="Z159" s="69"/>
      <c r="AA159" s="69"/>
      <c r="AB159" s="69"/>
      <c r="AC159" s="97"/>
      <c r="AD159" s="79"/>
      <c r="AE159" s="69"/>
      <c r="AF159" s="69"/>
      <c r="AG159" s="69"/>
      <c r="AH159" s="69"/>
      <c r="AI159" s="69"/>
      <c r="AJ159" s="69"/>
      <c r="AK159" s="70"/>
      <c r="AL159" s="79"/>
      <c r="AM159" s="69"/>
      <c r="AN159" s="69"/>
      <c r="AO159" s="69"/>
      <c r="AP159" s="69"/>
      <c r="AQ159" s="69"/>
      <c r="AR159" s="69"/>
      <c r="AS159" s="70"/>
      <c r="AT159" s="110"/>
      <c r="AU159" s="100"/>
      <c r="AV159" s="70"/>
      <c r="AW159" s="79"/>
      <c r="AX159" s="69"/>
      <c r="AY159" s="69"/>
      <c r="AZ159" s="69"/>
      <c r="BA159" s="69"/>
      <c r="BB159" s="69"/>
      <c r="BC159" s="69"/>
      <c r="BD159" s="70"/>
      <c r="BE159" s="79"/>
      <c r="BF159" s="69"/>
      <c r="BG159" s="69"/>
      <c r="BH159" s="69"/>
      <c r="BI159" s="69"/>
      <c r="BJ159" s="69"/>
      <c r="BK159" s="69"/>
      <c r="BL159" s="97"/>
      <c r="BM159" s="79"/>
      <c r="BN159" s="69"/>
      <c r="BO159" s="69"/>
      <c r="BP159" s="69"/>
      <c r="BQ159" s="69"/>
      <c r="BR159" s="69"/>
      <c r="BS159" s="69"/>
      <c r="BT159" s="70"/>
      <c r="BU159" s="79"/>
      <c r="BV159" s="69"/>
      <c r="BW159" s="69"/>
      <c r="BX159" s="69"/>
      <c r="BY159" s="69"/>
      <c r="BZ159" s="69"/>
      <c r="CA159" s="69"/>
      <c r="CB159" s="70"/>
      <c r="CC159" s="110"/>
      <c r="CD159" s="100"/>
      <c r="CE159" s="70"/>
      <c r="CF159" s="79"/>
      <c r="CG159" s="69"/>
      <c r="CH159" s="69"/>
      <c r="CI159" s="69"/>
      <c r="CJ159" s="69"/>
      <c r="CK159" s="69"/>
      <c r="CL159" s="69"/>
      <c r="CM159" s="70"/>
      <c r="CN159" s="79"/>
      <c r="CO159" s="69"/>
      <c r="CP159" s="69"/>
      <c r="CQ159" s="69"/>
      <c r="CR159" s="69"/>
      <c r="CS159" s="69"/>
      <c r="CT159" s="69"/>
      <c r="CU159" s="97"/>
      <c r="CV159" s="79"/>
      <c r="CW159" s="69"/>
      <c r="CX159" s="69"/>
      <c r="CY159" s="69"/>
      <c r="CZ159" s="69"/>
      <c r="DA159" s="69"/>
      <c r="DB159" s="69"/>
      <c r="DC159" s="70"/>
      <c r="DD159" s="79"/>
      <c r="DE159" s="69"/>
      <c r="DF159" s="69"/>
      <c r="DG159" s="69"/>
      <c r="DH159" s="69"/>
      <c r="DI159" s="69"/>
      <c r="DJ159" s="69"/>
      <c r="DK159" s="70"/>
      <c r="DL159" s="110"/>
      <c r="DM159" s="100"/>
      <c r="DN159" s="70"/>
      <c r="DO159" s="79"/>
      <c r="DP159" s="69"/>
      <c r="DQ159" s="69"/>
      <c r="DR159" s="69"/>
      <c r="DS159" s="69"/>
      <c r="DT159" s="69"/>
      <c r="DU159" s="69"/>
      <c r="DV159" s="70"/>
      <c r="DW159" s="79"/>
      <c r="DX159" s="69"/>
      <c r="DY159" s="69"/>
      <c r="DZ159" s="69"/>
      <c r="EA159" s="69"/>
      <c r="EB159" s="69"/>
      <c r="EC159" s="69"/>
      <c r="ED159" s="97"/>
      <c r="EE159" s="79"/>
      <c r="EF159" s="69"/>
      <c r="EG159" s="69"/>
      <c r="EH159" s="69"/>
      <c r="EI159" s="69"/>
      <c r="EJ159" s="69"/>
      <c r="EK159" s="69"/>
      <c r="EL159" s="70"/>
      <c r="EM159" s="79"/>
      <c r="EN159" s="69"/>
      <c r="EO159" s="69"/>
      <c r="EP159" s="69"/>
      <c r="EQ159" s="69"/>
      <c r="ER159" s="69"/>
      <c r="ES159" s="69"/>
      <c r="ET159" s="70"/>
      <c r="EU159" s="110"/>
      <c r="EV159" s="100"/>
      <c r="EW159" s="70"/>
      <c r="EX159" s="79"/>
      <c r="EY159" s="69"/>
      <c r="EZ159" s="69"/>
      <c r="FA159" s="69"/>
      <c r="FB159" s="69"/>
      <c r="FC159" s="69"/>
      <c r="FD159" s="69"/>
      <c r="FE159" s="70"/>
      <c r="FF159" s="79"/>
      <c r="FG159" s="69"/>
      <c r="FH159" s="69"/>
      <c r="FI159" s="69"/>
      <c r="FJ159" s="69"/>
      <c r="FK159" s="69"/>
      <c r="FL159" s="69"/>
      <c r="FM159" s="97"/>
      <c r="FN159" s="79"/>
      <c r="FO159" s="69"/>
      <c r="FP159" s="69"/>
      <c r="FQ159" s="69"/>
      <c r="FR159" s="69"/>
      <c r="FS159" s="69"/>
      <c r="FT159" s="69"/>
      <c r="FU159" s="70"/>
      <c r="FV159" s="79"/>
      <c r="FW159" s="69"/>
      <c r="FX159" s="69"/>
      <c r="FY159" s="69"/>
      <c r="FZ159" s="69"/>
      <c r="GA159" s="69"/>
      <c r="GB159" s="69"/>
      <c r="GC159" s="70"/>
      <c r="GD159" s="110"/>
      <c r="GE159" s="100"/>
      <c r="GF159" s="70"/>
      <c r="GG159" s="79"/>
      <c r="GH159" s="69"/>
      <c r="GI159" s="69"/>
      <c r="GJ159" s="69"/>
      <c r="GK159" s="69"/>
      <c r="GL159" s="69"/>
      <c r="GM159" s="69"/>
      <c r="GN159" s="70"/>
      <c r="GO159" s="79"/>
      <c r="GP159" s="69"/>
      <c r="GQ159" s="69"/>
      <c r="GR159" s="69"/>
      <c r="GS159" s="69"/>
      <c r="GT159" s="69"/>
      <c r="GU159" s="69"/>
      <c r="GV159" s="97"/>
      <c r="GW159" s="79"/>
      <c r="GX159" s="69"/>
      <c r="GY159" s="69"/>
      <c r="GZ159" s="69"/>
      <c r="HA159" s="69"/>
      <c r="HB159" s="69"/>
      <c r="HC159" s="69"/>
      <c r="HD159" s="70"/>
      <c r="HE159" s="79"/>
      <c r="HF159" s="69"/>
      <c r="HG159" s="69"/>
      <c r="HH159" s="69"/>
      <c r="HI159" s="69"/>
      <c r="HJ159" s="69"/>
      <c r="HK159" s="69"/>
      <c r="HL159" s="70"/>
      <c r="HM159" s="110"/>
      <c r="HN159" s="100"/>
      <c r="HO159" s="70"/>
      <c r="HP159" s="79"/>
      <c r="HQ159" s="69"/>
      <c r="HR159" s="69"/>
      <c r="HS159" s="69"/>
      <c r="HT159" s="69"/>
      <c r="HU159" s="69"/>
      <c r="HV159" s="69"/>
      <c r="HW159" s="70"/>
      <c r="HX159" s="79"/>
      <c r="HY159" s="69"/>
      <c r="HZ159" s="69"/>
      <c r="IA159" s="69"/>
      <c r="IB159" s="69"/>
      <c r="IC159" s="69"/>
      <c r="ID159" s="69"/>
      <c r="IE159" s="97"/>
      <c r="IF159" s="79"/>
      <c r="IG159" s="69"/>
      <c r="IH159" s="69"/>
      <c r="II159" s="69"/>
      <c r="IJ159" s="69"/>
      <c r="IK159" s="69"/>
      <c r="IL159" s="69"/>
      <c r="IM159" s="70"/>
      <c r="IN159" s="79"/>
      <c r="IO159" s="69"/>
      <c r="IP159" s="69"/>
      <c r="IQ159" s="69"/>
      <c r="IR159" s="69"/>
      <c r="IS159" s="69"/>
      <c r="IT159" s="69"/>
      <c r="IU159" s="70"/>
      <c r="IV159" s="110"/>
      <c r="IW159" s="100"/>
      <c r="IX159" s="70"/>
      <c r="IY159" s="79"/>
      <c r="IZ159" s="69"/>
      <c r="JA159" s="69"/>
      <c r="JB159" s="69"/>
      <c r="JC159" s="69"/>
      <c r="JD159" s="69"/>
      <c r="JE159" s="69"/>
      <c r="JF159" s="70"/>
      <c r="JG159" s="79"/>
      <c r="JH159" s="69"/>
      <c r="JI159" s="69"/>
      <c r="JJ159" s="69"/>
      <c r="JK159" s="69"/>
      <c r="JL159" s="69"/>
      <c r="JM159" s="69"/>
      <c r="JN159" s="97"/>
      <c r="JO159" s="79"/>
      <c r="JP159" s="69"/>
      <c r="JQ159" s="69"/>
      <c r="JR159" s="69"/>
      <c r="JS159" s="69"/>
      <c r="JT159" s="69"/>
      <c r="JU159" s="69"/>
      <c r="JV159" s="70"/>
      <c r="JW159" s="79"/>
      <c r="JX159" s="69"/>
      <c r="JY159" s="69"/>
      <c r="JZ159" s="69"/>
      <c r="KA159" s="69"/>
      <c r="KB159" s="69"/>
      <c r="KC159" s="69"/>
      <c r="KD159" s="70"/>
      <c r="KE159" s="110"/>
      <c r="KF159" s="100"/>
      <c r="KG159" s="70"/>
      <c r="KH159" s="79"/>
      <c r="KI159" s="69"/>
      <c r="KJ159" s="69"/>
      <c r="KK159" s="69"/>
      <c r="KL159" s="69"/>
      <c r="KM159" s="69"/>
      <c r="KN159" s="69"/>
      <c r="KO159" s="70"/>
      <c r="KP159" s="79"/>
      <c r="KQ159" s="69"/>
      <c r="KR159" s="69"/>
      <c r="KS159" s="69"/>
      <c r="KT159" s="69"/>
      <c r="KU159" s="69"/>
      <c r="KV159" s="69"/>
      <c r="KW159" s="97"/>
      <c r="KX159" s="79"/>
      <c r="KY159" s="69"/>
      <c r="KZ159" s="69"/>
      <c r="LA159" s="69"/>
      <c r="LB159" s="69"/>
      <c r="LC159" s="69"/>
      <c r="LD159" s="69"/>
      <c r="LE159" s="70"/>
      <c r="LF159" s="79"/>
      <c r="LG159" s="69"/>
      <c r="LH159" s="69"/>
      <c r="LI159" s="69"/>
      <c r="LJ159" s="69"/>
      <c r="LK159" s="69"/>
      <c r="LL159" s="69"/>
      <c r="LM159" s="70"/>
      <c r="LN159" s="110"/>
      <c r="LO159" s="100"/>
      <c r="LP159" s="70"/>
      <c r="LQ159" s="79"/>
      <c r="LR159" s="69"/>
      <c r="LS159" s="69"/>
      <c r="LT159" s="69"/>
      <c r="LU159" s="69"/>
      <c r="LV159" s="69"/>
      <c r="LW159" s="69"/>
      <c r="LX159" s="70"/>
      <c r="LY159" s="79"/>
      <c r="LZ159" s="69"/>
      <c r="MA159" s="69"/>
      <c r="MB159" s="69"/>
      <c r="MC159" s="69"/>
      <c r="MD159" s="69"/>
      <c r="ME159" s="69"/>
      <c r="MF159" s="97"/>
      <c r="MG159" s="79"/>
      <c r="MH159" s="69"/>
      <c r="MI159" s="69"/>
      <c r="MJ159" s="69"/>
      <c r="MK159" s="69"/>
      <c r="ML159" s="69"/>
      <c r="MM159" s="69"/>
      <c r="MN159" s="70"/>
      <c r="MO159" s="79"/>
      <c r="MP159" s="69"/>
      <c r="MQ159" s="69"/>
      <c r="MR159" s="69"/>
      <c r="MS159" s="69"/>
      <c r="MT159" s="69"/>
      <c r="MU159" s="69"/>
      <c r="MV159" s="70"/>
      <c r="MW159" s="110"/>
      <c r="MX159" s="100"/>
      <c r="MY159" s="70"/>
      <c r="MZ159" s="79"/>
      <c r="NA159" s="69"/>
      <c r="NB159" s="69"/>
      <c r="NC159" s="69"/>
      <c r="ND159" s="69"/>
      <c r="NE159" s="69"/>
      <c r="NF159" s="69"/>
      <c r="NG159" s="70"/>
      <c r="NH159" s="79"/>
      <c r="NI159" s="69"/>
      <c r="NJ159" s="69"/>
      <c r="NK159" s="69"/>
      <c r="NL159" s="69"/>
      <c r="NM159" s="69"/>
      <c r="NN159" s="69"/>
      <c r="NO159" s="97"/>
      <c r="NP159" s="79"/>
      <c r="NQ159" s="69"/>
      <c r="NR159" s="69"/>
      <c r="NS159" s="69"/>
      <c r="NT159" s="69"/>
      <c r="NU159" s="69"/>
      <c r="NV159" s="69"/>
      <c r="NW159" s="70"/>
      <c r="NX159" s="79"/>
      <c r="NY159" s="69"/>
      <c r="NZ159" s="69"/>
      <c r="OA159" s="69"/>
      <c r="OB159" s="69"/>
      <c r="OC159" s="69"/>
      <c r="OD159" s="69"/>
      <c r="OE159" s="70"/>
      <c r="OF159" s="110"/>
      <c r="OG159" s="100"/>
      <c r="OH159" s="70"/>
      <c r="OI159" s="79"/>
      <c r="OJ159" s="69"/>
      <c r="OK159" s="69"/>
      <c r="OL159" s="69"/>
      <c r="OM159" s="69"/>
      <c r="ON159" s="69"/>
      <c r="OO159" s="69"/>
      <c r="OP159" s="70"/>
      <c r="OQ159" s="79"/>
      <c r="OR159" s="69"/>
      <c r="OS159" s="69"/>
      <c r="OT159" s="69"/>
      <c r="OU159" s="69"/>
      <c r="OV159" s="69"/>
      <c r="OW159" s="69"/>
      <c r="OX159" s="97"/>
      <c r="OY159" s="79"/>
      <c r="OZ159" s="69"/>
      <c r="PA159" s="69"/>
      <c r="PB159" s="69"/>
      <c r="PC159" s="69"/>
      <c r="PD159" s="69"/>
      <c r="PE159" s="69"/>
      <c r="PF159" s="70"/>
      <c r="PG159" s="79"/>
      <c r="PH159" s="69"/>
      <c r="PI159" s="69"/>
      <c r="PJ159" s="69"/>
      <c r="PK159" s="69"/>
      <c r="PL159" s="69"/>
      <c r="PM159" s="69"/>
      <c r="PN159" s="70"/>
      <c r="PO159" s="110"/>
      <c r="PP159" s="100"/>
      <c r="PQ159" s="70"/>
      <c r="PR159" s="79"/>
      <c r="PS159" s="69"/>
      <c r="PT159" s="69"/>
      <c r="PU159" s="69"/>
      <c r="PV159" s="69"/>
      <c r="PW159" s="69"/>
      <c r="PX159" s="69"/>
      <c r="PY159" s="70"/>
      <c r="PZ159" s="79"/>
      <c r="QA159" s="69"/>
      <c r="QB159" s="69"/>
      <c r="QC159" s="69"/>
      <c r="QD159" s="69"/>
      <c r="QE159" s="69"/>
      <c r="QF159" s="69"/>
      <c r="QG159" s="97"/>
      <c r="QH159" s="79"/>
      <c r="QI159" s="69"/>
      <c r="QJ159" s="69"/>
      <c r="QK159" s="69"/>
      <c r="QL159" s="69"/>
      <c r="QM159" s="69"/>
      <c r="QN159" s="69"/>
      <c r="QO159" s="70"/>
      <c r="QP159" s="79"/>
      <c r="QQ159" s="69"/>
      <c r="QR159" s="69"/>
      <c r="QS159" s="69"/>
      <c r="QT159" s="69"/>
      <c r="QU159" s="69"/>
      <c r="QV159" s="69"/>
      <c r="QW159" s="70"/>
      <c r="QX159" s="110"/>
      <c r="QY159" s="100"/>
      <c r="QZ159" s="70"/>
    </row>
    <row r="160" spans="1:468" ht="13" x14ac:dyDescent="0.3">
      <c r="A160" s="164"/>
      <c r="B160" s="62"/>
      <c r="C160" s="50"/>
      <c r="D160" s="50"/>
      <c r="E160" s="50"/>
      <c r="F160" s="50"/>
      <c r="G160" s="50"/>
      <c r="H160" s="50"/>
      <c r="I160" s="50"/>
      <c r="J160" s="50"/>
      <c r="K160" s="64"/>
      <c r="L160" s="50"/>
      <c r="M160" s="77"/>
      <c r="N160" s="55"/>
      <c r="O160" s="51"/>
      <c r="P160" s="51"/>
      <c r="Q160" s="51"/>
      <c r="R160" s="51"/>
      <c r="S160" s="51"/>
      <c r="T160" s="51"/>
      <c r="U160" s="56"/>
      <c r="V160" s="55"/>
      <c r="W160" s="51"/>
      <c r="X160" s="51"/>
      <c r="Y160" s="51"/>
      <c r="Z160" s="51"/>
      <c r="AA160" s="51"/>
      <c r="AB160" s="51"/>
      <c r="AC160" s="86"/>
      <c r="AD160" s="55"/>
      <c r="AE160" s="51"/>
      <c r="AF160" s="51"/>
      <c r="AG160" s="51"/>
      <c r="AH160" s="51"/>
      <c r="AI160" s="51"/>
      <c r="AJ160" s="51"/>
      <c r="AK160" s="56"/>
      <c r="AL160" s="55"/>
      <c r="AM160" s="51"/>
      <c r="AN160" s="51"/>
      <c r="AO160" s="51"/>
      <c r="AP160" s="51"/>
      <c r="AQ160" s="51"/>
      <c r="AR160" s="51"/>
      <c r="AS160" s="56"/>
      <c r="AT160" s="92"/>
      <c r="AU160" s="49"/>
      <c r="AV160" s="56"/>
      <c r="AW160" s="55"/>
      <c r="AX160" s="51"/>
      <c r="AY160" s="51"/>
      <c r="AZ160" s="51"/>
      <c r="BA160" s="51"/>
      <c r="BB160" s="51"/>
      <c r="BC160" s="51"/>
      <c r="BD160" s="56"/>
      <c r="BE160" s="55"/>
      <c r="BF160" s="51"/>
      <c r="BG160" s="51"/>
      <c r="BH160" s="51"/>
      <c r="BI160" s="51"/>
      <c r="BJ160" s="51"/>
      <c r="BK160" s="51"/>
      <c r="BL160" s="86"/>
      <c r="BM160" s="55"/>
      <c r="BN160" s="51"/>
      <c r="BO160" s="51"/>
      <c r="BP160" s="51"/>
      <c r="BQ160" s="51"/>
      <c r="BR160" s="51"/>
      <c r="BS160" s="51"/>
      <c r="BT160" s="56"/>
      <c r="BU160" s="55"/>
      <c r="BV160" s="51"/>
      <c r="BW160" s="51"/>
      <c r="BX160" s="51"/>
      <c r="BY160" s="51"/>
      <c r="BZ160" s="51"/>
      <c r="CA160" s="51"/>
      <c r="CB160" s="56"/>
      <c r="CC160" s="92"/>
      <c r="CD160" s="49"/>
      <c r="CE160" s="56"/>
      <c r="CF160" s="55"/>
      <c r="CG160" s="51"/>
      <c r="CH160" s="51"/>
      <c r="CI160" s="51"/>
      <c r="CJ160" s="51"/>
      <c r="CK160" s="51"/>
      <c r="CL160" s="51"/>
      <c r="CM160" s="56"/>
      <c r="CN160" s="55"/>
      <c r="CO160" s="51"/>
      <c r="CP160" s="51"/>
      <c r="CQ160" s="51"/>
      <c r="CR160" s="51"/>
      <c r="CS160" s="51"/>
      <c r="CT160" s="51"/>
      <c r="CU160" s="86"/>
      <c r="CV160" s="55"/>
      <c r="CW160" s="51"/>
      <c r="CX160" s="51"/>
      <c r="CY160" s="51"/>
      <c r="CZ160" s="51"/>
      <c r="DA160" s="51"/>
      <c r="DB160" s="51"/>
      <c r="DC160" s="56"/>
      <c r="DD160" s="55"/>
      <c r="DE160" s="51"/>
      <c r="DF160" s="51"/>
      <c r="DG160" s="51"/>
      <c r="DH160" s="51"/>
      <c r="DI160" s="51"/>
      <c r="DJ160" s="51"/>
      <c r="DK160" s="56"/>
      <c r="DL160" s="92"/>
      <c r="DM160" s="49"/>
      <c r="DN160" s="56"/>
      <c r="DO160" s="55"/>
      <c r="DP160" s="51"/>
      <c r="DQ160" s="51"/>
      <c r="DR160" s="51"/>
      <c r="DS160" s="51"/>
      <c r="DT160" s="51"/>
      <c r="DU160" s="51"/>
      <c r="DV160" s="56"/>
      <c r="DW160" s="55"/>
      <c r="DX160" s="51"/>
      <c r="DY160" s="51"/>
      <c r="DZ160" s="51"/>
      <c r="EA160" s="51"/>
      <c r="EB160" s="51"/>
      <c r="EC160" s="51"/>
      <c r="ED160" s="86"/>
      <c r="EE160" s="55"/>
      <c r="EF160" s="51"/>
      <c r="EG160" s="51"/>
      <c r="EH160" s="51"/>
      <c r="EI160" s="51"/>
      <c r="EJ160" s="51"/>
      <c r="EK160" s="51"/>
      <c r="EL160" s="56"/>
      <c r="EM160" s="55"/>
      <c r="EN160" s="51"/>
      <c r="EO160" s="51"/>
      <c r="EP160" s="51"/>
      <c r="EQ160" s="51"/>
      <c r="ER160" s="51"/>
      <c r="ES160" s="51"/>
      <c r="ET160" s="56"/>
      <c r="EU160" s="92"/>
      <c r="EV160" s="49"/>
      <c r="EW160" s="56"/>
      <c r="EX160" s="55"/>
      <c r="EY160" s="51"/>
      <c r="EZ160" s="51"/>
      <c r="FA160" s="51"/>
      <c r="FB160" s="51"/>
      <c r="FC160" s="51"/>
      <c r="FD160" s="51"/>
      <c r="FE160" s="56"/>
      <c r="FF160" s="55"/>
      <c r="FG160" s="51"/>
      <c r="FH160" s="51"/>
      <c r="FI160" s="51"/>
      <c r="FJ160" s="51"/>
      <c r="FK160" s="51"/>
      <c r="FL160" s="51"/>
      <c r="FM160" s="86"/>
      <c r="FN160" s="55"/>
      <c r="FO160" s="51"/>
      <c r="FP160" s="51"/>
      <c r="FQ160" s="51"/>
      <c r="FR160" s="51"/>
      <c r="FS160" s="51"/>
      <c r="FT160" s="51"/>
      <c r="FU160" s="56"/>
      <c r="FV160" s="55"/>
      <c r="FW160" s="51"/>
      <c r="FX160" s="51"/>
      <c r="FY160" s="51"/>
      <c r="FZ160" s="51"/>
      <c r="GA160" s="51"/>
      <c r="GB160" s="51"/>
      <c r="GC160" s="56"/>
      <c r="GD160" s="92"/>
      <c r="GE160" s="49"/>
      <c r="GF160" s="56"/>
      <c r="GG160" s="55"/>
      <c r="GH160" s="51"/>
      <c r="GI160" s="51"/>
      <c r="GJ160" s="51"/>
      <c r="GK160" s="51"/>
      <c r="GL160" s="51"/>
      <c r="GM160" s="51"/>
      <c r="GN160" s="56"/>
      <c r="GO160" s="55"/>
      <c r="GP160" s="51"/>
      <c r="GQ160" s="51"/>
      <c r="GR160" s="51"/>
      <c r="GS160" s="51"/>
      <c r="GT160" s="51"/>
      <c r="GU160" s="51"/>
      <c r="GV160" s="86"/>
      <c r="GW160" s="55"/>
      <c r="GX160" s="51"/>
      <c r="GY160" s="51"/>
      <c r="GZ160" s="51"/>
      <c r="HA160" s="51"/>
      <c r="HB160" s="51"/>
      <c r="HC160" s="51"/>
      <c r="HD160" s="56"/>
      <c r="HE160" s="55"/>
      <c r="HF160" s="51"/>
      <c r="HG160" s="51"/>
      <c r="HH160" s="51"/>
      <c r="HI160" s="51"/>
      <c r="HJ160" s="51"/>
      <c r="HK160" s="51"/>
      <c r="HL160" s="56"/>
      <c r="HM160" s="92"/>
      <c r="HN160" s="49"/>
      <c r="HO160" s="56"/>
      <c r="HP160" s="55"/>
      <c r="HQ160" s="51"/>
      <c r="HR160" s="51"/>
      <c r="HS160" s="51"/>
      <c r="HT160" s="51"/>
      <c r="HU160" s="51"/>
      <c r="HV160" s="51"/>
      <c r="HW160" s="56"/>
      <c r="HX160" s="55"/>
      <c r="HY160" s="51"/>
      <c r="HZ160" s="51"/>
      <c r="IA160" s="51"/>
      <c r="IB160" s="51"/>
      <c r="IC160" s="51"/>
      <c r="ID160" s="51"/>
      <c r="IE160" s="86"/>
      <c r="IF160" s="55"/>
      <c r="IG160" s="51"/>
      <c r="IH160" s="51"/>
      <c r="II160" s="51"/>
      <c r="IJ160" s="51"/>
      <c r="IK160" s="51"/>
      <c r="IL160" s="51"/>
      <c r="IM160" s="56"/>
      <c r="IN160" s="55"/>
      <c r="IO160" s="51"/>
      <c r="IP160" s="51"/>
      <c r="IQ160" s="51"/>
      <c r="IR160" s="51"/>
      <c r="IS160" s="51"/>
      <c r="IT160" s="51"/>
      <c r="IU160" s="56"/>
      <c r="IV160" s="92"/>
      <c r="IW160" s="49"/>
      <c r="IX160" s="56"/>
      <c r="IY160" s="55"/>
      <c r="IZ160" s="51"/>
      <c r="JA160" s="51"/>
      <c r="JB160" s="51"/>
      <c r="JC160" s="51"/>
      <c r="JD160" s="51"/>
      <c r="JE160" s="51"/>
      <c r="JF160" s="56"/>
      <c r="JG160" s="55"/>
      <c r="JH160" s="51"/>
      <c r="JI160" s="51"/>
      <c r="JJ160" s="51"/>
      <c r="JK160" s="51"/>
      <c r="JL160" s="51"/>
      <c r="JM160" s="51"/>
      <c r="JN160" s="86"/>
      <c r="JO160" s="55"/>
      <c r="JP160" s="51"/>
      <c r="JQ160" s="51"/>
      <c r="JR160" s="51"/>
      <c r="JS160" s="51"/>
      <c r="JT160" s="51"/>
      <c r="JU160" s="51"/>
      <c r="JV160" s="56"/>
      <c r="JW160" s="55"/>
      <c r="JX160" s="51"/>
      <c r="JY160" s="51"/>
      <c r="JZ160" s="51"/>
      <c r="KA160" s="51"/>
      <c r="KB160" s="51"/>
      <c r="KC160" s="51"/>
      <c r="KD160" s="56"/>
      <c r="KE160" s="92"/>
      <c r="KF160" s="49"/>
      <c r="KG160" s="56"/>
      <c r="KH160" s="55"/>
      <c r="KI160" s="51"/>
      <c r="KJ160" s="51"/>
      <c r="KK160" s="51"/>
      <c r="KL160" s="51"/>
      <c r="KM160" s="51"/>
      <c r="KN160" s="51"/>
      <c r="KO160" s="56"/>
      <c r="KP160" s="55"/>
      <c r="KQ160" s="51"/>
      <c r="KR160" s="51"/>
      <c r="KS160" s="51"/>
      <c r="KT160" s="51"/>
      <c r="KU160" s="51"/>
      <c r="KV160" s="51"/>
      <c r="KW160" s="86"/>
      <c r="KX160" s="55"/>
      <c r="KY160" s="51"/>
      <c r="KZ160" s="51"/>
      <c r="LA160" s="51"/>
      <c r="LB160" s="51"/>
      <c r="LC160" s="51"/>
      <c r="LD160" s="51"/>
      <c r="LE160" s="56"/>
      <c r="LF160" s="55"/>
      <c r="LG160" s="51"/>
      <c r="LH160" s="51"/>
      <c r="LI160" s="51"/>
      <c r="LJ160" s="51"/>
      <c r="LK160" s="51"/>
      <c r="LL160" s="51"/>
      <c r="LM160" s="56"/>
      <c r="LN160" s="92"/>
      <c r="LO160" s="49"/>
      <c r="LP160" s="56"/>
      <c r="LQ160" s="55"/>
      <c r="LR160" s="51"/>
      <c r="LS160" s="51"/>
      <c r="LT160" s="51"/>
      <c r="LU160" s="51"/>
      <c r="LV160" s="51"/>
      <c r="LW160" s="51"/>
      <c r="LX160" s="56"/>
      <c r="LY160" s="55"/>
      <c r="LZ160" s="51"/>
      <c r="MA160" s="51"/>
      <c r="MB160" s="51"/>
      <c r="MC160" s="51"/>
      <c r="MD160" s="51"/>
      <c r="ME160" s="51"/>
      <c r="MF160" s="86"/>
      <c r="MG160" s="55"/>
      <c r="MH160" s="51"/>
      <c r="MI160" s="51"/>
      <c r="MJ160" s="51"/>
      <c r="MK160" s="51"/>
      <c r="ML160" s="51"/>
      <c r="MM160" s="51"/>
      <c r="MN160" s="56"/>
      <c r="MO160" s="55"/>
      <c r="MP160" s="51"/>
      <c r="MQ160" s="51"/>
      <c r="MR160" s="51"/>
      <c r="MS160" s="51"/>
      <c r="MT160" s="51"/>
      <c r="MU160" s="51"/>
      <c r="MV160" s="56"/>
      <c r="MW160" s="92"/>
      <c r="MX160" s="49"/>
      <c r="MY160" s="56"/>
      <c r="MZ160" s="55"/>
      <c r="NA160" s="51"/>
      <c r="NB160" s="51"/>
      <c r="NC160" s="51"/>
      <c r="ND160" s="51"/>
      <c r="NE160" s="51"/>
      <c r="NF160" s="51"/>
      <c r="NG160" s="56"/>
      <c r="NH160" s="55"/>
      <c r="NI160" s="51"/>
      <c r="NJ160" s="51"/>
      <c r="NK160" s="51"/>
      <c r="NL160" s="51"/>
      <c r="NM160" s="51"/>
      <c r="NN160" s="51"/>
      <c r="NO160" s="86"/>
      <c r="NP160" s="55"/>
      <c r="NQ160" s="51"/>
      <c r="NR160" s="51"/>
      <c r="NS160" s="51"/>
      <c r="NT160" s="51"/>
      <c r="NU160" s="51"/>
      <c r="NV160" s="51"/>
      <c r="NW160" s="56"/>
      <c r="NX160" s="55"/>
      <c r="NY160" s="51"/>
      <c r="NZ160" s="51"/>
      <c r="OA160" s="51"/>
      <c r="OB160" s="51"/>
      <c r="OC160" s="51"/>
      <c r="OD160" s="51"/>
      <c r="OE160" s="56"/>
      <c r="OF160" s="92"/>
      <c r="OG160" s="49"/>
      <c r="OH160" s="56"/>
      <c r="OI160" s="55"/>
      <c r="OJ160" s="51"/>
      <c r="OK160" s="51"/>
      <c r="OL160" s="51"/>
      <c r="OM160" s="51"/>
      <c r="ON160" s="51"/>
      <c r="OO160" s="51"/>
      <c r="OP160" s="56"/>
      <c r="OQ160" s="55"/>
      <c r="OR160" s="51"/>
      <c r="OS160" s="51"/>
      <c r="OT160" s="51"/>
      <c r="OU160" s="51"/>
      <c r="OV160" s="51"/>
      <c r="OW160" s="51"/>
      <c r="OX160" s="86"/>
      <c r="OY160" s="55"/>
      <c r="OZ160" s="51"/>
      <c r="PA160" s="51"/>
      <c r="PB160" s="51"/>
      <c r="PC160" s="51"/>
      <c r="PD160" s="51"/>
      <c r="PE160" s="51"/>
      <c r="PF160" s="56"/>
      <c r="PG160" s="55"/>
      <c r="PH160" s="51"/>
      <c r="PI160" s="51"/>
      <c r="PJ160" s="51"/>
      <c r="PK160" s="51"/>
      <c r="PL160" s="51"/>
      <c r="PM160" s="51"/>
      <c r="PN160" s="56"/>
      <c r="PO160" s="92"/>
      <c r="PP160" s="49"/>
      <c r="PQ160" s="56"/>
      <c r="PR160" s="55"/>
      <c r="PS160" s="51"/>
      <c r="PT160" s="51"/>
      <c r="PU160" s="51"/>
      <c r="PV160" s="51"/>
      <c r="PW160" s="51"/>
      <c r="PX160" s="51"/>
      <c r="PY160" s="56"/>
      <c r="PZ160" s="55"/>
      <c r="QA160" s="51"/>
      <c r="QB160" s="51"/>
      <c r="QC160" s="51"/>
      <c r="QD160" s="51"/>
      <c r="QE160" s="51"/>
      <c r="QF160" s="51"/>
      <c r="QG160" s="86"/>
      <c r="QH160" s="55"/>
      <c r="QI160" s="51"/>
      <c r="QJ160" s="51"/>
      <c r="QK160" s="51"/>
      <c r="QL160" s="51"/>
      <c r="QM160" s="51"/>
      <c r="QN160" s="51"/>
      <c r="QO160" s="56"/>
      <c r="QP160" s="55"/>
      <c r="QQ160" s="51"/>
      <c r="QR160" s="51"/>
      <c r="QS160" s="51"/>
      <c r="QT160" s="51"/>
      <c r="QU160" s="51"/>
      <c r="QV160" s="51"/>
      <c r="QW160" s="56"/>
      <c r="QX160" s="92"/>
      <c r="QY160" s="49"/>
      <c r="QZ160" s="56"/>
    </row>
    <row r="161" spans="1:468" s="72" customFormat="1" ht="13" x14ac:dyDescent="0.3">
      <c r="A161" s="164"/>
      <c r="B161" s="65"/>
      <c r="C161" s="66"/>
      <c r="D161" s="66"/>
      <c r="E161" s="66"/>
      <c r="F161" s="66"/>
      <c r="G161" s="66"/>
      <c r="H161" s="66"/>
      <c r="I161" s="66"/>
      <c r="J161" s="66"/>
      <c r="K161" s="68"/>
      <c r="L161" s="66"/>
      <c r="M161" s="78"/>
      <c r="N161" s="79"/>
      <c r="O161" s="69"/>
      <c r="P161" s="69"/>
      <c r="Q161" s="69"/>
      <c r="R161" s="69"/>
      <c r="S161" s="69"/>
      <c r="T161" s="69"/>
      <c r="U161" s="70"/>
      <c r="V161" s="79"/>
      <c r="W161" s="69"/>
      <c r="X161" s="69"/>
      <c r="Y161" s="69"/>
      <c r="Z161" s="69"/>
      <c r="AA161" s="69"/>
      <c r="AB161" s="69"/>
      <c r="AC161" s="97"/>
      <c r="AD161" s="79"/>
      <c r="AE161" s="69"/>
      <c r="AF161" s="69"/>
      <c r="AG161" s="69"/>
      <c r="AH161" s="69"/>
      <c r="AI161" s="69"/>
      <c r="AJ161" s="69"/>
      <c r="AK161" s="70"/>
      <c r="AL161" s="79"/>
      <c r="AM161" s="69"/>
      <c r="AN161" s="69"/>
      <c r="AO161" s="69"/>
      <c r="AP161" s="69"/>
      <c r="AQ161" s="69"/>
      <c r="AR161" s="69"/>
      <c r="AS161" s="70"/>
      <c r="AT161" s="110"/>
      <c r="AU161" s="100"/>
      <c r="AV161" s="70"/>
      <c r="AW161" s="79"/>
      <c r="AX161" s="69"/>
      <c r="AY161" s="69"/>
      <c r="AZ161" s="69"/>
      <c r="BA161" s="69"/>
      <c r="BB161" s="69"/>
      <c r="BC161" s="69"/>
      <c r="BD161" s="70"/>
      <c r="BE161" s="79"/>
      <c r="BF161" s="69"/>
      <c r="BG161" s="69"/>
      <c r="BH161" s="69"/>
      <c r="BI161" s="69"/>
      <c r="BJ161" s="69"/>
      <c r="BK161" s="69"/>
      <c r="BL161" s="97"/>
      <c r="BM161" s="79"/>
      <c r="BN161" s="69"/>
      <c r="BO161" s="69"/>
      <c r="BP161" s="69"/>
      <c r="BQ161" s="69"/>
      <c r="BR161" s="69"/>
      <c r="BS161" s="69"/>
      <c r="BT161" s="70"/>
      <c r="BU161" s="79"/>
      <c r="BV161" s="69"/>
      <c r="BW161" s="69"/>
      <c r="BX161" s="69"/>
      <c r="BY161" s="69"/>
      <c r="BZ161" s="69"/>
      <c r="CA161" s="69"/>
      <c r="CB161" s="70"/>
      <c r="CC161" s="110"/>
      <c r="CD161" s="100"/>
      <c r="CE161" s="70"/>
      <c r="CF161" s="79"/>
      <c r="CG161" s="69"/>
      <c r="CH161" s="69"/>
      <c r="CI161" s="69"/>
      <c r="CJ161" s="69"/>
      <c r="CK161" s="69"/>
      <c r="CL161" s="69"/>
      <c r="CM161" s="70"/>
      <c r="CN161" s="79"/>
      <c r="CO161" s="69"/>
      <c r="CP161" s="69"/>
      <c r="CQ161" s="69"/>
      <c r="CR161" s="69"/>
      <c r="CS161" s="69"/>
      <c r="CT161" s="69"/>
      <c r="CU161" s="97"/>
      <c r="CV161" s="79"/>
      <c r="CW161" s="69"/>
      <c r="CX161" s="69"/>
      <c r="CY161" s="69"/>
      <c r="CZ161" s="69"/>
      <c r="DA161" s="69"/>
      <c r="DB161" s="69"/>
      <c r="DC161" s="70"/>
      <c r="DD161" s="79"/>
      <c r="DE161" s="69"/>
      <c r="DF161" s="69"/>
      <c r="DG161" s="69"/>
      <c r="DH161" s="69"/>
      <c r="DI161" s="69"/>
      <c r="DJ161" s="69"/>
      <c r="DK161" s="70"/>
      <c r="DL161" s="110"/>
      <c r="DM161" s="100"/>
      <c r="DN161" s="70"/>
      <c r="DO161" s="79"/>
      <c r="DP161" s="69"/>
      <c r="DQ161" s="69"/>
      <c r="DR161" s="69"/>
      <c r="DS161" s="69"/>
      <c r="DT161" s="69"/>
      <c r="DU161" s="69"/>
      <c r="DV161" s="70"/>
      <c r="DW161" s="79"/>
      <c r="DX161" s="69"/>
      <c r="DY161" s="69"/>
      <c r="DZ161" s="69"/>
      <c r="EA161" s="69"/>
      <c r="EB161" s="69"/>
      <c r="EC161" s="69"/>
      <c r="ED161" s="97"/>
      <c r="EE161" s="79"/>
      <c r="EF161" s="69"/>
      <c r="EG161" s="69"/>
      <c r="EH161" s="69"/>
      <c r="EI161" s="69"/>
      <c r="EJ161" s="69"/>
      <c r="EK161" s="69"/>
      <c r="EL161" s="70"/>
      <c r="EM161" s="79"/>
      <c r="EN161" s="69"/>
      <c r="EO161" s="69"/>
      <c r="EP161" s="69"/>
      <c r="EQ161" s="69"/>
      <c r="ER161" s="69"/>
      <c r="ES161" s="69"/>
      <c r="ET161" s="70"/>
      <c r="EU161" s="110"/>
      <c r="EV161" s="100"/>
      <c r="EW161" s="70"/>
      <c r="EX161" s="79"/>
      <c r="EY161" s="69"/>
      <c r="EZ161" s="69"/>
      <c r="FA161" s="69"/>
      <c r="FB161" s="69"/>
      <c r="FC161" s="69"/>
      <c r="FD161" s="69"/>
      <c r="FE161" s="70"/>
      <c r="FF161" s="79"/>
      <c r="FG161" s="69"/>
      <c r="FH161" s="69"/>
      <c r="FI161" s="69"/>
      <c r="FJ161" s="69"/>
      <c r="FK161" s="69"/>
      <c r="FL161" s="69"/>
      <c r="FM161" s="97"/>
      <c r="FN161" s="79"/>
      <c r="FO161" s="69"/>
      <c r="FP161" s="69"/>
      <c r="FQ161" s="69"/>
      <c r="FR161" s="69"/>
      <c r="FS161" s="69"/>
      <c r="FT161" s="69"/>
      <c r="FU161" s="70"/>
      <c r="FV161" s="79"/>
      <c r="FW161" s="69"/>
      <c r="FX161" s="69"/>
      <c r="FY161" s="69"/>
      <c r="FZ161" s="69"/>
      <c r="GA161" s="69"/>
      <c r="GB161" s="69"/>
      <c r="GC161" s="70"/>
      <c r="GD161" s="110"/>
      <c r="GE161" s="100"/>
      <c r="GF161" s="70"/>
      <c r="GG161" s="79"/>
      <c r="GH161" s="69"/>
      <c r="GI161" s="69"/>
      <c r="GJ161" s="69"/>
      <c r="GK161" s="69"/>
      <c r="GL161" s="69"/>
      <c r="GM161" s="69"/>
      <c r="GN161" s="70"/>
      <c r="GO161" s="79"/>
      <c r="GP161" s="69"/>
      <c r="GQ161" s="69"/>
      <c r="GR161" s="69"/>
      <c r="GS161" s="69"/>
      <c r="GT161" s="69"/>
      <c r="GU161" s="69"/>
      <c r="GV161" s="97"/>
      <c r="GW161" s="79"/>
      <c r="GX161" s="69"/>
      <c r="GY161" s="69"/>
      <c r="GZ161" s="69"/>
      <c r="HA161" s="69"/>
      <c r="HB161" s="69"/>
      <c r="HC161" s="69"/>
      <c r="HD161" s="70"/>
      <c r="HE161" s="79"/>
      <c r="HF161" s="69"/>
      <c r="HG161" s="69"/>
      <c r="HH161" s="69"/>
      <c r="HI161" s="69"/>
      <c r="HJ161" s="69"/>
      <c r="HK161" s="69"/>
      <c r="HL161" s="70"/>
      <c r="HM161" s="110"/>
      <c r="HN161" s="100"/>
      <c r="HO161" s="70"/>
      <c r="HP161" s="79"/>
      <c r="HQ161" s="69"/>
      <c r="HR161" s="69"/>
      <c r="HS161" s="69"/>
      <c r="HT161" s="69"/>
      <c r="HU161" s="69"/>
      <c r="HV161" s="69"/>
      <c r="HW161" s="70"/>
      <c r="HX161" s="79"/>
      <c r="HY161" s="69"/>
      <c r="HZ161" s="69"/>
      <c r="IA161" s="69"/>
      <c r="IB161" s="69"/>
      <c r="IC161" s="69"/>
      <c r="ID161" s="69"/>
      <c r="IE161" s="97"/>
      <c r="IF161" s="79"/>
      <c r="IG161" s="69"/>
      <c r="IH161" s="69"/>
      <c r="II161" s="69"/>
      <c r="IJ161" s="69"/>
      <c r="IK161" s="69"/>
      <c r="IL161" s="69"/>
      <c r="IM161" s="70"/>
      <c r="IN161" s="79"/>
      <c r="IO161" s="69"/>
      <c r="IP161" s="69"/>
      <c r="IQ161" s="69"/>
      <c r="IR161" s="69"/>
      <c r="IS161" s="69"/>
      <c r="IT161" s="69"/>
      <c r="IU161" s="70"/>
      <c r="IV161" s="110"/>
      <c r="IW161" s="100"/>
      <c r="IX161" s="70"/>
      <c r="IY161" s="79"/>
      <c r="IZ161" s="69"/>
      <c r="JA161" s="69"/>
      <c r="JB161" s="69"/>
      <c r="JC161" s="69"/>
      <c r="JD161" s="69"/>
      <c r="JE161" s="69"/>
      <c r="JF161" s="70"/>
      <c r="JG161" s="79"/>
      <c r="JH161" s="69"/>
      <c r="JI161" s="69"/>
      <c r="JJ161" s="69"/>
      <c r="JK161" s="69"/>
      <c r="JL161" s="69"/>
      <c r="JM161" s="69"/>
      <c r="JN161" s="97"/>
      <c r="JO161" s="79"/>
      <c r="JP161" s="69"/>
      <c r="JQ161" s="69"/>
      <c r="JR161" s="69"/>
      <c r="JS161" s="69"/>
      <c r="JT161" s="69"/>
      <c r="JU161" s="69"/>
      <c r="JV161" s="70"/>
      <c r="JW161" s="79"/>
      <c r="JX161" s="69"/>
      <c r="JY161" s="69"/>
      <c r="JZ161" s="69"/>
      <c r="KA161" s="69"/>
      <c r="KB161" s="69"/>
      <c r="KC161" s="69"/>
      <c r="KD161" s="70"/>
      <c r="KE161" s="110"/>
      <c r="KF161" s="100"/>
      <c r="KG161" s="70"/>
      <c r="KH161" s="79"/>
      <c r="KI161" s="69"/>
      <c r="KJ161" s="69"/>
      <c r="KK161" s="69"/>
      <c r="KL161" s="69"/>
      <c r="KM161" s="69"/>
      <c r="KN161" s="69"/>
      <c r="KO161" s="70"/>
      <c r="KP161" s="79"/>
      <c r="KQ161" s="69"/>
      <c r="KR161" s="69"/>
      <c r="KS161" s="69"/>
      <c r="KT161" s="69"/>
      <c r="KU161" s="69"/>
      <c r="KV161" s="69"/>
      <c r="KW161" s="97"/>
      <c r="KX161" s="79"/>
      <c r="KY161" s="69"/>
      <c r="KZ161" s="69"/>
      <c r="LA161" s="69"/>
      <c r="LB161" s="69"/>
      <c r="LC161" s="69"/>
      <c r="LD161" s="69"/>
      <c r="LE161" s="70"/>
      <c r="LF161" s="79"/>
      <c r="LG161" s="69"/>
      <c r="LH161" s="69"/>
      <c r="LI161" s="69"/>
      <c r="LJ161" s="69"/>
      <c r="LK161" s="69"/>
      <c r="LL161" s="69"/>
      <c r="LM161" s="70"/>
      <c r="LN161" s="110"/>
      <c r="LO161" s="100"/>
      <c r="LP161" s="70"/>
      <c r="LQ161" s="79"/>
      <c r="LR161" s="69"/>
      <c r="LS161" s="69"/>
      <c r="LT161" s="69"/>
      <c r="LU161" s="69"/>
      <c r="LV161" s="69"/>
      <c r="LW161" s="69"/>
      <c r="LX161" s="70"/>
      <c r="LY161" s="79"/>
      <c r="LZ161" s="69"/>
      <c r="MA161" s="69"/>
      <c r="MB161" s="69"/>
      <c r="MC161" s="69"/>
      <c r="MD161" s="69"/>
      <c r="ME161" s="69"/>
      <c r="MF161" s="97"/>
      <c r="MG161" s="79"/>
      <c r="MH161" s="69"/>
      <c r="MI161" s="69"/>
      <c r="MJ161" s="69"/>
      <c r="MK161" s="69"/>
      <c r="ML161" s="69"/>
      <c r="MM161" s="69"/>
      <c r="MN161" s="70"/>
      <c r="MO161" s="79"/>
      <c r="MP161" s="69"/>
      <c r="MQ161" s="69"/>
      <c r="MR161" s="69"/>
      <c r="MS161" s="69"/>
      <c r="MT161" s="69"/>
      <c r="MU161" s="69"/>
      <c r="MV161" s="70"/>
      <c r="MW161" s="110"/>
      <c r="MX161" s="100"/>
      <c r="MY161" s="70"/>
      <c r="MZ161" s="79"/>
      <c r="NA161" s="69"/>
      <c r="NB161" s="69"/>
      <c r="NC161" s="69"/>
      <c r="ND161" s="69"/>
      <c r="NE161" s="69"/>
      <c r="NF161" s="69"/>
      <c r="NG161" s="70"/>
      <c r="NH161" s="79"/>
      <c r="NI161" s="69"/>
      <c r="NJ161" s="69"/>
      <c r="NK161" s="69"/>
      <c r="NL161" s="69"/>
      <c r="NM161" s="69"/>
      <c r="NN161" s="69"/>
      <c r="NO161" s="97"/>
      <c r="NP161" s="79"/>
      <c r="NQ161" s="69"/>
      <c r="NR161" s="69"/>
      <c r="NS161" s="69"/>
      <c r="NT161" s="69"/>
      <c r="NU161" s="69"/>
      <c r="NV161" s="69"/>
      <c r="NW161" s="70"/>
      <c r="NX161" s="79"/>
      <c r="NY161" s="69"/>
      <c r="NZ161" s="69"/>
      <c r="OA161" s="69"/>
      <c r="OB161" s="69"/>
      <c r="OC161" s="69"/>
      <c r="OD161" s="69"/>
      <c r="OE161" s="70"/>
      <c r="OF161" s="110"/>
      <c r="OG161" s="100"/>
      <c r="OH161" s="70"/>
      <c r="OI161" s="79"/>
      <c r="OJ161" s="69"/>
      <c r="OK161" s="69"/>
      <c r="OL161" s="69"/>
      <c r="OM161" s="69"/>
      <c r="ON161" s="69"/>
      <c r="OO161" s="69"/>
      <c r="OP161" s="70"/>
      <c r="OQ161" s="79"/>
      <c r="OR161" s="69"/>
      <c r="OS161" s="69"/>
      <c r="OT161" s="69"/>
      <c r="OU161" s="69"/>
      <c r="OV161" s="69"/>
      <c r="OW161" s="69"/>
      <c r="OX161" s="97"/>
      <c r="OY161" s="79"/>
      <c r="OZ161" s="69"/>
      <c r="PA161" s="69"/>
      <c r="PB161" s="69"/>
      <c r="PC161" s="69"/>
      <c r="PD161" s="69"/>
      <c r="PE161" s="69"/>
      <c r="PF161" s="70"/>
      <c r="PG161" s="79"/>
      <c r="PH161" s="69"/>
      <c r="PI161" s="69"/>
      <c r="PJ161" s="69"/>
      <c r="PK161" s="69"/>
      <c r="PL161" s="69"/>
      <c r="PM161" s="69"/>
      <c r="PN161" s="70"/>
      <c r="PO161" s="110"/>
      <c r="PP161" s="100"/>
      <c r="PQ161" s="70"/>
      <c r="PR161" s="79"/>
      <c r="PS161" s="69"/>
      <c r="PT161" s="69"/>
      <c r="PU161" s="69"/>
      <c r="PV161" s="69"/>
      <c r="PW161" s="69"/>
      <c r="PX161" s="69"/>
      <c r="PY161" s="70"/>
      <c r="PZ161" s="79"/>
      <c r="QA161" s="69"/>
      <c r="QB161" s="69"/>
      <c r="QC161" s="69"/>
      <c r="QD161" s="69"/>
      <c r="QE161" s="69"/>
      <c r="QF161" s="69"/>
      <c r="QG161" s="97"/>
      <c r="QH161" s="79"/>
      <c r="QI161" s="69"/>
      <c r="QJ161" s="69"/>
      <c r="QK161" s="69"/>
      <c r="QL161" s="69"/>
      <c r="QM161" s="69"/>
      <c r="QN161" s="69"/>
      <c r="QO161" s="70"/>
      <c r="QP161" s="79"/>
      <c r="QQ161" s="69"/>
      <c r="QR161" s="69"/>
      <c r="QS161" s="69"/>
      <c r="QT161" s="69"/>
      <c r="QU161" s="69"/>
      <c r="QV161" s="69"/>
      <c r="QW161" s="70"/>
      <c r="QX161" s="110"/>
      <c r="QY161" s="100"/>
      <c r="QZ161" s="70"/>
    </row>
    <row r="162" spans="1:468" ht="13" x14ac:dyDescent="0.3">
      <c r="A162" s="164"/>
      <c r="B162" s="62"/>
      <c r="C162" s="50"/>
      <c r="D162" s="50"/>
      <c r="E162" s="50"/>
      <c r="F162" s="50"/>
      <c r="G162" s="50"/>
      <c r="H162" s="50"/>
      <c r="I162" s="50"/>
      <c r="J162" s="50"/>
      <c r="K162" s="64"/>
      <c r="L162" s="50"/>
      <c r="M162" s="77"/>
      <c r="N162" s="55"/>
      <c r="O162" s="51"/>
      <c r="P162" s="51"/>
      <c r="Q162" s="51"/>
      <c r="R162" s="51"/>
      <c r="S162" s="51"/>
      <c r="T162" s="51"/>
      <c r="U162" s="56"/>
      <c r="V162" s="55"/>
      <c r="W162" s="51"/>
      <c r="X162" s="51"/>
      <c r="Y162" s="51"/>
      <c r="Z162" s="51"/>
      <c r="AA162" s="51"/>
      <c r="AB162" s="51"/>
      <c r="AC162" s="86"/>
      <c r="AD162" s="55"/>
      <c r="AE162" s="51"/>
      <c r="AF162" s="51"/>
      <c r="AG162" s="51"/>
      <c r="AH162" s="51"/>
      <c r="AI162" s="51"/>
      <c r="AJ162" s="51"/>
      <c r="AK162" s="56"/>
      <c r="AL162" s="55"/>
      <c r="AM162" s="51"/>
      <c r="AN162" s="51"/>
      <c r="AO162" s="51"/>
      <c r="AP162" s="51"/>
      <c r="AQ162" s="51"/>
      <c r="AR162" s="51"/>
      <c r="AS162" s="56"/>
      <c r="AT162" s="92"/>
      <c r="AU162" s="49"/>
      <c r="AV162" s="56"/>
      <c r="AW162" s="55"/>
      <c r="AX162" s="51"/>
      <c r="AY162" s="51"/>
      <c r="AZ162" s="51"/>
      <c r="BA162" s="51"/>
      <c r="BB162" s="51"/>
      <c r="BC162" s="51"/>
      <c r="BD162" s="56"/>
      <c r="BE162" s="55"/>
      <c r="BF162" s="51"/>
      <c r="BG162" s="51"/>
      <c r="BH162" s="51"/>
      <c r="BI162" s="51"/>
      <c r="BJ162" s="51"/>
      <c r="BK162" s="51"/>
      <c r="BL162" s="86"/>
      <c r="BM162" s="55"/>
      <c r="BN162" s="51"/>
      <c r="BO162" s="51"/>
      <c r="BP162" s="51"/>
      <c r="BQ162" s="51"/>
      <c r="BR162" s="51"/>
      <c r="BS162" s="51"/>
      <c r="BT162" s="56"/>
      <c r="BU162" s="55"/>
      <c r="BV162" s="51"/>
      <c r="BW162" s="51"/>
      <c r="BX162" s="51"/>
      <c r="BY162" s="51"/>
      <c r="BZ162" s="51"/>
      <c r="CA162" s="51"/>
      <c r="CB162" s="56"/>
      <c r="CC162" s="92"/>
      <c r="CD162" s="49"/>
      <c r="CE162" s="56"/>
      <c r="CF162" s="55"/>
      <c r="CG162" s="51"/>
      <c r="CH162" s="51"/>
      <c r="CI162" s="51"/>
      <c r="CJ162" s="51"/>
      <c r="CK162" s="51"/>
      <c r="CL162" s="51"/>
      <c r="CM162" s="56"/>
      <c r="CN162" s="55"/>
      <c r="CO162" s="51"/>
      <c r="CP162" s="51"/>
      <c r="CQ162" s="51"/>
      <c r="CR162" s="51"/>
      <c r="CS162" s="51"/>
      <c r="CT162" s="51"/>
      <c r="CU162" s="86"/>
      <c r="CV162" s="55"/>
      <c r="CW162" s="51"/>
      <c r="CX162" s="51"/>
      <c r="CY162" s="51"/>
      <c r="CZ162" s="51"/>
      <c r="DA162" s="51"/>
      <c r="DB162" s="51"/>
      <c r="DC162" s="56"/>
      <c r="DD162" s="55"/>
      <c r="DE162" s="51"/>
      <c r="DF162" s="51"/>
      <c r="DG162" s="51"/>
      <c r="DH162" s="51"/>
      <c r="DI162" s="51"/>
      <c r="DJ162" s="51"/>
      <c r="DK162" s="56"/>
      <c r="DL162" s="92"/>
      <c r="DM162" s="49"/>
      <c r="DN162" s="56"/>
      <c r="DO162" s="55"/>
      <c r="DP162" s="51"/>
      <c r="DQ162" s="51"/>
      <c r="DR162" s="51"/>
      <c r="DS162" s="51"/>
      <c r="DT162" s="51"/>
      <c r="DU162" s="51"/>
      <c r="DV162" s="56"/>
      <c r="DW162" s="55"/>
      <c r="DX162" s="51"/>
      <c r="DY162" s="51"/>
      <c r="DZ162" s="51"/>
      <c r="EA162" s="51"/>
      <c r="EB162" s="51"/>
      <c r="EC162" s="51"/>
      <c r="ED162" s="86"/>
      <c r="EE162" s="55"/>
      <c r="EF162" s="51"/>
      <c r="EG162" s="51"/>
      <c r="EH162" s="51"/>
      <c r="EI162" s="51"/>
      <c r="EJ162" s="51"/>
      <c r="EK162" s="51"/>
      <c r="EL162" s="56"/>
      <c r="EM162" s="55"/>
      <c r="EN162" s="51"/>
      <c r="EO162" s="51"/>
      <c r="EP162" s="51"/>
      <c r="EQ162" s="51"/>
      <c r="ER162" s="51"/>
      <c r="ES162" s="51"/>
      <c r="ET162" s="56"/>
      <c r="EU162" s="92"/>
      <c r="EV162" s="49"/>
      <c r="EW162" s="56"/>
      <c r="EX162" s="55"/>
      <c r="EY162" s="51"/>
      <c r="EZ162" s="51"/>
      <c r="FA162" s="51"/>
      <c r="FB162" s="51"/>
      <c r="FC162" s="51"/>
      <c r="FD162" s="51"/>
      <c r="FE162" s="56"/>
      <c r="FF162" s="55"/>
      <c r="FG162" s="51"/>
      <c r="FH162" s="51"/>
      <c r="FI162" s="51"/>
      <c r="FJ162" s="51"/>
      <c r="FK162" s="51"/>
      <c r="FL162" s="51"/>
      <c r="FM162" s="86"/>
      <c r="FN162" s="55"/>
      <c r="FO162" s="51"/>
      <c r="FP162" s="51"/>
      <c r="FQ162" s="51"/>
      <c r="FR162" s="51"/>
      <c r="FS162" s="51"/>
      <c r="FT162" s="51"/>
      <c r="FU162" s="56"/>
      <c r="FV162" s="55"/>
      <c r="FW162" s="51"/>
      <c r="FX162" s="51"/>
      <c r="FY162" s="51"/>
      <c r="FZ162" s="51"/>
      <c r="GA162" s="51"/>
      <c r="GB162" s="51"/>
      <c r="GC162" s="56"/>
      <c r="GD162" s="92"/>
      <c r="GE162" s="49"/>
      <c r="GF162" s="56"/>
      <c r="GG162" s="55"/>
      <c r="GH162" s="51"/>
      <c r="GI162" s="51"/>
      <c r="GJ162" s="51"/>
      <c r="GK162" s="51"/>
      <c r="GL162" s="51"/>
      <c r="GM162" s="51"/>
      <c r="GN162" s="56"/>
      <c r="GO162" s="55"/>
      <c r="GP162" s="51"/>
      <c r="GQ162" s="51"/>
      <c r="GR162" s="51"/>
      <c r="GS162" s="51"/>
      <c r="GT162" s="51"/>
      <c r="GU162" s="51"/>
      <c r="GV162" s="86"/>
      <c r="GW162" s="55"/>
      <c r="GX162" s="51"/>
      <c r="GY162" s="51"/>
      <c r="GZ162" s="51"/>
      <c r="HA162" s="51"/>
      <c r="HB162" s="51"/>
      <c r="HC162" s="51"/>
      <c r="HD162" s="56"/>
      <c r="HE162" s="55"/>
      <c r="HF162" s="51"/>
      <c r="HG162" s="51"/>
      <c r="HH162" s="51"/>
      <c r="HI162" s="51"/>
      <c r="HJ162" s="51"/>
      <c r="HK162" s="51"/>
      <c r="HL162" s="56"/>
      <c r="HM162" s="92"/>
      <c r="HN162" s="49"/>
      <c r="HO162" s="56"/>
      <c r="HP162" s="55"/>
      <c r="HQ162" s="51"/>
      <c r="HR162" s="51"/>
      <c r="HS162" s="51"/>
      <c r="HT162" s="51"/>
      <c r="HU162" s="51"/>
      <c r="HV162" s="51"/>
      <c r="HW162" s="56"/>
      <c r="HX162" s="55"/>
      <c r="HY162" s="51"/>
      <c r="HZ162" s="51"/>
      <c r="IA162" s="51"/>
      <c r="IB162" s="51"/>
      <c r="IC162" s="51"/>
      <c r="ID162" s="51"/>
      <c r="IE162" s="86"/>
      <c r="IF162" s="55"/>
      <c r="IG162" s="51"/>
      <c r="IH162" s="51"/>
      <c r="II162" s="51"/>
      <c r="IJ162" s="51"/>
      <c r="IK162" s="51"/>
      <c r="IL162" s="51"/>
      <c r="IM162" s="56"/>
      <c r="IN162" s="55"/>
      <c r="IO162" s="51"/>
      <c r="IP162" s="51"/>
      <c r="IQ162" s="51"/>
      <c r="IR162" s="51"/>
      <c r="IS162" s="51"/>
      <c r="IT162" s="51"/>
      <c r="IU162" s="56"/>
      <c r="IV162" s="92"/>
      <c r="IW162" s="49"/>
      <c r="IX162" s="56"/>
      <c r="IY162" s="55"/>
      <c r="IZ162" s="51"/>
      <c r="JA162" s="51"/>
      <c r="JB162" s="51"/>
      <c r="JC162" s="51"/>
      <c r="JD162" s="51"/>
      <c r="JE162" s="51"/>
      <c r="JF162" s="56"/>
      <c r="JG162" s="55"/>
      <c r="JH162" s="51"/>
      <c r="JI162" s="51"/>
      <c r="JJ162" s="51"/>
      <c r="JK162" s="51"/>
      <c r="JL162" s="51"/>
      <c r="JM162" s="51"/>
      <c r="JN162" s="86"/>
      <c r="JO162" s="55"/>
      <c r="JP162" s="51"/>
      <c r="JQ162" s="51"/>
      <c r="JR162" s="51"/>
      <c r="JS162" s="51"/>
      <c r="JT162" s="51"/>
      <c r="JU162" s="51"/>
      <c r="JV162" s="56"/>
      <c r="JW162" s="55"/>
      <c r="JX162" s="51"/>
      <c r="JY162" s="51"/>
      <c r="JZ162" s="51"/>
      <c r="KA162" s="51"/>
      <c r="KB162" s="51"/>
      <c r="KC162" s="51"/>
      <c r="KD162" s="56"/>
      <c r="KE162" s="92"/>
      <c r="KF162" s="49"/>
      <c r="KG162" s="56"/>
      <c r="KH162" s="55"/>
      <c r="KI162" s="51"/>
      <c r="KJ162" s="51"/>
      <c r="KK162" s="51"/>
      <c r="KL162" s="51"/>
      <c r="KM162" s="51"/>
      <c r="KN162" s="51"/>
      <c r="KO162" s="56"/>
      <c r="KP162" s="55"/>
      <c r="KQ162" s="51"/>
      <c r="KR162" s="51"/>
      <c r="KS162" s="51"/>
      <c r="KT162" s="51"/>
      <c r="KU162" s="51"/>
      <c r="KV162" s="51"/>
      <c r="KW162" s="86"/>
      <c r="KX162" s="55"/>
      <c r="KY162" s="51"/>
      <c r="KZ162" s="51"/>
      <c r="LA162" s="51"/>
      <c r="LB162" s="51"/>
      <c r="LC162" s="51"/>
      <c r="LD162" s="51"/>
      <c r="LE162" s="56"/>
      <c r="LF162" s="55"/>
      <c r="LG162" s="51"/>
      <c r="LH162" s="51"/>
      <c r="LI162" s="51"/>
      <c r="LJ162" s="51"/>
      <c r="LK162" s="51"/>
      <c r="LL162" s="51"/>
      <c r="LM162" s="56"/>
      <c r="LN162" s="92"/>
      <c r="LO162" s="49"/>
      <c r="LP162" s="56"/>
      <c r="LQ162" s="55"/>
      <c r="LR162" s="51"/>
      <c r="LS162" s="51"/>
      <c r="LT162" s="51"/>
      <c r="LU162" s="51"/>
      <c r="LV162" s="51"/>
      <c r="LW162" s="51"/>
      <c r="LX162" s="56"/>
      <c r="LY162" s="55"/>
      <c r="LZ162" s="51"/>
      <c r="MA162" s="51"/>
      <c r="MB162" s="51"/>
      <c r="MC162" s="51"/>
      <c r="MD162" s="51"/>
      <c r="ME162" s="51"/>
      <c r="MF162" s="86"/>
      <c r="MG162" s="55"/>
      <c r="MH162" s="51"/>
      <c r="MI162" s="51"/>
      <c r="MJ162" s="51"/>
      <c r="MK162" s="51"/>
      <c r="ML162" s="51"/>
      <c r="MM162" s="51"/>
      <c r="MN162" s="56"/>
      <c r="MO162" s="55"/>
      <c r="MP162" s="51"/>
      <c r="MQ162" s="51"/>
      <c r="MR162" s="51"/>
      <c r="MS162" s="51"/>
      <c r="MT162" s="51"/>
      <c r="MU162" s="51"/>
      <c r="MV162" s="56"/>
      <c r="MW162" s="92"/>
      <c r="MX162" s="49"/>
      <c r="MY162" s="56"/>
      <c r="MZ162" s="55"/>
      <c r="NA162" s="51"/>
      <c r="NB162" s="51"/>
      <c r="NC162" s="51"/>
      <c r="ND162" s="51"/>
      <c r="NE162" s="51"/>
      <c r="NF162" s="51"/>
      <c r="NG162" s="56"/>
      <c r="NH162" s="55"/>
      <c r="NI162" s="51"/>
      <c r="NJ162" s="51"/>
      <c r="NK162" s="51"/>
      <c r="NL162" s="51"/>
      <c r="NM162" s="51"/>
      <c r="NN162" s="51"/>
      <c r="NO162" s="86"/>
      <c r="NP162" s="55"/>
      <c r="NQ162" s="51"/>
      <c r="NR162" s="51"/>
      <c r="NS162" s="51"/>
      <c r="NT162" s="51"/>
      <c r="NU162" s="51"/>
      <c r="NV162" s="51"/>
      <c r="NW162" s="56"/>
      <c r="NX162" s="55"/>
      <c r="NY162" s="51"/>
      <c r="NZ162" s="51"/>
      <c r="OA162" s="51"/>
      <c r="OB162" s="51"/>
      <c r="OC162" s="51"/>
      <c r="OD162" s="51"/>
      <c r="OE162" s="56"/>
      <c r="OF162" s="92"/>
      <c r="OG162" s="49"/>
      <c r="OH162" s="56"/>
      <c r="OI162" s="55"/>
      <c r="OJ162" s="51"/>
      <c r="OK162" s="51"/>
      <c r="OL162" s="51"/>
      <c r="OM162" s="51"/>
      <c r="ON162" s="51"/>
      <c r="OO162" s="51"/>
      <c r="OP162" s="56"/>
      <c r="OQ162" s="55"/>
      <c r="OR162" s="51"/>
      <c r="OS162" s="51"/>
      <c r="OT162" s="51"/>
      <c r="OU162" s="51"/>
      <c r="OV162" s="51"/>
      <c r="OW162" s="51"/>
      <c r="OX162" s="86"/>
      <c r="OY162" s="55"/>
      <c r="OZ162" s="51"/>
      <c r="PA162" s="51"/>
      <c r="PB162" s="51"/>
      <c r="PC162" s="51"/>
      <c r="PD162" s="51"/>
      <c r="PE162" s="51"/>
      <c r="PF162" s="56"/>
      <c r="PG162" s="55"/>
      <c r="PH162" s="51"/>
      <c r="PI162" s="51"/>
      <c r="PJ162" s="51"/>
      <c r="PK162" s="51"/>
      <c r="PL162" s="51"/>
      <c r="PM162" s="51"/>
      <c r="PN162" s="56"/>
      <c r="PO162" s="92"/>
      <c r="PP162" s="49"/>
      <c r="PQ162" s="56"/>
      <c r="PR162" s="55"/>
      <c r="PS162" s="51"/>
      <c r="PT162" s="51"/>
      <c r="PU162" s="51"/>
      <c r="PV162" s="51"/>
      <c r="PW162" s="51"/>
      <c r="PX162" s="51"/>
      <c r="PY162" s="56"/>
      <c r="PZ162" s="55"/>
      <c r="QA162" s="51"/>
      <c r="QB162" s="51"/>
      <c r="QC162" s="51"/>
      <c r="QD162" s="51"/>
      <c r="QE162" s="51"/>
      <c r="QF162" s="51"/>
      <c r="QG162" s="86"/>
      <c r="QH162" s="55"/>
      <c r="QI162" s="51"/>
      <c r="QJ162" s="51"/>
      <c r="QK162" s="51"/>
      <c r="QL162" s="51"/>
      <c r="QM162" s="51"/>
      <c r="QN162" s="51"/>
      <c r="QO162" s="56"/>
      <c r="QP162" s="55"/>
      <c r="QQ162" s="51"/>
      <c r="QR162" s="51"/>
      <c r="QS162" s="51"/>
      <c r="QT162" s="51"/>
      <c r="QU162" s="51"/>
      <c r="QV162" s="51"/>
      <c r="QW162" s="56"/>
      <c r="QX162" s="92"/>
      <c r="QY162" s="49"/>
      <c r="QZ162" s="56"/>
    </row>
    <row r="163" spans="1:468" s="72" customFormat="1" ht="13" x14ac:dyDescent="0.3">
      <c r="A163" s="164"/>
      <c r="B163" s="65"/>
      <c r="C163" s="66"/>
      <c r="D163" s="66"/>
      <c r="E163" s="66"/>
      <c r="F163" s="66"/>
      <c r="G163" s="66"/>
      <c r="H163" s="66"/>
      <c r="I163" s="66"/>
      <c r="J163" s="66"/>
      <c r="K163" s="68"/>
      <c r="L163" s="66"/>
      <c r="M163" s="78"/>
      <c r="N163" s="79"/>
      <c r="O163" s="69"/>
      <c r="P163" s="69"/>
      <c r="Q163" s="69"/>
      <c r="R163" s="69"/>
      <c r="S163" s="69"/>
      <c r="T163" s="69"/>
      <c r="U163" s="70"/>
      <c r="V163" s="79"/>
      <c r="W163" s="69"/>
      <c r="X163" s="69"/>
      <c r="Y163" s="69"/>
      <c r="Z163" s="69"/>
      <c r="AA163" s="69"/>
      <c r="AB163" s="69"/>
      <c r="AC163" s="97"/>
      <c r="AD163" s="79"/>
      <c r="AE163" s="69"/>
      <c r="AF163" s="69"/>
      <c r="AG163" s="69"/>
      <c r="AH163" s="69"/>
      <c r="AI163" s="69"/>
      <c r="AJ163" s="69"/>
      <c r="AK163" s="70"/>
      <c r="AL163" s="79"/>
      <c r="AM163" s="69"/>
      <c r="AN163" s="69"/>
      <c r="AO163" s="69"/>
      <c r="AP163" s="69"/>
      <c r="AQ163" s="69"/>
      <c r="AR163" s="69"/>
      <c r="AS163" s="70"/>
      <c r="AT163" s="110"/>
      <c r="AU163" s="100"/>
      <c r="AV163" s="70"/>
      <c r="AW163" s="79"/>
      <c r="AX163" s="69"/>
      <c r="AY163" s="69"/>
      <c r="AZ163" s="69"/>
      <c r="BA163" s="69"/>
      <c r="BB163" s="69"/>
      <c r="BC163" s="69"/>
      <c r="BD163" s="70"/>
      <c r="BE163" s="79"/>
      <c r="BF163" s="69"/>
      <c r="BG163" s="69"/>
      <c r="BH163" s="69"/>
      <c r="BI163" s="69"/>
      <c r="BJ163" s="69"/>
      <c r="BK163" s="69"/>
      <c r="BL163" s="97"/>
      <c r="BM163" s="79"/>
      <c r="BN163" s="69"/>
      <c r="BO163" s="69"/>
      <c r="BP163" s="69"/>
      <c r="BQ163" s="69"/>
      <c r="BR163" s="69"/>
      <c r="BS163" s="69"/>
      <c r="BT163" s="70"/>
      <c r="BU163" s="79"/>
      <c r="BV163" s="69"/>
      <c r="BW163" s="69"/>
      <c r="BX163" s="69"/>
      <c r="BY163" s="69"/>
      <c r="BZ163" s="69"/>
      <c r="CA163" s="69"/>
      <c r="CB163" s="70"/>
      <c r="CC163" s="110"/>
      <c r="CD163" s="100"/>
      <c r="CE163" s="70"/>
      <c r="CF163" s="79"/>
      <c r="CG163" s="69"/>
      <c r="CH163" s="69"/>
      <c r="CI163" s="69"/>
      <c r="CJ163" s="69"/>
      <c r="CK163" s="69"/>
      <c r="CL163" s="69"/>
      <c r="CM163" s="70"/>
      <c r="CN163" s="79"/>
      <c r="CO163" s="69"/>
      <c r="CP163" s="69"/>
      <c r="CQ163" s="69"/>
      <c r="CR163" s="69"/>
      <c r="CS163" s="69"/>
      <c r="CT163" s="69"/>
      <c r="CU163" s="97"/>
      <c r="CV163" s="79"/>
      <c r="CW163" s="69"/>
      <c r="CX163" s="69"/>
      <c r="CY163" s="69"/>
      <c r="CZ163" s="69"/>
      <c r="DA163" s="69"/>
      <c r="DB163" s="69"/>
      <c r="DC163" s="70"/>
      <c r="DD163" s="79"/>
      <c r="DE163" s="69"/>
      <c r="DF163" s="69"/>
      <c r="DG163" s="69"/>
      <c r="DH163" s="69"/>
      <c r="DI163" s="69"/>
      <c r="DJ163" s="69"/>
      <c r="DK163" s="70"/>
      <c r="DL163" s="110"/>
      <c r="DM163" s="100"/>
      <c r="DN163" s="70"/>
      <c r="DO163" s="79"/>
      <c r="DP163" s="69"/>
      <c r="DQ163" s="69"/>
      <c r="DR163" s="69"/>
      <c r="DS163" s="69"/>
      <c r="DT163" s="69"/>
      <c r="DU163" s="69"/>
      <c r="DV163" s="70"/>
      <c r="DW163" s="79"/>
      <c r="DX163" s="69"/>
      <c r="DY163" s="69"/>
      <c r="DZ163" s="69"/>
      <c r="EA163" s="69"/>
      <c r="EB163" s="69"/>
      <c r="EC163" s="69"/>
      <c r="ED163" s="97"/>
      <c r="EE163" s="79"/>
      <c r="EF163" s="69"/>
      <c r="EG163" s="69"/>
      <c r="EH163" s="69"/>
      <c r="EI163" s="69"/>
      <c r="EJ163" s="69"/>
      <c r="EK163" s="69"/>
      <c r="EL163" s="70"/>
      <c r="EM163" s="79"/>
      <c r="EN163" s="69"/>
      <c r="EO163" s="69"/>
      <c r="EP163" s="69"/>
      <c r="EQ163" s="69"/>
      <c r="ER163" s="69"/>
      <c r="ES163" s="69"/>
      <c r="ET163" s="70"/>
      <c r="EU163" s="110"/>
      <c r="EV163" s="100"/>
      <c r="EW163" s="70"/>
      <c r="EX163" s="79"/>
      <c r="EY163" s="69"/>
      <c r="EZ163" s="69"/>
      <c r="FA163" s="69"/>
      <c r="FB163" s="69"/>
      <c r="FC163" s="69"/>
      <c r="FD163" s="69"/>
      <c r="FE163" s="70"/>
      <c r="FF163" s="79"/>
      <c r="FG163" s="69"/>
      <c r="FH163" s="69"/>
      <c r="FI163" s="69"/>
      <c r="FJ163" s="69"/>
      <c r="FK163" s="69"/>
      <c r="FL163" s="69"/>
      <c r="FM163" s="97"/>
      <c r="FN163" s="79"/>
      <c r="FO163" s="69"/>
      <c r="FP163" s="69"/>
      <c r="FQ163" s="69"/>
      <c r="FR163" s="69"/>
      <c r="FS163" s="69"/>
      <c r="FT163" s="69"/>
      <c r="FU163" s="70"/>
      <c r="FV163" s="79"/>
      <c r="FW163" s="69"/>
      <c r="FX163" s="69"/>
      <c r="FY163" s="69"/>
      <c r="FZ163" s="69"/>
      <c r="GA163" s="69"/>
      <c r="GB163" s="69"/>
      <c r="GC163" s="70"/>
      <c r="GD163" s="110"/>
      <c r="GE163" s="100"/>
      <c r="GF163" s="70"/>
      <c r="GG163" s="79"/>
      <c r="GH163" s="69"/>
      <c r="GI163" s="69"/>
      <c r="GJ163" s="69"/>
      <c r="GK163" s="69"/>
      <c r="GL163" s="69"/>
      <c r="GM163" s="69"/>
      <c r="GN163" s="70"/>
      <c r="GO163" s="79"/>
      <c r="GP163" s="69"/>
      <c r="GQ163" s="69"/>
      <c r="GR163" s="69"/>
      <c r="GS163" s="69"/>
      <c r="GT163" s="69"/>
      <c r="GU163" s="69"/>
      <c r="GV163" s="97"/>
      <c r="GW163" s="79"/>
      <c r="GX163" s="69"/>
      <c r="GY163" s="69"/>
      <c r="GZ163" s="69"/>
      <c r="HA163" s="69"/>
      <c r="HB163" s="69"/>
      <c r="HC163" s="69"/>
      <c r="HD163" s="70"/>
      <c r="HE163" s="79"/>
      <c r="HF163" s="69"/>
      <c r="HG163" s="69"/>
      <c r="HH163" s="69"/>
      <c r="HI163" s="69"/>
      <c r="HJ163" s="69"/>
      <c r="HK163" s="69"/>
      <c r="HL163" s="70"/>
      <c r="HM163" s="110"/>
      <c r="HN163" s="100"/>
      <c r="HO163" s="70"/>
      <c r="HP163" s="79"/>
      <c r="HQ163" s="69"/>
      <c r="HR163" s="69"/>
      <c r="HS163" s="69"/>
      <c r="HT163" s="69"/>
      <c r="HU163" s="69"/>
      <c r="HV163" s="69"/>
      <c r="HW163" s="70"/>
      <c r="HX163" s="79"/>
      <c r="HY163" s="69"/>
      <c r="HZ163" s="69"/>
      <c r="IA163" s="69"/>
      <c r="IB163" s="69"/>
      <c r="IC163" s="69"/>
      <c r="ID163" s="69"/>
      <c r="IE163" s="97"/>
      <c r="IF163" s="79"/>
      <c r="IG163" s="69"/>
      <c r="IH163" s="69"/>
      <c r="II163" s="69"/>
      <c r="IJ163" s="69"/>
      <c r="IK163" s="69"/>
      <c r="IL163" s="69"/>
      <c r="IM163" s="70"/>
      <c r="IN163" s="79"/>
      <c r="IO163" s="69"/>
      <c r="IP163" s="69"/>
      <c r="IQ163" s="69"/>
      <c r="IR163" s="69"/>
      <c r="IS163" s="69"/>
      <c r="IT163" s="69"/>
      <c r="IU163" s="70"/>
      <c r="IV163" s="110"/>
      <c r="IW163" s="100"/>
      <c r="IX163" s="70"/>
      <c r="IY163" s="79"/>
      <c r="IZ163" s="69"/>
      <c r="JA163" s="69"/>
      <c r="JB163" s="69"/>
      <c r="JC163" s="69"/>
      <c r="JD163" s="69"/>
      <c r="JE163" s="69"/>
      <c r="JF163" s="70"/>
      <c r="JG163" s="79"/>
      <c r="JH163" s="69"/>
      <c r="JI163" s="69"/>
      <c r="JJ163" s="69"/>
      <c r="JK163" s="69"/>
      <c r="JL163" s="69"/>
      <c r="JM163" s="69"/>
      <c r="JN163" s="97"/>
      <c r="JO163" s="79"/>
      <c r="JP163" s="69"/>
      <c r="JQ163" s="69"/>
      <c r="JR163" s="69"/>
      <c r="JS163" s="69"/>
      <c r="JT163" s="69"/>
      <c r="JU163" s="69"/>
      <c r="JV163" s="70"/>
      <c r="JW163" s="79"/>
      <c r="JX163" s="69"/>
      <c r="JY163" s="69"/>
      <c r="JZ163" s="69"/>
      <c r="KA163" s="69"/>
      <c r="KB163" s="69"/>
      <c r="KC163" s="69"/>
      <c r="KD163" s="70"/>
      <c r="KE163" s="110"/>
      <c r="KF163" s="100"/>
      <c r="KG163" s="70"/>
      <c r="KH163" s="79"/>
      <c r="KI163" s="69"/>
      <c r="KJ163" s="69"/>
      <c r="KK163" s="69"/>
      <c r="KL163" s="69"/>
      <c r="KM163" s="69"/>
      <c r="KN163" s="69"/>
      <c r="KO163" s="70"/>
      <c r="KP163" s="79"/>
      <c r="KQ163" s="69"/>
      <c r="KR163" s="69"/>
      <c r="KS163" s="69"/>
      <c r="KT163" s="69"/>
      <c r="KU163" s="69"/>
      <c r="KV163" s="69"/>
      <c r="KW163" s="97"/>
      <c r="KX163" s="79"/>
      <c r="KY163" s="69"/>
      <c r="KZ163" s="69"/>
      <c r="LA163" s="69"/>
      <c r="LB163" s="69"/>
      <c r="LC163" s="69"/>
      <c r="LD163" s="69"/>
      <c r="LE163" s="70"/>
      <c r="LF163" s="79"/>
      <c r="LG163" s="69"/>
      <c r="LH163" s="69"/>
      <c r="LI163" s="69"/>
      <c r="LJ163" s="69"/>
      <c r="LK163" s="69"/>
      <c r="LL163" s="69"/>
      <c r="LM163" s="70"/>
      <c r="LN163" s="110"/>
      <c r="LO163" s="100"/>
      <c r="LP163" s="70"/>
      <c r="LQ163" s="79"/>
      <c r="LR163" s="69"/>
      <c r="LS163" s="69"/>
      <c r="LT163" s="69"/>
      <c r="LU163" s="69"/>
      <c r="LV163" s="69"/>
      <c r="LW163" s="69"/>
      <c r="LX163" s="70"/>
      <c r="LY163" s="79"/>
      <c r="LZ163" s="69"/>
      <c r="MA163" s="69"/>
      <c r="MB163" s="69"/>
      <c r="MC163" s="69"/>
      <c r="MD163" s="69"/>
      <c r="ME163" s="69"/>
      <c r="MF163" s="97"/>
      <c r="MG163" s="79"/>
      <c r="MH163" s="69"/>
      <c r="MI163" s="69"/>
      <c r="MJ163" s="69"/>
      <c r="MK163" s="69"/>
      <c r="ML163" s="69"/>
      <c r="MM163" s="69"/>
      <c r="MN163" s="70"/>
      <c r="MO163" s="79"/>
      <c r="MP163" s="69"/>
      <c r="MQ163" s="69"/>
      <c r="MR163" s="69"/>
      <c r="MS163" s="69"/>
      <c r="MT163" s="69"/>
      <c r="MU163" s="69"/>
      <c r="MV163" s="70"/>
      <c r="MW163" s="110"/>
      <c r="MX163" s="100"/>
      <c r="MY163" s="70"/>
      <c r="MZ163" s="79"/>
      <c r="NA163" s="69"/>
      <c r="NB163" s="69"/>
      <c r="NC163" s="69"/>
      <c r="ND163" s="69"/>
      <c r="NE163" s="69"/>
      <c r="NF163" s="69"/>
      <c r="NG163" s="70"/>
      <c r="NH163" s="79"/>
      <c r="NI163" s="69"/>
      <c r="NJ163" s="69"/>
      <c r="NK163" s="69"/>
      <c r="NL163" s="69"/>
      <c r="NM163" s="69"/>
      <c r="NN163" s="69"/>
      <c r="NO163" s="97"/>
      <c r="NP163" s="79"/>
      <c r="NQ163" s="69"/>
      <c r="NR163" s="69"/>
      <c r="NS163" s="69"/>
      <c r="NT163" s="69"/>
      <c r="NU163" s="69"/>
      <c r="NV163" s="69"/>
      <c r="NW163" s="70"/>
      <c r="NX163" s="79"/>
      <c r="NY163" s="69"/>
      <c r="NZ163" s="69"/>
      <c r="OA163" s="69"/>
      <c r="OB163" s="69"/>
      <c r="OC163" s="69"/>
      <c r="OD163" s="69"/>
      <c r="OE163" s="70"/>
      <c r="OF163" s="110"/>
      <c r="OG163" s="100"/>
      <c r="OH163" s="70"/>
      <c r="OI163" s="79"/>
      <c r="OJ163" s="69"/>
      <c r="OK163" s="69"/>
      <c r="OL163" s="69"/>
      <c r="OM163" s="69"/>
      <c r="ON163" s="69"/>
      <c r="OO163" s="69"/>
      <c r="OP163" s="70"/>
      <c r="OQ163" s="79"/>
      <c r="OR163" s="69"/>
      <c r="OS163" s="69"/>
      <c r="OT163" s="69"/>
      <c r="OU163" s="69"/>
      <c r="OV163" s="69"/>
      <c r="OW163" s="69"/>
      <c r="OX163" s="97"/>
      <c r="OY163" s="79"/>
      <c r="OZ163" s="69"/>
      <c r="PA163" s="69"/>
      <c r="PB163" s="69"/>
      <c r="PC163" s="69"/>
      <c r="PD163" s="69"/>
      <c r="PE163" s="69"/>
      <c r="PF163" s="70"/>
      <c r="PG163" s="79"/>
      <c r="PH163" s="69"/>
      <c r="PI163" s="69"/>
      <c r="PJ163" s="69"/>
      <c r="PK163" s="69"/>
      <c r="PL163" s="69"/>
      <c r="PM163" s="69"/>
      <c r="PN163" s="70"/>
      <c r="PO163" s="110"/>
      <c r="PP163" s="100"/>
      <c r="PQ163" s="70"/>
      <c r="PR163" s="79"/>
      <c r="PS163" s="69"/>
      <c r="PT163" s="69"/>
      <c r="PU163" s="69"/>
      <c r="PV163" s="69"/>
      <c r="PW163" s="69"/>
      <c r="PX163" s="69"/>
      <c r="PY163" s="70"/>
      <c r="PZ163" s="79"/>
      <c r="QA163" s="69"/>
      <c r="QB163" s="69"/>
      <c r="QC163" s="69"/>
      <c r="QD163" s="69"/>
      <c r="QE163" s="69"/>
      <c r="QF163" s="69"/>
      <c r="QG163" s="97"/>
      <c r="QH163" s="79"/>
      <c r="QI163" s="69"/>
      <c r="QJ163" s="69"/>
      <c r="QK163" s="69"/>
      <c r="QL163" s="69"/>
      <c r="QM163" s="69"/>
      <c r="QN163" s="69"/>
      <c r="QO163" s="70"/>
      <c r="QP163" s="79"/>
      <c r="QQ163" s="69"/>
      <c r="QR163" s="69"/>
      <c r="QS163" s="69"/>
      <c r="QT163" s="69"/>
      <c r="QU163" s="69"/>
      <c r="QV163" s="69"/>
      <c r="QW163" s="70"/>
      <c r="QX163" s="110"/>
      <c r="QY163" s="100"/>
      <c r="QZ163" s="70"/>
    </row>
    <row r="164" spans="1:468" ht="13" x14ac:dyDescent="0.3">
      <c r="A164" s="164"/>
      <c r="B164" s="62"/>
      <c r="C164" s="50"/>
      <c r="D164" s="50"/>
      <c r="E164" s="50"/>
      <c r="F164" s="50"/>
      <c r="G164" s="50"/>
      <c r="H164" s="50"/>
      <c r="I164" s="50"/>
      <c r="J164" s="50"/>
      <c r="K164" s="64"/>
      <c r="L164" s="50"/>
      <c r="M164" s="77"/>
      <c r="N164" s="55"/>
      <c r="O164" s="51"/>
      <c r="P164" s="51"/>
      <c r="Q164" s="51"/>
      <c r="R164" s="51"/>
      <c r="S164" s="51"/>
      <c r="T164" s="51"/>
      <c r="U164" s="56"/>
      <c r="V164" s="55"/>
      <c r="W164" s="51"/>
      <c r="X164" s="51"/>
      <c r="Y164" s="51"/>
      <c r="Z164" s="51"/>
      <c r="AA164" s="51"/>
      <c r="AB164" s="51"/>
      <c r="AC164" s="86"/>
      <c r="AD164" s="55"/>
      <c r="AE164" s="51"/>
      <c r="AF164" s="51"/>
      <c r="AG164" s="51"/>
      <c r="AH164" s="51"/>
      <c r="AI164" s="51"/>
      <c r="AJ164" s="51"/>
      <c r="AK164" s="56"/>
      <c r="AL164" s="55"/>
      <c r="AM164" s="51"/>
      <c r="AN164" s="51"/>
      <c r="AO164" s="51"/>
      <c r="AP164" s="51"/>
      <c r="AQ164" s="51"/>
      <c r="AR164" s="51"/>
      <c r="AS164" s="56"/>
      <c r="AT164" s="92"/>
      <c r="AU164" s="49"/>
      <c r="AV164" s="56"/>
      <c r="AW164" s="55"/>
      <c r="AX164" s="51"/>
      <c r="AY164" s="51"/>
      <c r="AZ164" s="51"/>
      <c r="BA164" s="51"/>
      <c r="BB164" s="51"/>
      <c r="BC164" s="51"/>
      <c r="BD164" s="56"/>
      <c r="BE164" s="55"/>
      <c r="BF164" s="51"/>
      <c r="BG164" s="51"/>
      <c r="BH164" s="51"/>
      <c r="BI164" s="51"/>
      <c r="BJ164" s="51"/>
      <c r="BK164" s="51"/>
      <c r="BL164" s="86"/>
      <c r="BM164" s="55"/>
      <c r="BN164" s="51"/>
      <c r="BO164" s="51"/>
      <c r="BP164" s="51"/>
      <c r="BQ164" s="51"/>
      <c r="BR164" s="51"/>
      <c r="BS164" s="51"/>
      <c r="BT164" s="56"/>
      <c r="BU164" s="55"/>
      <c r="BV164" s="51"/>
      <c r="BW164" s="51"/>
      <c r="BX164" s="51"/>
      <c r="BY164" s="51"/>
      <c r="BZ164" s="51"/>
      <c r="CA164" s="51"/>
      <c r="CB164" s="56"/>
      <c r="CC164" s="92"/>
      <c r="CD164" s="49"/>
      <c r="CE164" s="56"/>
      <c r="CF164" s="55"/>
      <c r="CG164" s="51"/>
      <c r="CH164" s="51"/>
      <c r="CI164" s="51"/>
      <c r="CJ164" s="51"/>
      <c r="CK164" s="51"/>
      <c r="CL164" s="51"/>
      <c r="CM164" s="56"/>
      <c r="CN164" s="55"/>
      <c r="CO164" s="51"/>
      <c r="CP164" s="51"/>
      <c r="CQ164" s="51"/>
      <c r="CR164" s="51"/>
      <c r="CS164" s="51"/>
      <c r="CT164" s="51"/>
      <c r="CU164" s="86"/>
      <c r="CV164" s="55"/>
      <c r="CW164" s="51"/>
      <c r="CX164" s="51"/>
      <c r="CY164" s="51"/>
      <c r="CZ164" s="51"/>
      <c r="DA164" s="51"/>
      <c r="DB164" s="51"/>
      <c r="DC164" s="56"/>
      <c r="DD164" s="55"/>
      <c r="DE164" s="51"/>
      <c r="DF164" s="51"/>
      <c r="DG164" s="51"/>
      <c r="DH164" s="51"/>
      <c r="DI164" s="51"/>
      <c r="DJ164" s="51"/>
      <c r="DK164" s="56"/>
      <c r="DL164" s="92"/>
      <c r="DM164" s="49"/>
      <c r="DN164" s="56"/>
      <c r="DO164" s="55"/>
      <c r="DP164" s="51"/>
      <c r="DQ164" s="51"/>
      <c r="DR164" s="51"/>
      <c r="DS164" s="51"/>
      <c r="DT164" s="51"/>
      <c r="DU164" s="51"/>
      <c r="DV164" s="56"/>
      <c r="DW164" s="55"/>
      <c r="DX164" s="51"/>
      <c r="DY164" s="51"/>
      <c r="DZ164" s="51"/>
      <c r="EA164" s="51"/>
      <c r="EB164" s="51"/>
      <c r="EC164" s="51"/>
      <c r="ED164" s="86"/>
      <c r="EE164" s="55"/>
      <c r="EF164" s="51"/>
      <c r="EG164" s="51"/>
      <c r="EH164" s="51"/>
      <c r="EI164" s="51"/>
      <c r="EJ164" s="51"/>
      <c r="EK164" s="51"/>
      <c r="EL164" s="56"/>
      <c r="EM164" s="55"/>
      <c r="EN164" s="51"/>
      <c r="EO164" s="51"/>
      <c r="EP164" s="51"/>
      <c r="EQ164" s="51"/>
      <c r="ER164" s="51"/>
      <c r="ES164" s="51"/>
      <c r="ET164" s="56"/>
      <c r="EU164" s="92"/>
      <c r="EV164" s="49"/>
      <c r="EW164" s="56"/>
      <c r="EX164" s="55"/>
      <c r="EY164" s="51"/>
      <c r="EZ164" s="51"/>
      <c r="FA164" s="51"/>
      <c r="FB164" s="51"/>
      <c r="FC164" s="51"/>
      <c r="FD164" s="51"/>
      <c r="FE164" s="56"/>
      <c r="FF164" s="55"/>
      <c r="FG164" s="51"/>
      <c r="FH164" s="51"/>
      <c r="FI164" s="51"/>
      <c r="FJ164" s="51"/>
      <c r="FK164" s="51"/>
      <c r="FL164" s="51"/>
      <c r="FM164" s="86"/>
      <c r="FN164" s="55"/>
      <c r="FO164" s="51"/>
      <c r="FP164" s="51"/>
      <c r="FQ164" s="51"/>
      <c r="FR164" s="51"/>
      <c r="FS164" s="51"/>
      <c r="FT164" s="51"/>
      <c r="FU164" s="56"/>
      <c r="FV164" s="55"/>
      <c r="FW164" s="51"/>
      <c r="FX164" s="51"/>
      <c r="FY164" s="51"/>
      <c r="FZ164" s="51"/>
      <c r="GA164" s="51"/>
      <c r="GB164" s="51"/>
      <c r="GC164" s="56"/>
      <c r="GD164" s="92"/>
      <c r="GE164" s="49"/>
      <c r="GF164" s="56"/>
      <c r="GG164" s="55"/>
      <c r="GH164" s="51"/>
      <c r="GI164" s="51"/>
      <c r="GJ164" s="51"/>
      <c r="GK164" s="51"/>
      <c r="GL164" s="51"/>
      <c r="GM164" s="51"/>
      <c r="GN164" s="56"/>
      <c r="GO164" s="55"/>
      <c r="GP164" s="51"/>
      <c r="GQ164" s="51"/>
      <c r="GR164" s="51"/>
      <c r="GS164" s="51"/>
      <c r="GT164" s="51"/>
      <c r="GU164" s="51"/>
      <c r="GV164" s="86"/>
      <c r="GW164" s="55"/>
      <c r="GX164" s="51"/>
      <c r="GY164" s="51"/>
      <c r="GZ164" s="51"/>
      <c r="HA164" s="51"/>
      <c r="HB164" s="51"/>
      <c r="HC164" s="51"/>
      <c r="HD164" s="56"/>
      <c r="HE164" s="55"/>
      <c r="HF164" s="51"/>
      <c r="HG164" s="51"/>
      <c r="HH164" s="51"/>
      <c r="HI164" s="51"/>
      <c r="HJ164" s="51"/>
      <c r="HK164" s="51"/>
      <c r="HL164" s="56"/>
      <c r="HM164" s="92"/>
      <c r="HN164" s="49"/>
      <c r="HO164" s="56"/>
      <c r="HP164" s="55"/>
      <c r="HQ164" s="51"/>
      <c r="HR164" s="51"/>
      <c r="HS164" s="51"/>
      <c r="HT164" s="51"/>
      <c r="HU164" s="51"/>
      <c r="HV164" s="51"/>
      <c r="HW164" s="56"/>
      <c r="HX164" s="55"/>
      <c r="HY164" s="51"/>
      <c r="HZ164" s="51"/>
      <c r="IA164" s="51"/>
      <c r="IB164" s="51"/>
      <c r="IC164" s="51"/>
      <c r="ID164" s="51"/>
      <c r="IE164" s="86"/>
      <c r="IF164" s="55"/>
      <c r="IG164" s="51"/>
      <c r="IH164" s="51"/>
      <c r="II164" s="51"/>
      <c r="IJ164" s="51"/>
      <c r="IK164" s="51"/>
      <c r="IL164" s="51"/>
      <c r="IM164" s="56"/>
      <c r="IN164" s="55"/>
      <c r="IO164" s="51"/>
      <c r="IP164" s="51"/>
      <c r="IQ164" s="51"/>
      <c r="IR164" s="51"/>
      <c r="IS164" s="51"/>
      <c r="IT164" s="51"/>
      <c r="IU164" s="56"/>
      <c r="IV164" s="92"/>
      <c r="IW164" s="49"/>
      <c r="IX164" s="56"/>
      <c r="IY164" s="55"/>
      <c r="IZ164" s="51"/>
      <c r="JA164" s="51"/>
      <c r="JB164" s="51"/>
      <c r="JC164" s="51"/>
      <c r="JD164" s="51"/>
      <c r="JE164" s="51"/>
      <c r="JF164" s="56"/>
      <c r="JG164" s="55"/>
      <c r="JH164" s="51"/>
      <c r="JI164" s="51"/>
      <c r="JJ164" s="51"/>
      <c r="JK164" s="51"/>
      <c r="JL164" s="51"/>
      <c r="JM164" s="51"/>
      <c r="JN164" s="86"/>
      <c r="JO164" s="55"/>
      <c r="JP164" s="51"/>
      <c r="JQ164" s="51"/>
      <c r="JR164" s="51"/>
      <c r="JS164" s="51"/>
      <c r="JT164" s="51"/>
      <c r="JU164" s="51"/>
      <c r="JV164" s="56"/>
      <c r="JW164" s="55"/>
      <c r="JX164" s="51"/>
      <c r="JY164" s="51"/>
      <c r="JZ164" s="51"/>
      <c r="KA164" s="51"/>
      <c r="KB164" s="51"/>
      <c r="KC164" s="51"/>
      <c r="KD164" s="56"/>
      <c r="KE164" s="92"/>
      <c r="KF164" s="49"/>
      <c r="KG164" s="56"/>
      <c r="KH164" s="55"/>
      <c r="KI164" s="51"/>
      <c r="KJ164" s="51"/>
      <c r="KK164" s="51"/>
      <c r="KL164" s="51"/>
      <c r="KM164" s="51"/>
      <c r="KN164" s="51"/>
      <c r="KO164" s="56"/>
      <c r="KP164" s="55"/>
      <c r="KQ164" s="51"/>
      <c r="KR164" s="51"/>
      <c r="KS164" s="51"/>
      <c r="KT164" s="51"/>
      <c r="KU164" s="51"/>
      <c r="KV164" s="51"/>
      <c r="KW164" s="86"/>
      <c r="KX164" s="55"/>
      <c r="KY164" s="51"/>
      <c r="KZ164" s="51"/>
      <c r="LA164" s="51"/>
      <c r="LB164" s="51"/>
      <c r="LC164" s="51"/>
      <c r="LD164" s="51"/>
      <c r="LE164" s="56"/>
      <c r="LF164" s="55"/>
      <c r="LG164" s="51"/>
      <c r="LH164" s="51"/>
      <c r="LI164" s="51"/>
      <c r="LJ164" s="51"/>
      <c r="LK164" s="51"/>
      <c r="LL164" s="51"/>
      <c r="LM164" s="56"/>
      <c r="LN164" s="92"/>
      <c r="LO164" s="49"/>
      <c r="LP164" s="56"/>
      <c r="LQ164" s="55"/>
      <c r="LR164" s="51"/>
      <c r="LS164" s="51"/>
      <c r="LT164" s="51"/>
      <c r="LU164" s="51"/>
      <c r="LV164" s="51"/>
      <c r="LW164" s="51"/>
      <c r="LX164" s="56"/>
      <c r="LY164" s="55"/>
      <c r="LZ164" s="51"/>
      <c r="MA164" s="51"/>
      <c r="MB164" s="51"/>
      <c r="MC164" s="51"/>
      <c r="MD164" s="51"/>
      <c r="ME164" s="51"/>
      <c r="MF164" s="86"/>
      <c r="MG164" s="55"/>
      <c r="MH164" s="51"/>
      <c r="MI164" s="51"/>
      <c r="MJ164" s="51"/>
      <c r="MK164" s="51"/>
      <c r="ML164" s="51"/>
      <c r="MM164" s="51"/>
      <c r="MN164" s="56"/>
      <c r="MO164" s="55"/>
      <c r="MP164" s="51"/>
      <c r="MQ164" s="51"/>
      <c r="MR164" s="51"/>
      <c r="MS164" s="51"/>
      <c r="MT164" s="51"/>
      <c r="MU164" s="51"/>
      <c r="MV164" s="56"/>
      <c r="MW164" s="92"/>
      <c r="MX164" s="49"/>
      <c r="MY164" s="56"/>
      <c r="MZ164" s="55"/>
      <c r="NA164" s="51"/>
      <c r="NB164" s="51"/>
      <c r="NC164" s="51"/>
      <c r="ND164" s="51"/>
      <c r="NE164" s="51"/>
      <c r="NF164" s="51"/>
      <c r="NG164" s="56"/>
      <c r="NH164" s="55"/>
      <c r="NI164" s="51"/>
      <c r="NJ164" s="51"/>
      <c r="NK164" s="51"/>
      <c r="NL164" s="51"/>
      <c r="NM164" s="51"/>
      <c r="NN164" s="51"/>
      <c r="NO164" s="86"/>
      <c r="NP164" s="55"/>
      <c r="NQ164" s="51"/>
      <c r="NR164" s="51"/>
      <c r="NS164" s="51"/>
      <c r="NT164" s="51"/>
      <c r="NU164" s="51"/>
      <c r="NV164" s="51"/>
      <c r="NW164" s="56"/>
      <c r="NX164" s="55"/>
      <c r="NY164" s="51"/>
      <c r="NZ164" s="51"/>
      <c r="OA164" s="51"/>
      <c r="OB164" s="51"/>
      <c r="OC164" s="51"/>
      <c r="OD164" s="51"/>
      <c r="OE164" s="56"/>
      <c r="OF164" s="92"/>
      <c r="OG164" s="49"/>
      <c r="OH164" s="56"/>
      <c r="OI164" s="55"/>
      <c r="OJ164" s="51"/>
      <c r="OK164" s="51"/>
      <c r="OL164" s="51"/>
      <c r="OM164" s="51"/>
      <c r="ON164" s="51"/>
      <c r="OO164" s="51"/>
      <c r="OP164" s="56"/>
      <c r="OQ164" s="55"/>
      <c r="OR164" s="51"/>
      <c r="OS164" s="51"/>
      <c r="OT164" s="51"/>
      <c r="OU164" s="51"/>
      <c r="OV164" s="51"/>
      <c r="OW164" s="51"/>
      <c r="OX164" s="86"/>
      <c r="OY164" s="55"/>
      <c r="OZ164" s="51"/>
      <c r="PA164" s="51"/>
      <c r="PB164" s="51"/>
      <c r="PC164" s="51"/>
      <c r="PD164" s="51"/>
      <c r="PE164" s="51"/>
      <c r="PF164" s="56"/>
      <c r="PG164" s="55"/>
      <c r="PH164" s="51"/>
      <c r="PI164" s="51"/>
      <c r="PJ164" s="51"/>
      <c r="PK164" s="51"/>
      <c r="PL164" s="51"/>
      <c r="PM164" s="51"/>
      <c r="PN164" s="56"/>
      <c r="PO164" s="92"/>
      <c r="PP164" s="49"/>
      <c r="PQ164" s="56"/>
      <c r="PR164" s="55"/>
      <c r="PS164" s="51"/>
      <c r="PT164" s="51"/>
      <c r="PU164" s="51"/>
      <c r="PV164" s="51"/>
      <c r="PW164" s="51"/>
      <c r="PX164" s="51"/>
      <c r="PY164" s="56"/>
      <c r="PZ164" s="55"/>
      <c r="QA164" s="51"/>
      <c r="QB164" s="51"/>
      <c r="QC164" s="51"/>
      <c r="QD164" s="51"/>
      <c r="QE164" s="51"/>
      <c r="QF164" s="51"/>
      <c r="QG164" s="86"/>
      <c r="QH164" s="55"/>
      <c r="QI164" s="51"/>
      <c r="QJ164" s="51"/>
      <c r="QK164" s="51"/>
      <c r="QL164" s="51"/>
      <c r="QM164" s="51"/>
      <c r="QN164" s="51"/>
      <c r="QO164" s="56"/>
      <c r="QP164" s="55"/>
      <c r="QQ164" s="51"/>
      <c r="QR164" s="51"/>
      <c r="QS164" s="51"/>
      <c r="QT164" s="51"/>
      <c r="QU164" s="51"/>
      <c r="QV164" s="51"/>
      <c r="QW164" s="56"/>
      <c r="QX164" s="92"/>
      <c r="QY164" s="49"/>
      <c r="QZ164" s="56"/>
    </row>
    <row r="165" spans="1:468" s="72" customFormat="1" ht="13" x14ac:dyDescent="0.3">
      <c r="A165" s="164"/>
      <c r="B165" s="65"/>
      <c r="C165" s="66"/>
      <c r="D165" s="66"/>
      <c r="E165" s="66"/>
      <c r="F165" s="66"/>
      <c r="G165" s="66"/>
      <c r="H165" s="66"/>
      <c r="I165" s="66"/>
      <c r="J165" s="66"/>
      <c r="K165" s="68"/>
      <c r="L165" s="66"/>
      <c r="M165" s="78"/>
      <c r="N165" s="79"/>
      <c r="O165" s="69"/>
      <c r="P165" s="69"/>
      <c r="Q165" s="69"/>
      <c r="R165" s="69"/>
      <c r="S165" s="69"/>
      <c r="T165" s="69"/>
      <c r="U165" s="70"/>
      <c r="V165" s="79"/>
      <c r="W165" s="69"/>
      <c r="X165" s="69"/>
      <c r="Y165" s="69"/>
      <c r="Z165" s="69"/>
      <c r="AA165" s="69"/>
      <c r="AB165" s="69"/>
      <c r="AC165" s="97"/>
      <c r="AD165" s="79"/>
      <c r="AE165" s="69"/>
      <c r="AF165" s="69"/>
      <c r="AG165" s="69"/>
      <c r="AH165" s="69"/>
      <c r="AI165" s="69"/>
      <c r="AJ165" s="69"/>
      <c r="AK165" s="70"/>
      <c r="AL165" s="79"/>
      <c r="AM165" s="69"/>
      <c r="AN165" s="69"/>
      <c r="AO165" s="69"/>
      <c r="AP165" s="69"/>
      <c r="AQ165" s="69"/>
      <c r="AR165" s="69"/>
      <c r="AS165" s="70"/>
      <c r="AT165" s="110"/>
      <c r="AU165" s="100"/>
      <c r="AV165" s="70"/>
      <c r="AW165" s="79"/>
      <c r="AX165" s="69"/>
      <c r="AY165" s="69"/>
      <c r="AZ165" s="69"/>
      <c r="BA165" s="69"/>
      <c r="BB165" s="69"/>
      <c r="BC165" s="69"/>
      <c r="BD165" s="70"/>
      <c r="BE165" s="79"/>
      <c r="BF165" s="69"/>
      <c r="BG165" s="69"/>
      <c r="BH165" s="69"/>
      <c r="BI165" s="69"/>
      <c r="BJ165" s="69"/>
      <c r="BK165" s="69"/>
      <c r="BL165" s="97"/>
      <c r="BM165" s="79"/>
      <c r="BN165" s="69"/>
      <c r="BO165" s="69"/>
      <c r="BP165" s="69"/>
      <c r="BQ165" s="69"/>
      <c r="BR165" s="69"/>
      <c r="BS165" s="69"/>
      <c r="BT165" s="70"/>
      <c r="BU165" s="79"/>
      <c r="BV165" s="69"/>
      <c r="BW165" s="69"/>
      <c r="BX165" s="69"/>
      <c r="BY165" s="69"/>
      <c r="BZ165" s="69"/>
      <c r="CA165" s="69"/>
      <c r="CB165" s="70"/>
      <c r="CC165" s="110"/>
      <c r="CD165" s="100"/>
      <c r="CE165" s="70"/>
      <c r="CF165" s="79"/>
      <c r="CG165" s="69"/>
      <c r="CH165" s="69"/>
      <c r="CI165" s="69"/>
      <c r="CJ165" s="69"/>
      <c r="CK165" s="69"/>
      <c r="CL165" s="69"/>
      <c r="CM165" s="70"/>
      <c r="CN165" s="79"/>
      <c r="CO165" s="69"/>
      <c r="CP165" s="69"/>
      <c r="CQ165" s="69"/>
      <c r="CR165" s="69"/>
      <c r="CS165" s="69"/>
      <c r="CT165" s="69"/>
      <c r="CU165" s="97"/>
      <c r="CV165" s="79"/>
      <c r="CW165" s="69"/>
      <c r="CX165" s="69"/>
      <c r="CY165" s="69"/>
      <c r="CZ165" s="69"/>
      <c r="DA165" s="69"/>
      <c r="DB165" s="69"/>
      <c r="DC165" s="70"/>
      <c r="DD165" s="79"/>
      <c r="DE165" s="69"/>
      <c r="DF165" s="69"/>
      <c r="DG165" s="69"/>
      <c r="DH165" s="69"/>
      <c r="DI165" s="69"/>
      <c r="DJ165" s="69"/>
      <c r="DK165" s="70"/>
      <c r="DL165" s="110"/>
      <c r="DM165" s="100"/>
      <c r="DN165" s="70"/>
      <c r="DO165" s="79"/>
      <c r="DP165" s="69"/>
      <c r="DQ165" s="69"/>
      <c r="DR165" s="69"/>
      <c r="DS165" s="69"/>
      <c r="DT165" s="69"/>
      <c r="DU165" s="69"/>
      <c r="DV165" s="70"/>
      <c r="DW165" s="79"/>
      <c r="DX165" s="69"/>
      <c r="DY165" s="69"/>
      <c r="DZ165" s="69"/>
      <c r="EA165" s="69"/>
      <c r="EB165" s="69"/>
      <c r="EC165" s="69"/>
      <c r="ED165" s="97"/>
      <c r="EE165" s="79"/>
      <c r="EF165" s="69"/>
      <c r="EG165" s="69"/>
      <c r="EH165" s="69"/>
      <c r="EI165" s="69"/>
      <c r="EJ165" s="69"/>
      <c r="EK165" s="69"/>
      <c r="EL165" s="70"/>
      <c r="EM165" s="79"/>
      <c r="EN165" s="69"/>
      <c r="EO165" s="69"/>
      <c r="EP165" s="69"/>
      <c r="EQ165" s="69"/>
      <c r="ER165" s="69"/>
      <c r="ES165" s="69"/>
      <c r="ET165" s="70"/>
      <c r="EU165" s="110"/>
      <c r="EV165" s="100"/>
      <c r="EW165" s="70"/>
      <c r="EX165" s="79"/>
      <c r="EY165" s="69"/>
      <c r="EZ165" s="69"/>
      <c r="FA165" s="69"/>
      <c r="FB165" s="69"/>
      <c r="FC165" s="69"/>
      <c r="FD165" s="69"/>
      <c r="FE165" s="70"/>
      <c r="FF165" s="79"/>
      <c r="FG165" s="69"/>
      <c r="FH165" s="69"/>
      <c r="FI165" s="69"/>
      <c r="FJ165" s="69"/>
      <c r="FK165" s="69"/>
      <c r="FL165" s="69"/>
      <c r="FM165" s="97"/>
      <c r="FN165" s="79"/>
      <c r="FO165" s="69"/>
      <c r="FP165" s="69"/>
      <c r="FQ165" s="69"/>
      <c r="FR165" s="69"/>
      <c r="FS165" s="69"/>
      <c r="FT165" s="69"/>
      <c r="FU165" s="70"/>
      <c r="FV165" s="79"/>
      <c r="FW165" s="69"/>
      <c r="FX165" s="69"/>
      <c r="FY165" s="69"/>
      <c r="FZ165" s="69"/>
      <c r="GA165" s="69"/>
      <c r="GB165" s="69"/>
      <c r="GC165" s="70"/>
      <c r="GD165" s="110"/>
      <c r="GE165" s="100"/>
      <c r="GF165" s="70"/>
      <c r="GG165" s="79"/>
      <c r="GH165" s="69"/>
      <c r="GI165" s="69"/>
      <c r="GJ165" s="69"/>
      <c r="GK165" s="69"/>
      <c r="GL165" s="69"/>
      <c r="GM165" s="69"/>
      <c r="GN165" s="70"/>
      <c r="GO165" s="79"/>
      <c r="GP165" s="69"/>
      <c r="GQ165" s="69"/>
      <c r="GR165" s="69"/>
      <c r="GS165" s="69"/>
      <c r="GT165" s="69"/>
      <c r="GU165" s="69"/>
      <c r="GV165" s="97"/>
      <c r="GW165" s="79"/>
      <c r="GX165" s="69"/>
      <c r="GY165" s="69"/>
      <c r="GZ165" s="69"/>
      <c r="HA165" s="69"/>
      <c r="HB165" s="69"/>
      <c r="HC165" s="69"/>
      <c r="HD165" s="70"/>
      <c r="HE165" s="79"/>
      <c r="HF165" s="69"/>
      <c r="HG165" s="69"/>
      <c r="HH165" s="69"/>
      <c r="HI165" s="69"/>
      <c r="HJ165" s="69"/>
      <c r="HK165" s="69"/>
      <c r="HL165" s="70"/>
      <c r="HM165" s="110"/>
      <c r="HN165" s="100"/>
      <c r="HO165" s="70"/>
      <c r="HP165" s="79"/>
      <c r="HQ165" s="69"/>
      <c r="HR165" s="69"/>
      <c r="HS165" s="69"/>
      <c r="HT165" s="69"/>
      <c r="HU165" s="69"/>
      <c r="HV165" s="69"/>
      <c r="HW165" s="70"/>
      <c r="HX165" s="79"/>
      <c r="HY165" s="69"/>
      <c r="HZ165" s="69"/>
      <c r="IA165" s="69"/>
      <c r="IB165" s="69"/>
      <c r="IC165" s="69"/>
      <c r="ID165" s="69"/>
      <c r="IE165" s="97"/>
      <c r="IF165" s="79"/>
      <c r="IG165" s="69"/>
      <c r="IH165" s="69"/>
      <c r="II165" s="69"/>
      <c r="IJ165" s="69"/>
      <c r="IK165" s="69"/>
      <c r="IL165" s="69"/>
      <c r="IM165" s="70"/>
      <c r="IN165" s="79"/>
      <c r="IO165" s="69"/>
      <c r="IP165" s="69"/>
      <c r="IQ165" s="69"/>
      <c r="IR165" s="69"/>
      <c r="IS165" s="69"/>
      <c r="IT165" s="69"/>
      <c r="IU165" s="70"/>
      <c r="IV165" s="110"/>
      <c r="IW165" s="100"/>
      <c r="IX165" s="70"/>
      <c r="IY165" s="79"/>
      <c r="IZ165" s="69"/>
      <c r="JA165" s="69"/>
      <c r="JB165" s="69"/>
      <c r="JC165" s="69"/>
      <c r="JD165" s="69"/>
      <c r="JE165" s="69"/>
      <c r="JF165" s="70"/>
      <c r="JG165" s="79"/>
      <c r="JH165" s="69"/>
      <c r="JI165" s="69"/>
      <c r="JJ165" s="69"/>
      <c r="JK165" s="69"/>
      <c r="JL165" s="69"/>
      <c r="JM165" s="69"/>
      <c r="JN165" s="97"/>
      <c r="JO165" s="79"/>
      <c r="JP165" s="69"/>
      <c r="JQ165" s="69"/>
      <c r="JR165" s="69"/>
      <c r="JS165" s="69"/>
      <c r="JT165" s="69"/>
      <c r="JU165" s="69"/>
      <c r="JV165" s="70"/>
      <c r="JW165" s="79"/>
      <c r="JX165" s="69"/>
      <c r="JY165" s="69"/>
      <c r="JZ165" s="69"/>
      <c r="KA165" s="69"/>
      <c r="KB165" s="69"/>
      <c r="KC165" s="69"/>
      <c r="KD165" s="70"/>
      <c r="KE165" s="110"/>
      <c r="KF165" s="100"/>
      <c r="KG165" s="70"/>
      <c r="KH165" s="79"/>
      <c r="KI165" s="69"/>
      <c r="KJ165" s="69"/>
      <c r="KK165" s="69"/>
      <c r="KL165" s="69"/>
      <c r="KM165" s="69"/>
      <c r="KN165" s="69"/>
      <c r="KO165" s="70"/>
      <c r="KP165" s="79"/>
      <c r="KQ165" s="69"/>
      <c r="KR165" s="69"/>
      <c r="KS165" s="69"/>
      <c r="KT165" s="69"/>
      <c r="KU165" s="69"/>
      <c r="KV165" s="69"/>
      <c r="KW165" s="97"/>
      <c r="KX165" s="79"/>
      <c r="KY165" s="69"/>
      <c r="KZ165" s="69"/>
      <c r="LA165" s="69"/>
      <c r="LB165" s="69"/>
      <c r="LC165" s="69"/>
      <c r="LD165" s="69"/>
      <c r="LE165" s="70"/>
      <c r="LF165" s="79"/>
      <c r="LG165" s="69"/>
      <c r="LH165" s="69"/>
      <c r="LI165" s="69"/>
      <c r="LJ165" s="69"/>
      <c r="LK165" s="69"/>
      <c r="LL165" s="69"/>
      <c r="LM165" s="70"/>
      <c r="LN165" s="110"/>
      <c r="LO165" s="100"/>
      <c r="LP165" s="70"/>
      <c r="LQ165" s="79"/>
      <c r="LR165" s="69"/>
      <c r="LS165" s="69"/>
      <c r="LT165" s="69"/>
      <c r="LU165" s="69"/>
      <c r="LV165" s="69"/>
      <c r="LW165" s="69"/>
      <c r="LX165" s="70"/>
      <c r="LY165" s="79"/>
      <c r="LZ165" s="69"/>
      <c r="MA165" s="69"/>
      <c r="MB165" s="69"/>
      <c r="MC165" s="69"/>
      <c r="MD165" s="69"/>
      <c r="ME165" s="69"/>
      <c r="MF165" s="97"/>
      <c r="MG165" s="79"/>
      <c r="MH165" s="69"/>
      <c r="MI165" s="69"/>
      <c r="MJ165" s="69"/>
      <c r="MK165" s="69"/>
      <c r="ML165" s="69"/>
      <c r="MM165" s="69"/>
      <c r="MN165" s="70"/>
      <c r="MO165" s="79"/>
      <c r="MP165" s="69"/>
      <c r="MQ165" s="69"/>
      <c r="MR165" s="69"/>
      <c r="MS165" s="69"/>
      <c r="MT165" s="69"/>
      <c r="MU165" s="69"/>
      <c r="MV165" s="70"/>
      <c r="MW165" s="110"/>
      <c r="MX165" s="100"/>
      <c r="MY165" s="70"/>
      <c r="MZ165" s="79"/>
      <c r="NA165" s="69"/>
      <c r="NB165" s="69"/>
      <c r="NC165" s="69"/>
      <c r="ND165" s="69"/>
      <c r="NE165" s="69"/>
      <c r="NF165" s="69"/>
      <c r="NG165" s="70"/>
      <c r="NH165" s="79"/>
      <c r="NI165" s="69"/>
      <c r="NJ165" s="69"/>
      <c r="NK165" s="69"/>
      <c r="NL165" s="69"/>
      <c r="NM165" s="69"/>
      <c r="NN165" s="69"/>
      <c r="NO165" s="97"/>
      <c r="NP165" s="79"/>
      <c r="NQ165" s="69"/>
      <c r="NR165" s="69"/>
      <c r="NS165" s="69"/>
      <c r="NT165" s="69"/>
      <c r="NU165" s="69"/>
      <c r="NV165" s="69"/>
      <c r="NW165" s="70"/>
      <c r="NX165" s="79"/>
      <c r="NY165" s="69"/>
      <c r="NZ165" s="69"/>
      <c r="OA165" s="69"/>
      <c r="OB165" s="69"/>
      <c r="OC165" s="69"/>
      <c r="OD165" s="69"/>
      <c r="OE165" s="70"/>
      <c r="OF165" s="110"/>
      <c r="OG165" s="100"/>
      <c r="OH165" s="70"/>
      <c r="OI165" s="79"/>
      <c r="OJ165" s="69"/>
      <c r="OK165" s="69"/>
      <c r="OL165" s="69"/>
      <c r="OM165" s="69"/>
      <c r="ON165" s="69"/>
      <c r="OO165" s="69"/>
      <c r="OP165" s="70"/>
      <c r="OQ165" s="79"/>
      <c r="OR165" s="69"/>
      <c r="OS165" s="69"/>
      <c r="OT165" s="69"/>
      <c r="OU165" s="69"/>
      <c r="OV165" s="69"/>
      <c r="OW165" s="69"/>
      <c r="OX165" s="97"/>
      <c r="OY165" s="79"/>
      <c r="OZ165" s="69"/>
      <c r="PA165" s="69"/>
      <c r="PB165" s="69"/>
      <c r="PC165" s="69"/>
      <c r="PD165" s="69"/>
      <c r="PE165" s="69"/>
      <c r="PF165" s="70"/>
      <c r="PG165" s="79"/>
      <c r="PH165" s="69"/>
      <c r="PI165" s="69"/>
      <c r="PJ165" s="69"/>
      <c r="PK165" s="69"/>
      <c r="PL165" s="69"/>
      <c r="PM165" s="69"/>
      <c r="PN165" s="70"/>
      <c r="PO165" s="110"/>
      <c r="PP165" s="100"/>
      <c r="PQ165" s="70"/>
      <c r="PR165" s="79"/>
      <c r="PS165" s="69"/>
      <c r="PT165" s="69"/>
      <c r="PU165" s="69"/>
      <c r="PV165" s="69"/>
      <c r="PW165" s="69"/>
      <c r="PX165" s="69"/>
      <c r="PY165" s="70"/>
      <c r="PZ165" s="79"/>
      <c r="QA165" s="69"/>
      <c r="QB165" s="69"/>
      <c r="QC165" s="69"/>
      <c r="QD165" s="69"/>
      <c r="QE165" s="69"/>
      <c r="QF165" s="69"/>
      <c r="QG165" s="97"/>
      <c r="QH165" s="79"/>
      <c r="QI165" s="69"/>
      <c r="QJ165" s="69"/>
      <c r="QK165" s="69"/>
      <c r="QL165" s="69"/>
      <c r="QM165" s="69"/>
      <c r="QN165" s="69"/>
      <c r="QO165" s="70"/>
      <c r="QP165" s="79"/>
      <c r="QQ165" s="69"/>
      <c r="QR165" s="69"/>
      <c r="QS165" s="69"/>
      <c r="QT165" s="69"/>
      <c r="QU165" s="69"/>
      <c r="QV165" s="69"/>
      <c r="QW165" s="70"/>
      <c r="QX165" s="110"/>
      <c r="QY165" s="100"/>
      <c r="QZ165" s="70"/>
    </row>
    <row r="166" spans="1:468" ht="13" x14ac:dyDescent="0.3">
      <c r="A166" s="164"/>
      <c r="B166" s="62"/>
      <c r="C166" s="50"/>
      <c r="D166" s="50"/>
      <c r="E166" s="50"/>
      <c r="F166" s="50"/>
      <c r="G166" s="50"/>
      <c r="H166" s="50"/>
      <c r="I166" s="50"/>
      <c r="J166" s="50"/>
      <c r="K166" s="64"/>
      <c r="L166" s="50"/>
      <c r="M166" s="77"/>
      <c r="N166" s="55"/>
      <c r="O166" s="51"/>
      <c r="P166" s="51"/>
      <c r="Q166" s="51"/>
      <c r="R166" s="51"/>
      <c r="S166" s="51"/>
      <c r="T166" s="51"/>
      <c r="U166" s="56"/>
      <c r="V166" s="55"/>
      <c r="W166" s="51"/>
      <c r="X166" s="51"/>
      <c r="Y166" s="51"/>
      <c r="Z166" s="51"/>
      <c r="AA166" s="51"/>
      <c r="AB166" s="51"/>
      <c r="AC166" s="86"/>
      <c r="AD166" s="55"/>
      <c r="AE166" s="51"/>
      <c r="AF166" s="51"/>
      <c r="AG166" s="51"/>
      <c r="AH166" s="51"/>
      <c r="AI166" s="51"/>
      <c r="AJ166" s="51"/>
      <c r="AK166" s="56"/>
      <c r="AL166" s="55"/>
      <c r="AM166" s="51"/>
      <c r="AN166" s="51"/>
      <c r="AO166" s="51"/>
      <c r="AP166" s="51"/>
      <c r="AQ166" s="51"/>
      <c r="AR166" s="51"/>
      <c r="AS166" s="56"/>
      <c r="AT166" s="92"/>
      <c r="AU166" s="49"/>
      <c r="AV166" s="56"/>
      <c r="AW166" s="55"/>
      <c r="AX166" s="51"/>
      <c r="AY166" s="51"/>
      <c r="AZ166" s="51"/>
      <c r="BA166" s="51"/>
      <c r="BB166" s="51"/>
      <c r="BC166" s="51"/>
      <c r="BD166" s="56"/>
      <c r="BE166" s="55"/>
      <c r="BF166" s="51"/>
      <c r="BG166" s="51"/>
      <c r="BH166" s="51"/>
      <c r="BI166" s="51"/>
      <c r="BJ166" s="51"/>
      <c r="BK166" s="51"/>
      <c r="BL166" s="86"/>
      <c r="BM166" s="55"/>
      <c r="BN166" s="51"/>
      <c r="BO166" s="51"/>
      <c r="BP166" s="51"/>
      <c r="BQ166" s="51"/>
      <c r="BR166" s="51"/>
      <c r="BS166" s="51"/>
      <c r="BT166" s="56"/>
      <c r="BU166" s="55"/>
      <c r="BV166" s="51"/>
      <c r="BW166" s="51"/>
      <c r="BX166" s="51"/>
      <c r="BY166" s="51"/>
      <c r="BZ166" s="51"/>
      <c r="CA166" s="51"/>
      <c r="CB166" s="56"/>
      <c r="CC166" s="92"/>
      <c r="CD166" s="49"/>
      <c r="CE166" s="56"/>
      <c r="CF166" s="55"/>
      <c r="CG166" s="51"/>
      <c r="CH166" s="51"/>
      <c r="CI166" s="51"/>
      <c r="CJ166" s="51"/>
      <c r="CK166" s="51"/>
      <c r="CL166" s="51"/>
      <c r="CM166" s="56"/>
      <c r="CN166" s="55"/>
      <c r="CO166" s="51"/>
      <c r="CP166" s="51"/>
      <c r="CQ166" s="51"/>
      <c r="CR166" s="51"/>
      <c r="CS166" s="51"/>
      <c r="CT166" s="51"/>
      <c r="CU166" s="86"/>
      <c r="CV166" s="55"/>
      <c r="CW166" s="51"/>
      <c r="CX166" s="51"/>
      <c r="CY166" s="51"/>
      <c r="CZ166" s="51"/>
      <c r="DA166" s="51"/>
      <c r="DB166" s="51"/>
      <c r="DC166" s="56"/>
      <c r="DD166" s="55"/>
      <c r="DE166" s="51"/>
      <c r="DF166" s="51"/>
      <c r="DG166" s="51"/>
      <c r="DH166" s="51"/>
      <c r="DI166" s="51"/>
      <c r="DJ166" s="51"/>
      <c r="DK166" s="56"/>
      <c r="DL166" s="92"/>
      <c r="DM166" s="49"/>
      <c r="DN166" s="56"/>
      <c r="DO166" s="55"/>
      <c r="DP166" s="51"/>
      <c r="DQ166" s="51"/>
      <c r="DR166" s="51"/>
      <c r="DS166" s="51"/>
      <c r="DT166" s="51"/>
      <c r="DU166" s="51"/>
      <c r="DV166" s="56"/>
      <c r="DW166" s="55"/>
      <c r="DX166" s="51"/>
      <c r="DY166" s="51"/>
      <c r="DZ166" s="51"/>
      <c r="EA166" s="51"/>
      <c r="EB166" s="51"/>
      <c r="EC166" s="51"/>
      <c r="ED166" s="86"/>
      <c r="EE166" s="55"/>
      <c r="EF166" s="51"/>
      <c r="EG166" s="51"/>
      <c r="EH166" s="51"/>
      <c r="EI166" s="51"/>
      <c r="EJ166" s="51"/>
      <c r="EK166" s="51"/>
      <c r="EL166" s="56"/>
      <c r="EM166" s="55"/>
      <c r="EN166" s="51"/>
      <c r="EO166" s="51"/>
      <c r="EP166" s="51"/>
      <c r="EQ166" s="51"/>
      <c r="ER166" s="51"/>
      <c r="ES166" s="51"/>
      <c r="ET166" s="56"/>
      <c r="EU166" s="92"/>
      <c r="EV166" s="49"/>
      <c r="EW166" s="56"/>
      <c r="EX166" s="55"/>
      <c r="EY166" s="51"/>
      <c r="EZ166" s="51"/>
      <c r="FA166" s="51"/>
      <c r="FB166" s="51"/>
      <c r="FC166" s="51"/>
      <c r="FD166" s="51"/>
      <c r="FE166" s="56"/>
      <c r="FF166" s="55"/>
      <c r="FG166" s="51"/>
      <c r="FH166" s="51"/>
      <c r="FI166" s="51"/>
      <c r="FJ166" s="51"/>
      <c r="FK166" s="51"/>
      <c r="FL166" s="51"/>
      <c r="FM166" s="86"/>
      <c r="FN166" s="55"/>
      <c r="FO166" s="51"/>
      <c r="FP166" s="51"/>
      <c r="FQ166" s="51"/>
      <c r="FR166" s="51"/>
      <c r="FS166" s="51"/>
      <c r="FT166" s="51"/>
      <c r="FU166" s="56"/>
      <c r="FV166" s="55"/>
      <c r="FW166" s="51"/>
      <c r="FX166" s="51"/>
      <c r="FY166" s="51"/>
      <c r="FZ166" s="51"/>
      <c r="GA166" s="51"/>
      <c r="GB166" s="51"/>
      <c r="GC166" s="56"/>
      <c r="GD166" s="92"/>
      <c r="GE166" s="49"/>
      <c r="GF166" s="56"/>
      <c r="GG166" s="55"/>
      <c r="GH166" s="51"/>
      <c r="GI166" s="51"/>
      <c r="GJ166" s="51"/>
      <c r="GK166" s="51"/>
      <c r="GL166" s="51"/>
      <c r="GM166" s="51"/>
      <c r="GN166" s="56"/>
      <c r="GO166" s="55"/>
      <c r="GP166" s="51"/>
      <c r="GQ166" s="51"/>
      <c r="GR166" s="51"/>
      <c r="GS166" s="51"/>
      <c r="GT166" s="51"/>
      <c r="GU166" s="51"/>
      <c r="GV166" s="86"/>
      <c r="GW166" s="55"/>
      <c r="GX166" s="51"/>
      <c r="GY166" s="51"/>
      <c r="GZ166" s="51"/>
      <c r="HA166" s="51"/>
      <c r="HB166" s="51"/>
      <c r="HC166" s="51"/>
      <c r="HD166" s="56"/>
      <c r="HE166" s="55"/>
      <c r="HF166" s="51"/>
      <c r="HG166" s="51"/>
      <c r="HH166" s="51"/>
      <c r="HI166" s="51"/>
      <c r="HJ166" s="51"/>
      <c r="HK166" s="51"/>
      <c r="HL166" s="56"/>
      <c r="HM166" s="92"/>
      <c r="HN166" s="49"/>
      <c r="HO166" s="56"/>
      <c r="HP166" s="55"/>
      <c r="HQ166" s="51"/>
      <c r="HR166" s="51"/>
      <c r="HS166" s="51"/>
      <c r="HT166" s="51"/>
      <c r="HU166" s="51"/>
      <c r="HV166" s="51"/>
      <c r="HW166" s="56"/>
      <c r="HX166" s="55"/>
      <c r="HY166" s="51"/>
      <c r="HZ166" s="51"/>
      <c r="IA166" s="51"/>
      <c r="IB166" s="51"/>
      <c r="IC166" s="51"/>
      <c r="ID166" s="51"/>
      <c r="IE166" s="86"/>
      <c r="IF166" s="55"/>
      <c r="IG166" s="51"/>
      <c r="IH166" s="51"/>
      <c r="II166" s="51"/>
      <c r="IJ166" s="51"/>
      <c r="IK166" s="51"/>
      <c r="IL166" s="51"/>
      <c r="IM166" s="56"/>
      <c r="IN166" s="55"/>
      <c r="IO166" s="51"/>
      <c r="IP166" s="51"/>
      <c r="IQ166" s="51"/>
      <c r="IR166" s="51"/>
      <c r="IS166" s="51"/>
      <c r="IT166" s="51"/>
      <c r="IU166" s="56"/>
      <c r="IV166" s="92"/>
      <c r="IW166" s="49"/>
      <c r="IX166" s="56"/>
      <c r="IY166" s="55"/>
      <c r="IZ166" s="51"/>
      <c r="JA166" s="51"/>
      <c r="JB166" s="51"/>
      <c r="JC166" s="51"/>
      <c r="JD166" s="51"/>
      <c r="JE166" s="51"/>
      <c r="JF166" s="56"/>
      <c r="JG166" s="55"/>
      <c r="JH166" s="51"/>
      <c r="JI166" s="51"/>
      <c r="JJ166" s="51"/>
      <c r="JK166" s="51"/>
      <c r="JL166" s="51"/>
      <c r="JM166" s="51"/>
      <c r="JN166" s="86"/>
      <c r="JO166" s="55"/>
      <c r="JP166" s="51"/>
      <c r="JQ166" s="51"/>
      <c r="JR166" s="51"/>
      <c r="JS166" s="51"/>
      <c r="JT166" s="51"/>
      <c r="JU166" s="51"/>
      <c r="JV166" s="56"/>
      <c r="JW166" s="55"/>
      <c r="JX166" s="51"/>
      <c r="JY166" s="51"/>
      <c r="JZ166" s="51"/>
      <c r="KA166" s="51"/>
      <c r="KB166" s="51"/>
      <c r="KC166" s="51"/>
      <c r="KD166" s="56"/>
      <c r="KE166" s="92"/>
      <c r="KF166" s="49"/>
      <c r="KG166" s="56"/>
      <c r="KH166" s="55"/>
      <c r="KI166" s="51"/>
      <c r="KJ166" s="51"/>
      <c r="KK166" s="51"/>
      <c r="KL166" s="51"/>
      <c r="KM166" s="51"/>
      <c r="KN166" s="51"/>
      <c r="KO166" s="56"/>
      <c r="KP166" s="55"/>
      <c r="KQ166" s="51"/>
      <c r="KR166" s="51"/>
      <c r="KS166" s="51"/>
      <c r="KT166" s="51"/>
      <c r="KU166" s="51"/>
      <c r="KV166" s="51"/>
      <c r="KW166" s="86"/>
      <c r="KX166" s="55"/>
      <c r="KY166" s="51"/>
      <c r="KZ166" s="51"/>
      <c r="LA166" s="51"/>
      <c r="LB166" s="51"/>
      <c r="LC166" s="51"/>
      <c r="LD166" s="51"/>
      <c r="LE166" s="56"/>
      <c r="LF166" s="55"/>
      <c r="LG166" s="51"/>
      <c r="LH166" s="51"/>
      <c r="LI166" s="51"/>
      <c r="LJ166" s="51"/>
      <c r="LK166" s="51"/>
      <c r="LL166" s="51"/>
      <c r="LM166" s="56"/>
      <c r="LN166" s="92"/>
      <c r="LO166" s="49"/>
      <c r="LP166" s="56"/>
      <c r="LQ166" s="55"/>
      <c r="LR166" s="51"/>
      <c r="LS166" s="51"/>
      <c r="LT166" s="51"/>
      <c r="LU166" s="51"/>
      <c r="LV166" s="51"/>
      <c r="LW166" s="51"/>
      <c r="LX166" s="56"/>
      <c r="LY166" s="55"/>
      <c r="LZ166" s="51"/>
      <c r="MA166" s="51"/>
      <c r="MB166" s="51"/>
      <c r="MC166" s="51"/>
      <c r="MD166" s="51"/>
      <c r="ME166" s="51"/>
      <c r="MF166" s="86"/>
      <c r="MG166" s="55"/>
      <c r="MH166" s="51"/>
      <c r="MI166" s="51"/>
      <c r="MJ166" s="51"/>
      <c r="MK166" s="51"/>
      <c r="ML166" s="51"/>
      <c r="MM166" s="51"/>
      <c r="MN166" s="56"/>
      <c r="MO166" s="55"/>
      <c r="MP166" s="51"/>
      <c r="MQ166" s="51"/>
      <c r="MR166" s="51"/>
      <c r="MS166" s="51"/>
      <c r="MT166" s="51"/>
      <c r="MU166" s="51"/>
      <c r="MV166" s="56"/>
      <c r="MW166" s="92"/>
      <c r="MX166" s="49"/>
      <c r="MY166" s="56"/>
      <c r="MZ166" s="55"/>
      <c r="NA166" s="51"/>
      <c r="NB166" s="51"/>
      <c r="NC166" s="51"/>
      <c r="ND166" s="51"/>
      <c r="NE166" s="51"/>
      <c r="NF166" s="51"/>
      <c r="NG166" s="56"/>
      <c r="NH166" s="55"/>
      <c r="NI166" s="51"/>
      <c r="NJ166" s="51"/>
      <c r="NK166" s="51"/>
      <c r="NL166" s="51"/>
      <c r="NM166" s="51"/>
      <c r="NN166" s="51"/>
      <c r="NO166" s="86"/>
      <c r="NP166" s="55"/>
      <c r="NQ166" s="51"/>
      <c r="NR166" s="51"/>
      <c r="NS166" s="51"/>
      <c r="NT166" s="51"/>
      <c r="NU166" s="51"/>
      <c r="NV166" s="51"/>
      <c r="NW166" s="56"/>
      <c r="NX166" s="55"/>
      <c r="NY166" s="51"/>
      <c r="NZ166" s="51"/>
      <c r="OA166" s="51"/>
      <c r="OB166" s="51"/>
      <c r="OC166" s="51"/>
      <c r="OD166" s="51"/>
      <c r="OE166" s="56"/>
      <c r="OF166" s="92"/>
      <c r="OG166" s="49"/>
      <c r="OH166" s="56"/>
      <c r="OI166" s="55"/>
      <c r="OJ166" s="51"/>
      <c r="OK166" s="51"/>
      <c r="OL166" s="51"/>
      <c r="OM166" s="51"/>
      <c r="ON166" s="51"/>
      <c r="OO166" s="51"/>
      <c r="OP166" s="56"/>
      <c r="OQ166" s="55"/>
      <c r="OR166" s="51"/>
      <c r="OS166" s="51"/>
      <c r="OT166" s="51"/>
      <c r="OU166" s="51"/>
      <c r="OV166" s="51"/>
      <c r="OW166" s="51"/>
      <c r="OX166" s="86"/>
      <c r="OY166" s="55"/>
      <c r="OZ166" s="51"/>
      <c r="PA166" s="51"/>
      <c r="PB166" s="51"/>
      <c r="PC166" s="51"/>
      <c r="PD166" s="51"/>
      <c r="PE166" s="51"/>
      <c r="PF166" s="56"/>
      <c r="PG166" s="55"/>
      <c r="PH166" s="51"/>
      <c r="PI166" s="51"/>
      <c r="PJ166" s="51"/>
      <c r="PK166" s="51"/>
      <c r="PL166" s="51"/>
      <c r="PM166" s="51"/>
      <c r="PN166" s="56"/>
      <c r="PO166" s="92"/>
      <c r="PP166" s="49"/>
      <c r="PQ166" s="56"/>
      <c r="PR166" s="55"/>
      <c r="PS166" s="51"/>
      <c r="PT166" s="51"/>
      <c r="PU166" s="51"/>
      <c r="PV166" s="51"/>
      <c r="PW166" s="51"/>
      <c r="PX166" s="51"/>
      <c r="PY166" s="56"/>
      <c r="PZ166" s="55"/>
      <c r="QA166" s="51"/>
      <c r="QB166" s="51"/>
      <c r="QC166" s="51"/>
      <c r="QD166" s="51"/>
      <c r="QE166" s="51"/>
      <c r="QF166" s="51"/>
      <c r="QG166" s="86"/>
      <c r="QH166" s="55"/>
      <c r="QI166" s="51"/>
      <c r="QJ166" s="51"/>
      <c r="QK166" s="51"/>
      <c r="QL166" s="51"/>
      <c r="QM166" s="51"/>
      <c r="QN166" s="51"/>
      <c r="QO166" s="56"/>
      <c r="QP166" s="55"/>
      <c r="QQ166" s="51"/>
      <c r="QR166" s="51"/>
      <c r="QS166" s="51"/>
      <c r="QT166" s="51"/>
      <c r="QU166" s="51"/>
      <c r="QV166" s="51"/>
      <c r="QW166" s="56"/>
      <c r="QX166" s="92"/>
      <c r="QY166" s="49"/>
      <c r="QZ166" s="56"/>
    </row>
    <row r="167" spans="1:468" s="72" customFormat="1" ht="13" x14ac:dyDescent="0.3">
      <c r="A167" s="164"/>
      <c r="B167" s="65"/>
      <c r="C167" s="66"/>
      <c r="D167" s="66"/>
      <c r="E167" s="66"/>
      <c r="F167" s="66"/>
      <c r="G167" s="66"/>
      <c r="H167" s="66"/>
      <c r="I167" s="66"/>
      <c r="J167" s="66"/>
      <c r="K167" s="68"/>
      <c r="L167" s="66"/>
      <c r="M167" s="78"/>
      <c r="N167" s="79"/>
      <c r="O167" s="69"/>
      <c r="P167" s="69"/>
      <c r="Q167" s="69"/>
      <c r="R167" s="69"/>
      <c r="S167" s="69"/>
      <c r="T167" s="69"/>
      <c r="U167" s="70"/>
      <c r="V167" s="79"/>
      <c r="W167" s="69"/>
      <c r="X167" s="69"/>
      <c r="Y167" s="69"/>
      <c r="Z167" s="69"/>
      <c r="AA167" s="69"/>
      <c r="AB167" s="69"/>
      <c r="AC167" s="97"/>
      <c r="AD167" s="79"/>
      <c r="AE167" s="69"/>
      <c r="AF167" s="69"/>
      <c r="AG167" s="69"/>
      <c r="AH167" s="69"/>
      <c r="AI167" s="69"/>
      <c r="AJ167" s="69"/>
      <c r="AK167" s="70"/>
      <c r="AL167" s="79"/>
      <c r="AM167" s="69"/>
      <c r="AN167" s="69"/>
      <c r="AO167" s="69"/>
      <c r="AP167" s="69"/>
      <c r="AQ167" s="69"/>
      <c r="AR167" s="69"/>
      <c r="AS167" s="70"/>
      <c r="AT167" s="110"/>
      <c r="AU167" s="100"/>
      <c r="AV167" s="70"/>
      <c r="AW167" s="79"/>
      <c r="AX167" s="69"/>
      <c r="AY167" s="69"/>
      <c r="AZ167" s="69"/>
      <c r="BA167" s="69"/>
      <c r="BB167" s="69"/>
      <c r="BC167" s="69"/>
      <c r="BD167" s="70"/>
      <c r="BE167" s="79"/>
      <c r="BF167" s="69"/>
      <c r="BG167" s="69"/>
      <c r="BH167" s="69"/>
      <c r="BI167" s="69"/>
      <c r="BJ167" s="69"/>
      <c r="BK167" s="69"/>
      <c r="BL167" s="97"/>
      <c r="BM167" s="79"/>
      <c r="BN167" s="69"/>
      <c r="BO167" s="69"/>
      <c r="BP167" s="69"/>
      <c r="BQ167" s="69"/>
      <c r="BR167" s="69"/>
      <c r="BS167" s="69"/>
      <c r="BT167" s="70"/>
      <c r="BU167" s="79"/>
      <c r="BV167" s="69"/>
      <c r="BW167" s="69"/>
      <c r="BX167" s="69"/>
      <c r="BY167" s="69"/>
      <c r="BZ167" s="69"/>
      <c r="CA167" s="69"/>
      <c r="CB167" s="70"/>
      <c r="CC167" s="110"/>
      <c r="CD167" s="100"/>
      <c r="CE167" s="70"/>
      <c r="CF167" s="79"/>
      <c r="CG167" s="69"/>
      <c r="CH167" s="69"/>
      <c r="CI167" s="69"/>
      <c r="CJ167" s="69"/>
      <c r="CK167" s="69"/>
      <c r="CL167" s="69"/>
      <c r="CM167" s="70"/>
      <c r="CN167" s="79"/>
      <c r="CO167" s="69"/>
      <c r="CP167" s="69"/>
      <c r="CQ167" s="69"/>
      <c r="CR167" s="69"/>
      <c r="CS167" s="69"/>
      <c r="CT167" s="69"/>
      <c r="CU167" s="97"/>
      <c r="CV167" s="79"/>
      <c r="CW167" s="69"/>
      <c r="CX167" s="69"/>
      <c r="CY167" s="69"/>
      <c r="CZ167" s="69"/>
      <c r="DA167" s="69"/>
      <c r="DB167" s="69"/>
      <c r="DC167" s="70"/>
      <c r="DD167" s="79"/>
      <c r="DE167" s="69"/>
      <c r="DF167" s="69"/>
      <c r="DG167" s="69"/>
      <c r="DH167" s="69"/>
      <c r="DI167" s="69"/>
      <c r="DJ167" s="69"/>
      <c r="DK167" s="70"/>
      <c r="DL167" s="110"/>
      <c r="DM167" s="100"/>
      <c r="DN167" s="70"/>
      <c r="DO167" s="79"/>
      <c r="DP167" s="69"/>
      <c r="DQ167" s="69"/>
      <c r="DR167" s="69"/>
      <c r="DS167" s="69"/>
      <c r="DT167" s="69"/>
      <c r="DU167" s="69"/>
      <c r="DV167" s="70"/>
      <c r="DW167" s="79"/>
      <c r="DX167" s="69"/>
      <c r="DY167" s="69"/>
      <c r="DZ167" s="69"/>
      <c r="EA167" s="69"/>
      <c r="EB167" s="69"/>
      <c r="EC167" s="69"/>
      <c r="ED167" s="97"/>
      <c r="EE167" s="79"/>
      <c r="EF167" s="69"/>
      <c r="EG167" s="69"/>
      <c r="EH167" s="69"/>
      <c r="EI167" s="69"/>
      <c r="EJ167" s="69"/>
      <c r="EK167" s="69"/>
      <c r="EL167" s="70"/>
      <c r="EM167" s="79"/>
      <c r="EN167" s="69"/>
      <c r="EO167" s="69"/>
      <c r="EP167" s="69"/>
      <c r="EQ167" s="69"/>
      <c r="ER167" s="69"/>
      <c r="ES167" s="69"/>
      <c r="ET167" s="70"/>
      <c r="EU167" s="110"/>
      <c r="EV167" s="100"/>
      <c r="EW167" s="70"/>
      <c r="EX167" s="79"/>
      <c r="EY167" s="69"/>
      <c r="EZ167" s="69"/>
      <c r="FA167" s="69"/>
      <c r="FB167" s="69"/>
      <c r="FC167" s="69"/>
      <c r="FD167" s="69"/>
      <c r="FE167" s="70"/>
      <c r="FF167" s="79"/>
      <c r="FG167" s="69"/>
      <c r="FH167" s="69"/>
      <c r="FI167" s="69"/>
      <c r="FJ167" s="69"/>
      <c r="FK167" s="69"/>
      <c r="FL167" s="69"/>
      <c r="FM167" s="97"/>
      <c r="FN167" s="79"/>
      <c r="FO167" s="69"/>
      <c r="FP167" s="69"/>
      <c r="FQ167" s="69"/>
      <c r="FR167" s="69"/>
      <c r="FS167" s="69"/>
      <c r="FT167" s="69"/>
      <c r="FU167" s="70"/>
      <c r="FV167" s="79"/>
      <c r="FW167" s="69"/>
      <c r="FX167" s="69"/>
      <c r="FY167" s="69"/>
      <c r="FZ167" s="69"/>
      <c r="GA167" s="69"/>
      <c r="GB167" s="69"/>
      <c r="GC167" s="70"/>
      <c r="GD167" s="110"/>
      <c r="GE167" s="100"/>
      <c r="GF167" s="70"/>
      <c r="GG167" s="79"/>
      <c r="GH167" s="69"/>
      <c r="GI167" s="69"/>
      <c r="GJ167" s="69"/>
      <c r="GK167" s="69"/>
      <c r="GL167" s="69"/>
      <c r="GM167" s="69"/>
      <c r="GN167" s="70"/>
      <c r="GO167" s="79"/>
      <c r="GP167" s="69"/>
      <c r="GQ167" s="69"/>
      <c r="GR167" s="69"/>
      <c r="GS167" s="69"/>
      <c r="GT167" s="69"/>
      <c r="GU167" s="69"/>
      <c r="GV167" s="97"/>
      <c r="GW167" s="79"/>
      <c r="GX167" s="69"/>
      <c r="GY167" s="69"/>
      <c r="GZ167" s="69"/>
      <c r="HA167" s="69"/>
      <c r="HB167" s="69"/>
      <c r="HC167" s="69"/>
      <c r="HD167" s="70"/>
      <c r="HE167" s="79"/>
      <c r="HF167" s="69"/>
      <c r="HG167" s="69"/>
      <c r="HH167" s="69"/>
      <c r="HI167" s="69"/>
      <c r="HJ167" s="69"/>
      <c r="HK167" s="69"/>
      <c r="HL167" s="70"/>
      <c r="HM167" s="110"/>
      <c r="HN167" s="100"/>
      <c r="HO167" s="70"/>
      <c r="HP167" s="79"/>
      <c r="HQ167" s="69"/>
      <c r="HR167" s="69"/>
      <c r="HS167" s="69"/>
      <c r="HT167" s="69"/>
      <c r="HU167" s="69"/>
      <c r="HV167" s="69"/>
      <c r="HW167" s="70"/>
      <c r="HX167" s="79"/>
      <c r="HY167" s="69"/>
      <c r="HZ167" s="69"/>
      <c r="IA167" s="69"/>
      <c r="IB167" s="69"/>
      <c r="IC167" s="69"/>
      <c r="ID167" s="69"/>
      <c r="IE167" s="97"/>
      <c r="IF167" s="79"/>
      <c r="IG167" s="69"/>
      <c r="IH167" s="69"/>
      <c r="II167" s="69"/>
      <c r="IJ167" s="69"/>
      <c r="IK167" s="69"/>
      <c r="IL167" s="69"/>
      <c r="IM167" s="70"/>
      <c r="IN167" s="79"/>
      <c r="IO167" s="69"/>
      <c r="IP167" s="69"/>
      <c r="IQ167" s="69"/>
      <c r="IR167" s="69"/>
      <c r="IS167" s="69"/>
      <c r="IT167" s="69"/>
      <c r="IU167" s="70"/>
      <c r="IV167" s="110"/>
      <c r="IW167" s="100"/>
      <c r="IX167" s="70"/>
      <c r="IY167" s="79"/>
      <c r="IZ167" s="69"/>
      <c r="JA167" s="69"/>
      <c r="JB167" s="69"/>
      <c r="JC167" s="69"/>
      <c r="JD167" s="69"/>
      <c r="JE167" s="69"/>
      <c r="JF167" s="70"/>
      <c r="JG167" s="79"/>
      <c r="JH167" s="69"/>
      <c r="JI167" s="69"/>
      <c r="JJ167" s="69"/>
      <c r="JK167" s="69"/>
      <c r="JL167" s="69"/>
      <c r="JM167" s="69"/>
      <c r="JN167" s="97"/>
      <c r="JO167" s="79"/>
      <c r="JP167" s="69"/>
      <c r="JQ167" s="69"/>
      <c r="JR167" s="69"/>
      <c r="JS167" s="69"/>
      <c r="JT167" s="69"/>
      <c r="JU167" s="69"/>
      <c r="JV167" s="70"/>
      <c r="JW167" s="79"/>
      <c r="JX167" s="69"/>
      <c r="JY167" s="69"/>
      <c r="JZ167" s="69"/>
      <c r="KA167" s="69"/>
      <c r="KB167" s="69"/>
      <c r="KC167" s="69"/>
      <c r="KD167" s="70"/>
      <c r="KE167" s="110"/>
      <c r="KF167" s="100"/>
      <c r="KG167" s="70"/>
      <c r="KH167" s="79"/>
      <c r="KI167" s="69"/>
      <c r="KJ167" s="69"/>
      <c r="KK167" s="69"/>
      <c r="KL167" s="69"/>
      <c r="KM167" s="69"/>
      <c r="KN167" s="69"/>
      <c r="KO167" s="70"/>
      <c r="KP167" s="79"/>
      <c r="KQ167" s="69"/>
      <c r="KR167" s="69"/>
      <c r="KS167" s="69"/>
      <c r="KT167" s="69"/>
      <c r="KU167" s="69"/>
      <c r="KV167" s="69"/>
      <c r="KW167" s="97"/>
      <c r="KX167" s="79"/>
      <c r="KY167" s="69"/>
      <c r="KZ167" s="69"/>
      <c r="LA167" s="69"/>
      <c r="LB167" s="69"/>
      <c r="LC167" s="69"/>
      <c r="LD167" s="69"/>
      <c r="LE167" s="70"/>
      <c r="LF167" s="79"/>
      <c r="LG167" s="69"/>
      <c r="LH167" s="69"/>
      <c r="LI167" s="69"/>
      <c r="LJ167" s="69"/>
      <c r="LK167" s="69"/>
      <c r="LL167" s="69"/>
      <c r="LM167" s="70"/>
      <c r="LN167" s="110"/>
      <c r="LO167" s="100"/>
      <c r="LP167" s="70"/>
      <c r="LQ167" s="79"/>
      <c r="LR167" s="69"/>
      <c r="LS167" s="69"/>
      <c r="LT167" s="69"/>
      <c r="LU167" s="69"/>
      <c r="LV167" s="69"/>
      <c r="LW167" s="69"/>
      <c r="LX167" s="70"/>
      <c r="LY167" s="79"/>
      <c r="LZ167" s="69"/>
      <c r="MA167" s="69"/>
      <c r="MB167" s="69"/>
      <c r="MC167" s="69"/>
      <c r="MD167" s="69"/>
      <c r="ME167" s="69"/>
      <c r="MF167" s="97"/>
      <c r="MG167" s="79"/>
      <c r="MH167" s="69"/>
      <c r="MI167" s="69"/>
      <c r="MJ167" s="69"/>
      <c r="MK167" s="69"/>
      <c r="ML167" s="69"/>
      <c r="MM167" s="69"/>
      <c r="MN167" s="70"/>
      <c r="MO167" s="79"/>
      <c r="MP167" s="69"/>
      <c r="MQ167" s="69"/>
      <c r="MR167" s="69"/>
      <c r="MS167" s="69"/>
      <c r="MT167" s="69"/>
      <c r="MU167" s="69"/>
      <c r="MV167" s="70"/>
      <c r="MW167" s="110"/>
      <c r="MX167" s="100"/>
      <c r="MY167" s="70"/>
      <c r="MZ167" s="79"/>
      <c r="NA167" s="69"/>
      <c r="NB167" s="69"/>
      <c r="NC167" s="69"/>
      <c r="ND167" s="69"/>
      <c r="NE167" s="69"/>
      <c r="NF167" s="69"/>
      <c r="NG167" s="70"/>
      <c r="NH167" s="79"/>
      <c r="NI167" s="69"/>
      <c r="NJ167" s="69"/>
      <c r="NK167" s="69"/>
      <c r="NL167" s="69"/>
      <c r="NM167" s="69"/>
      <c r="NN167" s="69"/>
      <c r="NO167" s="97"/>
      <c r="NP167" s="79"/>
      <c r="NQ167" s="69"/>
      <c r="NR167" s="69"/>
      <c r="NS167" s="69"/>
      <c r="NT167" s="69"/>
      <c r="NU167" s="69"/>
      <c r="NV167" s="69"/>
      <c r="NW167" s="70"/>
      <c r="NX167" s="79"/>
      <c r="NY167" s="69"/>
      <c r="NZ167" s="69"/>
      <c r="OA167" s="69"/>
      <c r="OB167" s="69"/>
      <c r="OC167" s="69"/>
      <c r="OD167" s="69"/>
      <c r="OE167" s="70"/>
      <c r="OF167" s="110"/>
      <c r="OG167" s="100"/>
      <c r="OH167" s="70"/>
      <c r="OI167" s="79"/>
      <c r="OJ167" s="69"/>
      <c r="OK167" s="69"/>
      <c r="OL167" s="69"/>
      <c r="OM167" s="69"/>
      <c r="ON167" s="69"/>
      <c r="OO167" s="69"/>
      <c r="OP167" s="70"/>
      <c r="OQ167" s="79"/>
      <c r="OR167" s="69"/>
      <c r="OS167" s="69"/>
      <c r="OT167" s="69"/>
      <c r="OU167" s="69"/>
      <c r="OV167" s="69"/>
      <c r="OW167" s="69"/>
      <c r="OX167" s="97"/>
      <c r="OY167" s="79"/>
      <c r="OZ167" s="69"/>
      <c r="PA167" s="69"/>
      <c r="PB167" s="69"/>
      <c r="PC167" s="69"/>
      <c r="PD167" s="69"/>
      <c r="PE167" s="69"/>
      <c r="PF167" s="70"/>
      <c r="PG167" s="79"/>
      <c r="PH167" s="69"/>
      <c r="PI167" s="69"/>
      <c r="PJ167" s="69"/>
      <c r="PK167" s="69"/>
      <c r="PL167" s="69"/>
      <c r="PM167" s="69"/>
      <c r="PN167" s="70"/>
      <c r="PO167" s="110"/>
      <c r="PP167" s="100"/>
      <c r="PQ167" s="70"/>
      <c r="PR167" s="79"/>
      <c r="PS167" s="69"/>
      <c r="PT167" s="69"/>
      <c r="PU167" s="69"/>
      <c r="PV167" s="69"/>
      <c r="PW167" s="69"/>
      <c r="PX167" s="69"/>
      <c r="PY167" s="70"/>
      <c r="PZ167" s="79"/>
      <c r="QA167" s="69"/>
      <c r="QB167" s="69"/>
      <c r="QC167" s="69"/>
      <c r="QD167" s="69"/>
      <c r="QE167" s="69"/>
      <c r="QF167" s="69"/>
      <c r="QG167" s="97"/>
      <c r="QH167" s="79"/>
      <c r="QI167" s="69"/>
      <c r="QJ167" s="69"/>
      <c r="QK167" s="69"/>
      <c r="QL167" s="69"/>
      <c r="QM167" s="69"/>
      <c r="QN167" s="69"/>
      <c r="QO167" s="70"/>
      <c r="QP167" s="79"/>
      <c r="QQ167" s="69"/>
      <c r="QR167" s="69"/>
      <c r="QS167" s="69"/>
      <c r="QT167" s="69"/>
      <c r="QU167" s="69"/>
      <c r="QV167" s="69"/>
      <c r="QW167" s="70"/>
      <c r="QX167" s="110"/>
      <c r="QY167" s="100"/>
      <c r="QZ167" s="70"/>
    </row>
    <row r="168" spans="1:468" ht="13" x14ac:dyDescent="0.3">
      <c r="A168" s="164"/>
      <c r="B168" s="62"/>
      <c r="C168" s="50"/>
      <c r="D168" s="50"/>
      <c r="E168" s="50"/>
      <c r="F168" s="50"/>
      <c r="G168" s="50"/>
      <c r="H168" s="50"/>
      <c r="I168" s="50"/>
      <c r="J168" s="50"/>
      <c r="K168" s="64"/>
      <c r="L168" s="50"/>
      <c r="M168" s="77"/>
      <c r="N168" s="55"/>
      <c r="O168" s="51"/>
      <c r="P168" s="51"/>
      <c r="Q168" s="51"/>
      <c r="R168" s="51"/>
      <c r="S168" s="51"/>
      <c r="T168" s="51"/>
      <c r="U168" s="56"/>
      <c r="V168" s="55"/>
      <c r="W168" s="51"/>
      <c r="X168" s="51"/>
      <c r="Y168" s="51"/>
      <c r="Z168" s="51"/>
      <c r="AA168" s="51"/>
      <c r="AB168" s="51"/>
      <c r="AC168" s="86"/>
      <c r="AD168" s="55"/>
      <c r="AE168" s="51"/>
      <c r="AF168" s="51"/>
      <c r="AG168" s="51"/>
      <c r="AH168" s="51"/>
      <c r="AI168" s="51"/>
      <c r="AJ168" s="51"/>
      <c r="AK168" s="56"/>
      <c r="AL168" s="55"/>
      <c r="AM168" s="51"/>
      <c r="AN168" s="51"/>
      <c r="AO168" s="51"/>
      <c r="AP168" s="51"/>
      <c r="AQ168" s="51"/>
      <c r="AR168" s="51"/>
      <c r="AS168" s="56"/>
      <c r="AT168" s="92"/>
      <c r="AU168" s="49"/>
      <c r="AV168" s="56"/>
      <c r="AW168" s="55"/>
      <c r="AX168" s="51"/>
      <c r="AY168" s="51"/>
      <c r="AZ168" s="51"/>
      <c r="BA168" s="51"/>
      <c r="BB168" s="51"/>
      <c r="BC168" s="51"/>
      <c r="BD168" s="56"/>
      <c r="BE168" s="55"/>
      <c r="BF168" s="51"/>
      <c r="BG168" s="51"/>
      <c r="BH168" s="51"/>
      <c r="BI168" s="51"/>
      <c r="BJ168" s="51"/>
      <c r="BK168" s="51"/>
      <c r="BL168" s="86"/>
      <c r="BM168" s="55"/>
      <c r="BN168" s="51"/>
      <c r="BO168" s="51"/>
      <c r="BP168" s="51"/>
      <c r="BQ168" s="51"/>
      <c r="BR168" s="51"/>
      <c r="BS168" s="51"/>
      <c r="BT168" s="56"/>
      <c r="BU168" s="55"/>
      <c r="BV168" s="51"/>
      <c r="BW168" s="51"/>
      <c r="BX168" s="51"/>
      <c r="BY168" s="51"/>
      <c r="BZ168" s="51"/>
      <c r="CA168" s="51"/>
      <c r="CB168" s="56"/>
      <c r="CC168" s="92"/>
      <c r="CD168" s="49"/>
      <c r="CE168" s="56"/>
      <c r="CF168" s="55"/>
      <c r="CG168" s="51"/>
      <c r="CH168" s="51"/>
      <c r="CI168" s="51"/>
      <c r="CJ168" s="51"/>
      <c r="CK168" s="51"/>
      <c r="CL168" s="51"/>
      <c r="CM168" s="56"/>
      <c r="CN168" s="55"/>
      <c r="CO168" s="51"/>
      <c r="CP168" s="51"/>
      <c r="CQ168" s="51"/>
      <c r="CR168" s="51"/>
      <c r="CS168" s="51"/>
      <c r="CT168" s="51"/>
      <c r="CU168" s="86"/>
      <c r="CV168" s="55"/>
      <c r="CW168" s="51"/>
      <c r="CX168" s="51"/>
      <c r="CY168" s="51"/>
      <c r="CZ168" s="51"/>
      <c r="DA168" s="51"/>
      <c r="DB168" s="51"/>
      <c r="DC168" s="56"/>
      <c r="DD168" s="55"/>
      <c r="DE168" s="51"/>
      <c r="DF168" s="51"/>
      <c r="DG168" s="51"/>
      <c r="DH168" s="51"/>
      <c r="DI168" s="51"/>
      <c r="DJ168" s="51"/>
      <c r="DK168" s="56"/>
      <c r="DL168" s="92"/>
      <c r="DM168" s="49"/>
      <c r="DN168" s="56"/>
      <c r="DO168" s="55"/>
      <c r="DP168" s="51"/>
      <c r="DQ168" s="51"/>
      <c r="DR168" s="51"/>
      <c r="DS168" s="51"/>
      <c r="DT168" s="51"/>
      <c r="DU168" s="51"/>
      <c r="DV168" s="56"/>
      <c r="DW168" s="55"/>
      <c r="DX168" s="51"/>
      <c r="DY168" s="51"/>
      <c r="DZ168" s="51"/>
      <c r="EA168" s="51"/>
      <c r="EB168" s="51"/>
      <c r="EC168" s="51"/>
      <c r="ED168" s="86"/>
      <c r="EE168" s="55"/>
      <c r="EF168" s="51"/>
      <c r="EG168" s="51"/>
      <c r="EH168" s="51"/>
      <c r="EI168" s="51"/>
      <c r="EJ168" s="51"/>
      <c r="EK168" s="51"/>
      <c r="EL168" s="56"/>
      <c r="EM168" s="55"/>
      <c r="EN168" s="51"/>
      <c r="EO168" s="51"/>
      <c r="EP168" s="51"/>
      <c r="EQ168" s="51"/>
      <c r="ER168" s="51"/>
      <c r="ES168" s="51"/>
      <c r="ET168" s="56"/>
      <c r="EU168" s="92"/>
      <c r="EV168" s="49"/>
      <c r="EW168" s="56"/>
      <c r="EX168" s="55"/>
      <c r="EY168" s="51"/>
      <c r="EZ168" s="51"/>
      <c r="FA168" s="51"/>
      <c r="FB168" s="51"/>
      <c r="FC168" s="51"/>
      <c r="FD168" s="51"/>
      <c r="FE168" s="56"/>
      <c r="FF168" s="55"/>
      <c r="FG168" s="51"/>
      <c r="FH168" s="51"/>
      <c r="FI168" s="51"/>
      <c r="FJ168" s="51"/>
      <c r="FK168" s="51"/>
      <c r="FL168" s="51"/>
      <c r="FM168" s="86"/>
      <c r="FN168" s="55"/>
      <c r="FO168" s="51"/>
      <c r="FP168" s="51"/>
      <c r="FQ168" s="51"/>
      <c r="FR168" s="51"/>
      <c r="FS168" s="51"/>
      <c r="FT168" s="51"/>
      <c r="FU168" s="56"/>
      <c r="FV168" s="55"/>
      <c r="FW168" s="51"/>
      <c r="FX168" s="51"/>
      <c r="FY168" s="51"/>
      <c r="FZ168" s="51"/>
      <c r="GA168" s="51"/>
      <c r="GB168" s="51"/>
      <c r="GC168" s="56"/>
      <c r="GD168" s="92"/>
      <c r="GE168" s="49"/>
      <c r="GF168" s="56"/>
      <c r="GG168" s="55"/>
      <c r="GH168" s="51"/>
      <c r="GI168" s="51"/>
      <c r="GJ168" s="51"/>
      <c r="GK168" s="51"/>
      <c r="GL168" s="51"/>
      <c r="GM168" s="51"/>
      <c r="GN168" s="56"/>
      <c r="GO168" s="55"/>
      <c r="GP168" s="51"/>
      <c r="GQ168" s="51"/>
      <c r="GR168" s="51"/>
      <c r="GS168" s="51"/>
      <c r="GT168" s="51"/>
      <c r="GU168" s="51"/>
      <c r="GV168" s="86"/>
      <c r="GW168" s="55"/>
      <c r="GX168" s="51"/>
      <c r="GY168" s="51"/>
      <c r="GZ168" s="51"/>
      <c r="HA168" s="51"/>
      <c r="HB168" s="51"/>
      <c r="HC168" s="51"/>
      <c r="HD168" s="56"/>
      <c r="HE168" s="55"/>
      <c r="HF168" s="51"/>
      <c r="HG168" s="51"/>
      <c r="HH168" s="51"/>
      <c r="HI168" s="51"/>
      <c r="HJ168" s="51"/>
      <c r="HK168" s="51"/>
      <c r="HL168" s="56"/>
      <c r="HM168" s="92"/>
      <c r="HN168" s="49"/>
      <c r="HO168" s="56"/>
      <c r="HP168" s="55"/>
      <c r="HQ168" s="51"/>
      <c r="HR168" s="51"/>
      <c r="HS168" s="51"/>
      <c r="HT168" s="51"/>
      <c r="HU168" s="51"/>
      <c r="HV168" s="51"/>
      <c r="HW168" s="56"/>
      <c r="HX168" s="55"/>
      <c r="HY168" s="51"/>
      <c r="HZ168" s="51"/>
      <c r="IA168" s="51"/>
      <c r="IB168" s="51"/>
      <c r="IC168" s="51"/>
      <c r="ID168" s="51"/>
      <c r="IE168" s="86"/>
      <c r="IF168" s="55"/>
      <c r="IG168" s="51"/>
      <c r="IH168" s="51"/>
      <c r="II168" s="51"/>
      <c r="IJ168" s="51"/>
      <c r="IK168" s="51"/>
      <c r="IL168" s="51"/>
      <c r="IM168" s="56"/>
      <c r="IN168" s="55"/>
      <c r="IO168" s="51"/>
      <c r="IP168" s="51"/>
      <c r="IQ168" s="51"/>
      <c r="IR168" s="51"/>
      <c r="IS168" s="51"/>
      <c r="IT168" s="51"/>
      <c r="IU168" s="56"/>
      <c r="IV168" s="92"/>
      <c r="IW168" s="49"/>
      <c r="IX168" s="56"/>
      <c r="IY168" s="55"/>
      <c r="IZ168" s="51"/>
      <c r="JA168" s="51"/>
      <c r="JB168" s="51"/>
      <c r="JC168" s="51"/>
      <c r="JD168" s="51"/>
      <c r="JE168" s="51"/>
      <c r="JF168" s="56"/>
      <c r="JG168" s="55"/>
      <c r="JH168" s="51"/>
      <c r="JI168" s="51"/>
      <c r="JJ168" s="51"/>
      <c r="JK168" s="51"/>
      <c r="JL168" s="51"/>
      <c r="JM168" s="51"/>
      <c r="JN168" s="86"/>
      <c r="JO168" s="55"/>
      <c r="JP168" s="51"/>
      <c r="JQ168" s="51"/>
      <c r="JR168" s="51"/>
      <c r="JS168" s="51"/>
      <c r="JT168" s="51"/>
      <c r="JU168" s="51"/>
      <c r="JV168" s="56"/>
      <c r="JW168" s="55"/>
      <c r="JX168" s="51"/>
      <c r="JY168" s="51"/>
      <c r="JZ168" s="51"/>
      <c r="KA168" s="51"/>
      <c r="KB168" s="51"/>
      <c r="KC168" s="51"/>
      <c r="KD168" s="56"/>
      <c r="KE168" s="92"/>
      <c r="KF168" s="49"/>
      <c r="KG168" s="56"/>
      <c r="KH168" s="55"/>
      <c r="KI168" s="51"/>
      <c r="KJ168" s="51"/>
      <c r="KK168" s="51"/>
      <c r="KL168" s="51"/>
      <c r="KM168" s="51"/>
      <c r="KN168" s="51"/>
      <c r="KO168" s="56"/>
      <c r="KP168" s="55"/>
      <c r="KQ168" s="51"/>
      <c r="KR168" s="51"/>
      <c r="KS168" s="51"/>
      <c r="KT168" s="51"/>
      <c r="KU168" s="51"/>
      <c r="KV168" s="51"/>
      <c r="KW168" s="86"/>
      <c r="KX168" s="55"/>
      <c r="KY168" s="51"/>
      <c r="KZ168" s="51"/>
      <c r="LA168" s="51"/>
      <c r="LB168" s="51"/>
      <c r="LC168" s="51"/>
      <c r="LD168" s="51"/>
      <c r="LE168" s="56"/>
      <c r="LF168" s="55"/>
      <c r="LG168" s="51"/>
      <c r="LH168" s="51"/>
      <c r="LI168" s="51"/>
      <c r="LJ168" s="51"/>
      <c r="LK168" s="51"/>
      <c r="LL168" s="51"/>
      <c r="LM168" s="56"/>
      <c r="LN168" s="92"/>
      <c r="LO168" s="49"/>
      <c r="LP168" s="56"/>
      <c r="LQ168" s="55"/>
      <c r="LR168" s="51"/>
      <c r="LS168" s="51"/>
      <c r="LT168" s="51"/>
      <c r="LU168" s="51"/>
      <c r="LV168" s="51"/>
      <c r="LW168" s="51"/>
      <c r="LX168" s="56"/>
      <c r="LY168" s="55"/>
      <c r="LZ168" s="51"/>
      <c r="MA168" s="51"/>
      <c r="MB168" s="51"/>
      <c r="MC168" s="51"/>
      <c r="MD168" s="51"/>
      <c r="ME168" s="51"/>
      <c r="MF168" s="86"/>
      <c r="MG168" s="55"/>
      <c r="MH168" s="51"/>
      <c r="MI168" s="51"/>
      <c r="MJ168" s="51"/>
      <c r="MK168" s="51"/>
      <c r="ML168" s="51"/>
      <c r="MM168" s="51"/>
      <c r="MN168" s="56"/>
      <c r="MO168" s="55"/>
      <c r="MP168" s="51"/>
      <c r="MQ168" s="51"/>
      <c r="MR168" s="51"/>
      <c r="MS168" s="51"/>
      <c r="MT168" s="51"/>
      <c r="MU168" s="51"/>
      <c r="MV168" s="56"/>
      <c r="MW168" s="92"/>
      <c r="MX168" s="49"/>
      <c r="MY168" s="56"/>
      <c r="MZ168" s="55"/>
      <c r="NA168" s="51"/>
      <c r="NB168" s="51"/>
      <c r="NC168" s="51"/>
      <c r="ND168" s="51"/>
      <c r="NE168" s="51"/>
      <c r="NF168" s="51"/>
      <c r="NG168" s="56"/>
      <c r="NH168" s="55"/>
      <c r="NI168" s="51"/>
      <c r="NJ168" s="51"/>
      <c r="NK168" s="51"/>
      <c r="NL168" s="51"/>
      <c r="NM168" s="51"/>
      <c r="NN168" s="51"/>
      <c r="NO168" s="86"/>
      <c r="NP168" s="55"/>
      <c r="NQ168" s="51"/>
      <c r="NR168" s="51"/>
      <c r="NS168" s="51"/>
      <c r="NT168" s="51"/>
      <c r="NU168" s="51"/>
      <c r="NV168" s="51"/>
      <c r="NW168" s="56"/>
      <c r="NX168" s="55"/>
      <c r="NY168" s="51"/>
      <c r="NZ168" s="51"/>
      <c r="OA168" s="51"/>
      <c r="OB168" s="51"/>
      <c r="OC168" s="51"/>
      <c r="OD168" s="51"/>
      <c r="OE168" s="56"/>
      <c r="OF168" s="92"/>
      <c r="OG168" s="49"/>
      <c r="OH168" s="56"/>
      <c r="OI168" s="55"/>
      <c r="OJ168" s="51"/>
      <c r="OK168" s="51"/>
      <c r="OL168" s="51"/>
      <c r="OM168" s="51"/>
      <c r="ON168" s="51"/>
      <c r="OO168" s="51"/>
      <c r="OP168" s="56"/>
      <c r="OQ168" s="55"/>
      <c r="OR168" s="51"/>
      <c r="OS168" s="51"/>
      <c r="OT168" s="51"/>
      <c r="OU168" s="51"/>
      <c r="OV168" s="51"/>
      <c r="OW168" s="51"/>
      <c r="OX168" s="86"/>
      <c r="OY168" s="55"/>
      <c r="OZ168" s="51"/>
      <c r="PA168" s="51"/>
      <c r="PB168" s="51"/>
      <c r="PC168" s="51"/>
      <c r="PD168" s="51"/>
      <c r="PE168" s="51"/>
      <c r="PF168" s="56"/>
      <c r="PG168" s="55"/>
      <c r="PH168" s="51"/>
      <c r="PI168" s="51"/>
      <c r="PJ168" s="51"/>
      <c r="PK168" s="51"/>
      <c r="PL168" s="51"/>
      <c r="PM168" s="51"/>
      <c r="PN168" s="56"/>
      <c r="PO168" s="92"/>
      <c r="PP168" s="49"/>
      <c r="PQ168" s="56"/>
      <c r="PR168" s="55"/>
      <c r="PS168" s="51"/>
      <c r="PT168" s="51"/>
      <c r="PU168" s="51"/>
      <c r="PV168" s="51"/>
      <c r="PW168" s="51"/>
      <c r="PX168" s="51"/>
      <c r="PY168" s="56"/>
      <c r="PZ168" s="55"/>
      <c r="QA168" s="51"/>
      <c r="QB168" s="51"/>
      <c r="QC168" s="51"/>
      <c r="QD168" s="51"/>
      <c r="QE168" s="51"/>
      <c r="QF168" s="51"/>
      <c r="QG168" s="86"/>
      <c r="QH168" s="55"/>
      <c r="QI168" s="51"/>
      <c r="QJ168" s="51"/>
      <c r="QK168" s="51"/>
      <c r="QL168" s="51"/>
      <c r="QM168" s="51"/>
      <c r="QN168" s="51"/>
      <c r="QO168" s="56"/>
      <c r="QP168" s="55"/>
      <c r="QQ168" s="51"/>
      <c r="QR168" s="51"/>
      <c r="QS168" s="51"/>
      <c r="QT168" s="51"/>
      <c r="QU168" s="51"/>
      <c r="QV168" s="51"/>
      <c r="QW168" s="56"/>
      <c r="QX168" s="92"/>
      <c r="QY168" s="49"/>
      <c r="QZ168" s="56"/>
    </row>
    <row r="169" spans="1:468" s="72" customFormat="1" ht="13" x14ac:dyDescent="0.3">
      <c r="A169" s="164"/>
      <c r="B169" s="65"/>
      <c r="C169" s="66"/>
      <c r="D169" s="66"/>
      <c r="E169" s="66"/>
      <c r="F169" s="66"/>
      <c r="G169" s="66"/>
      <c r="H169" s="66"/>
      <c r="I169" s="66"/>
      <c r="J169" s="66"/>
      <c r="K169" s="68"/>
      <c r="L169" s="66"/>
      <c r="M169" s="78"/>
      <c r="N169" s="79"/>
      <c r="O169" s="69"/>
      <c r="P169" s="69"/>
      <c r="Q169" s="69"/>
      <c r="R169" s="69"/>
      <c r="S169" s="69"/>
      <c r="T169" s="69"/>
      <c r="U169" s="70"/>
      <c r="V169" s="79"/>
      <c r="W169" s="69"/>
      <c r="X169" s="69"/>
      <c r="Y169" s="69"/>
      <c r="Z169" s="69"/>
      <c r="AA169" s="69"/>
      <c r="AB169" s="69"/>
      <c r="AC169" s="97"/>
      <c r="AD169" s="79"/>
      <c r="AE169" s="69"/>
      <c r="AF169" s="69"/>
      <c r="AG169" s="69"/>
      <c r="AH169" s="69"/>
      <c r="AI169" s="69"/>
      <c r="AJ169" s="69"/>
      <c r="AK169" s="70"/>
      <c r="AL169" s="79"/>
      <c r="AM169" s="69"/>
      <c r="AN169" s="69"/>
      <c r="AO169" s="69"/>
      <c r="AP169" s="69"/>
      <c r="AQ169" s="69"/>
      <c r="AR169" s="69"/>
      <c r="AS169" s="70"/>
      <c r="AT169" s="110"/>
      <c r="AU169" s="100"/>
      <c r="AV169" s="70"/>
      <c r="AW169" s="79"/>
      <c r="AX169" s="69"/>
      <c r="AY169" s="69"/>
      <c r="AZ169" s="69"/>
      <c r="BA169" s="69"/>
      <c r="BB169" s="69"/>
      <c r="BC169" s="69"/>
      <c r="BD169" s="70"/>
      <c r="BE169" s="79"/>
      <c r="BF169" s="69"/>
      <c r="BG169" s="69"/>
      <c r="BH169" s="69"/>
      <c r="BI169" s="69"/>
      <c r="BJ169" s="69"/>
      <c r="BK169" s="69"/>
      <c r="BL169" s="97"/>
      <c r="BM169" s="79"/>
      <c r="BN169" s="69"/>
      <c r="BO169" s="69"/>
      <c r="BP169" s="69"/>
      <c r="BQ169" s="69"/>
      <c r="BR169" s="69"/>
      <c r="BS169" s="69"/>
      <c r="BT169" s="70"/>
      <c r="BU169" s="79"/>
      <c r="BV169" s="69"/>
      <c r="BW169" s="69"/>
      <c r="BX169" s="69"/>
      <c r="BY169" s="69"/>
      <c r="BZ169" s="69"/>
      <c r="CA169" s="69"/>
      <c r="CB169" s="70"/>
      <c r="CC169" s="110"/>
      <c r="CD169" s="100"/>
      <c r="CE169" s="70"/>
      <c r="CF169" s="79"/>
      <c r="CG169" s="69"/>
      <c r="CH169" s="69"/>
      <c r="CI169" s="69"/>
      <c r="CJ169" s="69"/>
      <c r="CK169" s="69"/>
      <c r="CL169" s="69"/>
      <c r="CM169" s="70"/>
      <c r="CN169" s="79"/>
      <c r="CO169" s="69"/>
      <c r="CP169" s="69"/>
      <c r="CQ169" s="69"/>
      <c r="CR169" s="69"/>
      <c r="CS169" s="69"/>
      <c r="CT169" s="69"/>
      <c r="CU169" s="97"/>
      <c r="CV169" s="79"/>
      <c r="CW169" s="69"/>
      <c r="CX169" s="69"/>
      <c r="CY169" s="69"/>
      <c r="CZ169" s="69"/>
      <c r="DA169" s="69"/>
      <c r="DB169" s="69"/>
      <c r="DC169" s="70"/>
      <c r="DD169" s="79"/>
      <c r="DE169" s="69"/>
      <c r="DF169" s="69"/>
      <c r="DG169" s="69"/>
      <c r="DH169" s="69"/>
      <c r="DI169" s="69"/>
      <c r="DJ169" s="69"/>
      <c r="DK169" s="70"/>
      <c r="DL169" s="110"/>
      <c r="DM169" s="100"/>
      <c r="DN169" s="70"/>
      <c r="DO169" s="79"/>
      <c r="DP169" s="69"/>
      <c r="DQ169" s="69"/>
      <c r="DR169" s="69"/>
      <c r="DS169" s="69"/>
      <c r="DT169" s="69"/>
      <c r="DU169" s="69"/>
      <c r="DV169" s="70"/>
      <c r="DW169" s="79"/>
      <c r="DX169" s="69"/>
      <c r="DY169" s="69"/>
      <c r="DZ169" s="69"/>
      <c r="EA169" s="69"/>
      <c r="EB169" s="69"/>
      <c r="EC169" s="69"/>
      <c r="ED169" s="97"/>
      <c r="EE169" s="79"/>
      <c r="EF169" s="69"/>
      <c r="EG169" s="69"/>
      <c r="EH169" s="69"/>
      <c r="EI169" s="69"/>
      <c r="EJ169" s="69"/>
      <c r="EK169" s="69"/>
      <c r="EL169" s="70"/>
      <c r="EM169" s="79"/>
      <c r="EN169" s="69"/>
      <c r="EO169" s="69"/>
      <c r="EP169" s="69"/>
      <c r="EQ169" s="69"/>
      <c r="ER169" s="69"/>
      <c r="ES169" s="69"/>
      <c r="ET169" s="70"/>
      <c r="EU169" s="110"/>
      <c r="EV169" s="100"/>
      <c r="EW169" s="70"/>
      <c r="EX169" s="79"/>
      <c r="EY169" s="69"/>
      <c r="EZ169" s="69"/>
      <c r="FA169" s="69"/>
      <c r="FB169" s="69"/>
      <c r="FC169" s="69"/>
      <c r="FD169" s="69"/>
      <c r="FE169" s="70"/>
      <c r="FF169" s="79"/>
      <c r="FG169" s="69"/>
      <c r="FH169" s="69"/>
      <c r="FI169" s="69"/>
      <c r="FJ169" s="69"/>
      <c r="FK169" s="69"/>
      <c r="FL169" s="69"/>
      <c r="FM169" s="97"/>
      <c r="FN169" s="79"/>
      <c r="FO169" s="69"/>
      <c r="FP169" s="69"/>
      <c r="FQ169" s="69"/>
      <c r="FR169" s="69"/>
      <c r="FS169" s="69"/>
      <c r="FT169" s="69"/>
      <c r="FU169" s="70"/>
      <c r="FV169" s="79"/>
      <c r="FW169" s="69"/>
      <c r="FX169" s="69"/>
      <c r="FY169" s="69"/>
      <c r="FZ169" s="69"/>
      <c r="GA169" s="69"/>
      <c r="GB169" s="69"/>
      <c r="GC169" s="70"/>
      <c r="GD169" s="110"/>
      <c r="GE169" s="100"/>
      <c r="GF169" s="70"/>
      <c r="GG169" s="79"/>
      <c r="GH169" s="69"/>
      <c r="GI169" s="69"/>
      <c r="GJ169" s="69"/>
      <c r="GK169" s="69"/>
      <c r="GL169" s="69"/>
      <c r="GM169" s="69"/>
      <c r="GN169" s="70"/>
      <c r="GO169" s="79"/>
      <c r="GP169" s="69"/>
      <c r="GQ169" s="69"/>
      <c r="GR169" s="69"/>
      <c r="GS169" s="69"/>
      <c r="GT169" s="69"/>
      <c r="GU169" s="69"/>
      <c r="GV169" s="97"/>
      <c r="GW169" s="79"/>
      <c r="GX169" s="69"/>
      <c r="GY169" s="69"/>
      <c r="GZ169" s="69"/>
      <c r="HA169" s="69"/>
      <c r="HB169" s="69"/>
      <c r="HC169" s="69"/>
      <c r="HD169" s="70"/>
      <c r="HE169" s="79"/>
      <c r="HF169" s="69"/>
      <c r="HG169" s="69"/>
      <c r="HH169" s="69"/>
      <c r="HI169" s="69"/>
      <c r="HJ169" s="69"/>
      <c r="HK169" s="69"/>
      <c r="HL169" s="70"/>
      <c r="HM169" s="110"/>
      <c r="HN169" s="100"/>
      <c r="HO169" s="70"/>
      <c r="HP169" s="79"/>
      <c r="HQ169" s="69"/>
      <c r="HR169" s="69"/>
      <c r="HS169" s="69"/>
      <c r="HT169" s="69"/>
      <c r="HU169" s="69"/>
      <c r="HV169" s="69"/>
      <c r="HW169" s="70"/>
      <c r="HX169" s="79"/>
      <c r="HY169" s="69"/>
      <c r="HZ169" s="69"/>
      <c r="IA169" s="69"/>
      <c r="IB169" s="69"/>
      <c r="IC169" s="69"/>
      <c r="ID169" s="69"/>
      <c r="IE169" s="97"/>
      <c r="IF169" s="79"/>
      <c r="IG169" s="69"/>
      <c r="IH169" s="69"/>
      <c r="II169" s="69"/>
      <c r="IJ169" s="69"/>
      <c r="IK169" s="69"/>
      <c r="IL169" s="69"/>
      <c r="IM169" s="70"/>
      <c r="IN169" s="79"/>
      <c r="IO169" s="69"/>
      <c r="IP169" s="69"/>
      <c r="IQ169" s="69"/>
      <c r="IR169" s="69"/>
      <c r="IS169" s="69"/>
      <c r="IT169" s="69"/>
      <c r="IU169" s="70"/>
      <c r="IV169" s="110"/>
      <c r="IW169" s="100"/>
      <c r="IX169" s="70"/>
      <c r="IY169" s="79"/>
      <c r="IZ169" s="69"/>
      <c r="JA169" s="69"/>
      <c r="JB169" s="69"/>
      <c r="JC169" s="69"/>
      <c r="JD169" s="69"/>
      <c r="JE169" s="69"/>
      <c r="JF169" s="70"/>
      <c r="JG169" s="79"/>
      <c r="JH169" s="69"/>
      <c r="JI169" s="69"/>
      <c r="JJ169" s="69"/>
      <c r="JK169" s="69"/>
      <c r="JL169" s="69"/>
      <c r="JM169" s="69"/>
      <c r="JN169" s="97"/>
      <c r="JO169" s="79"/>
      <c r="JP169" s="69"/>
      <c r="JQ169" s="69"/>
      <c r="JR169" s="69"/>
      <c r="JS169" s="69"/>
      <c r="JT169" s="69"/>
      <c r="JU169" s="69"/>
      <c r="JV169" s="70"/>
      <c r="JW169" s="79"/>
      <c r="JX169" s="69"/>
      <c r="JY169" s="69"/>
      <c r="JZ169" s="69"/>
      <c r="KA169" s="69"/>
      <c r="KB169" s="69"/>
      <c r="KC169" s="69"/>
      <c r="KD169" s="70"/>
      <c r="KE169" s="110"/>
      <c r="KF169" s="100"/>
      <c r="KG169" s="70"/>
      <c r="KH169" s="79"/>
      <c r="KI169" s="69"/>
      <c r="KJ169" s="69"/>
      <c r="KK169" s="69"/>
      <c r="KL169" s="69"/>
      <c r="KM169" s="69"/>
      <c r="KN169" s="69"/>
      <c r="KO169" s="70"/>
      <c r="KP169" s="79"/>
      <c r="KQ169" s="69"/>
      <c r="KR169" s="69"/>
      <c r="KS169" s="69"/>
      <c r="KT169" s="69"/>
      <c r="KU169" s="69"/>
      <c r="KV169" s="69"/>
      <c r="KW169" s="97"/>
      <c r="KX169" s="79"/>
      <c r="KY169" s="69"/>
      <c r="KZ169" s="69"/>
      <c r="LA169" s="69"/>
      <c r="LB169" s="69"/>
      <c r="LC169" s="69"/>
      <c r="LD169" s="69"/>
      <c r="LE169" s="70"/>
      <c r="LF169" s="79"/>
      <c r="LG169" s="69"/>
      <c r="LH169" s="69"/>
      <c r="LI169" s="69"/>
      <c r="LJ169" s="69"/>
      <c r="LK169" s="69"/>
      <c r="LL169" s="69"/>
      <c r="LM169" s="70"/>
      <c r="LN169" s="110"/>
      <c r="LO169" s="100"/>
      <c r="LP169" s="70"/>
      <c r="LQ169" s="79"/>
      <c r="LR169" s="69"/>
      <c r="LS169" s="69"/>
      <c r="LT169" s="69"/>
      <c r="LU169" s="69"/>
      <c r="LV169" s="69"/>
      <c r="LW169" s="69"/>
      <c r="LX169" s="70"/>
      <c r="LY169" s="79"/>
      <c r="LZ169" s="69"/>
      <c r="MA169" s="69"/>
      <c r="MB169" s="69"/>
      <c r="MC169" s="69"/>
      <c r="MD169" s="69"/>
      <c r="ME169" s="69"/>
      <c r="MF169" s="97"/>
      <c r="MG169" s="79"/>
      <c r="MH169" s="69"/>
      <c r="MI169" s="69"/>
      <c r="MJ169" s="69"/>
      <c r="MK169" s="69"/>
      <c r="ML169" s="69"/>
      <c r="MM169" s="69"/>
      <c r="MN169" s="70"/>
      <c r="MO169" s="79"/>
      <c r="MP169" s="69"/>
      <c r="MQ169" s="69"/>
      <c r="MR169" s="69"/>
      <c r="MS169" s="69"/>
      <c r="MT169" s="69"/>
      <c r="MU169" s="69"/>
      <c r="MV169" s="70"/>
      <c r="MW169" s="110"/>
      <c r="MX169" s="100"/>
      <c r="MY169" s="70"/>
      <c r="MZ169" s="79"/>
      <c r="NA169" s="69"/>
      <c r="NB169" s="69"/>
      <c r="NC169" s="69"/>
      <c r="ND169" s="69"/>
      <c r="NE169" s="69"/>
      <c r="NF169" s="69"/>
      <c r="NG169" s="70"/>
      <c r="NH169" s="79"/>
      <c r="NI169" s="69"/>
      <c r="NJ169" s="69"/>
      <c r="NK169" s="69"/>
      <c r="NL169" s="69"/>
      <c r="NM169" s="69"/>
      <c r="NN169" s="69"/>
      <c r="NO169" s="97"/>
      <c r="NP169" s="79"/>
      <c r="NQ169" s="69"/>
      <c r="NR169" s="69"/>
      <c r="NS169" s="69"/>
      <c r="NT169" s="69"/>
      <c r="NU169" s="69"/>
      <c r="NV169" s="69"/>
      <c r="NW169" s="70"/>
      <c r="NX169" s="79"/>
      <c r="NY169" s="69"/>
      <c r="NZ169" s="69"/>
      <c r="OA169" s="69"/>
      <c r="OB169" s="69"/>
      <c r="OC169" s="69"/>
      <c r="OD169" s="69"/>
      <c r="OE169" s="70"/>
      <c r="OF169" s="110"/>
      <c r="OG169" s="100"/>
      <c r="OH169" s="70"/>
      <c r="OI169" s="79"/>
      <c r="OJ169" s="69"/>
      <c r="OK169" s="69"/>
      <c r="OL169" s="69"/>
      <c r="OM169" s="69"/>
      <c r="ON169" s="69"/>
      <c r="OO169" s="69"/>
      <c r="OP169" s="70"/>
      <c r="OQ169" s="79"/>
      <c r="OR169" s="69"/>
      <c r="OS169" s="69"/>
      <c r="OT169" s="69"/>
      <c r="OU169" s="69"/>
      <c r="OV169" s="69"/>
      <c r="OW169" s="69"/>
      <c r="OX169" s="97"/>
      <c r="OY169" s="79"/>
      <c r="OZ169" s="69"/>
      <c r="PA169" s="69"/>
      <c r="PB169" s="69"/>
      <c r="PC169" s="69"/>
      <c r="PD169" s="69"/>
      <c r="PE169" s="69"/>
      <c r="PF169" s="70"/>
      <c r="PG169" s="79"/>
      <c r="PH169" s="69"/>
      <c r="PI169" s="69"/>
      <c r="PJ169" s="69"/>
      <c r="PK169" s="69"/>
      <c r="PL169" s="69"/>
      <c r="PM169" s="69"/>
      <c r="PN169" s="70"/>
      <c r="PO169" s="110"/>
      <c r="PP169" s="100"/>
      <c r="PQ169" s="70"/>
      <c r="PR169" s="79"/>
      <c r="PS169" s="69"/>
      <c r="PT169" s="69"/>
      <c r="PU169" s="69"/>
      <c r="PV169" s="69"/>
      <c r="PW169" s="69"/>
      <c r="PX169" s="69"/>
      <c r="PY169" s="70"/>
      <c r="PZ169" s="79"/>
      <c r="QA169" s="69"/>
      <c r="QB169" s="69"/>
      <c r="QC169" s="69"/>
      <c r="QD169" s="69"/>
      <c r="QE169" s="69"/>
      <c r="QF169" s="69"/>
      <c r="QG169" s="97"/>
      <c r="QH169" s="79"/>
      <c r="QI169" s="69"/>
      <c r="QJ169" s="69"/>
      <c r="QK169" s="69"/>
      <c r="QL169" s="69"/>
      <c r="QM169" s="69"/>
      <c r="QN169" s="69"/>
      <c r="QO169" s="70"/>
      <c r="QP169" s="79"/>
      <c r="QQ169" s="69"/>
      <c r="QR169" s="69"/>
      <c r="QS169" s="69"/>
      <c r="QT169" s="69"/>
      <c r="QU169" s="69"/>
      <c r="QV169" s="69"/>
      <c r="QW169" s="70"/>
      <c r="QX169" s="110"/>
      <c r="QY169" s="100"/>
      <c r="QZ169" s="70"/>
    </row>
    <row r="170" spans="1:468" ht="13" x14ac:dyDescent="0.3">
      <c r="A170" s="164"/>
      <c r="B170" s="62"/>
      <c r="C170" s="50"/>
      <c r="D170" s="50"/>
      <c r="E170" s="50"/>
      <c r="F170" s="50"/>
      <c r="G170" s="50"/>
      <c r="H170" s="50"/>
      <c r="I170" s="50"/>
      <c r="J170" s="50"/>
      <c r="K170" s="64"/>
      <c r="L170" s="50"/>
      <c r="M170" s="77"/>
      <c r="N170" s="55"/>
      <c r="O170" s="51"/>
      <c r="P170" s="51"/>
      <c r="Q170" s="51"/>
      <c r="R170" s="51"/>
      <c r="S170" s="51"/>
      <c r="T170" s="51"/>
      <c r="U170" s="56"/>
      <c r="V170" s="55"/>
      <c r="W170" s="51"/>
      <c r="X170" s="51"/>
      <c r="Y170" s="51"/>
      <c r="Z170" s="51"/>
      <c r="AA170" s="51"/>
      <c r="AB170" s="51"/>
      <c r="AC170" s="86"/>
      <c r="AD170" s="55"/>
      <c r="AE170" s="51"/>
      <c r="AF170" s="51"/>
      <c r="AG170" s="51"/>
      <c r="AH170" s="51"/>
      <c r="AI170" s="51"/>
      <c r="AJ170" s="51"/>
      <c r="AK170" s="56"/>
      <c r="AL170" s="55"/>
      <c r="AM170" s="51"/>
      <c r="AN170" s="51"/>
      <c r="AO170" s="51"/>
      <c r="AP170" s="51"/>
      <c r="AQ170" s="51"/>
      <c r="AR170" s="51"/>
      <c r="AS170" s="56"/>
      <c r="AT170" s="92"/>
      <c r="AU170" s="49"/>
      <c r="AV170" s="56"/>
      <c r="AW170" s="55"/>
      <c r="AX170" s="51"/>
      <c r="AY170" s="51"/>
      <c r="AZ170" s="51"/>
      <c r="BA170" s="51"/>
      <c r="BB170" s="51"/>
      <c r="BC170" s="51"/>
      <c r="BD170" s="56"/>
      <c r="BE170" s="55"/>
      <c r="BF170" s="51"/>
      <c r="BG170" s="51"/>
      <c r="BH170" s="51"/>
      <c r="BI170" s="51"/>
      <c r="BJ170" s="51"/>
      <c r="BK170" s="51"/>
      <c r="BL170" s="86"/>
      <c r="BM170" s="55"/>
      <c r="BN170" s="51"/>
      <c r="BO170" s="51"/>
      <c r="BP170" s="51"/>
      <c r="BQ170" s="51"/>
      <c r="BR170" s="51"/>
      <c r="BS170" s="51"/>
      <c r="BT170" s="56"/>
      <c r="BU170" s="55"/>
      <c r="BV170" s="51"/>
      <c r="BW170" s="51"/>
      <c r="BX170" s="51"/>
      <c r="BY170" s="51"/>
      <c r="BZ170" s="51"/>
      <c r="CA170" s="51"/>
      <c r="CB170" s="56"/>
      <c r="CC170" s="92"/>
      <c r="CD170" s="49"/>
      <c r="CE170" s="56"/>
      <c r="CF170" s="55"/>
      <c r="CG170" s="51"/>
      <c r="CH170" s="51"/>
      <c r="CI170" s="51"/>
      <c r="CJ170" s="51"/>
      <c r="CK170" s="51"/>
      <c r="CL170" s="51"/>
      <c r="CM170" s="56"/>
      <c r="CN170" s="55"/>
      <c r="CO170" s="51"/>
      <c r="CP170" s="51"/>
      <c r="CQ170" s="51"/>
      <c r="CR170" s="51"/>
      <c r="CS170" s="51"/>
      <c r="CT170" s="51"/>
      <c r="CU170" s="86"/>
      <c r="CV170" s="55"/>
      <c r="CW170" s="51"/>
      <c r="CX170" s="51"/>
      <c r="CY170" s="51"/>
      <c r="CZ170" s="51"/>
      <c r="DA170" s="51"/>
      <c r="DB170" s="51"/>
      <c r="DC170" s="56"/>
      <c r="DD170" s="55"/>
      <c r="DE170" s="51"/>
      <c r="DF170" s="51"/>
      <c r="DG170" s="51"/>
      <c r="DH170" s="51"/>
      <c r="DI170" s="51"/>
      <c r="DJ170" s="51"/>
      <c r="DK170" s="56"/>
      <c r="DL170" s="92"/>
      <c r="DM170" s="49"/>
      <c r="DN170" s="56"/>
      <c r="DO170" s="55"/>
      <c r="DP170" s="51"/>
      <c r="DQ170" s="51"/>
      <c r="DR170" s="51"/>
      <c r="DS170" s="51"/>
      <c r="DT170" s="51"/>
      <c r="DU170" s="51"/>
      <c r="DV170" s="56"/>
      <c r="DW170" s="55"/>
      <c r="DX170" s="51"/>
      <c r="DY170" s="51"/>
      <c r="DZ170" s="51"/>
      <c r="EA170" s="51"/>
      <c r="EB170" s="51"/>
      <c r="EC170" s="51"/>
      <c r="ED170" s="86"/>
      <c r="EE170" s="55"/>
      <c r="EF170" s="51"/>
      <c r="EG170" s="51"/>
      <c r="EH170" s="51"/>
      <c r="EI170" s="51"/>
      <c r="EJ170" s="51"/>
      <c r="EK170" s="51"/>
      <c r="EL170" s="56"/>
      <c r="EM170" s="55"/>
      <c r="EN170" s="51"/>
      <c r="EO170" s="51"/>
      <c r="EP170" s="51"/>
      <c r="EQ170" s="51"/>
      <c r="ER170" s="51"/>
      <c r="ES170" s="51"/>
      <c r="ET170" s="56"/>
      <c r="EU170" s="92"/>
      <c r="EV170" s="49"/>
      <c r="EW170" s="56"/>
      <c r="EX170" s="55"/>
      <c r="EY170" s="51"/>
      <c r="EZ170" s="51"/>
      <c r="FA170" s="51"/>
      <c r="FB170" s="51"/>
      <c r="FC170" s="51"/>
      <c r="FD170" s="51"/>
      <c r="FE170" s="56"/>
      <c r="FF170" s="55"/>
      <c r="FG170" s="51"/>
      <c r="FH170" s="51"/>
      <c r="FI170" s="51"/>
      <c r="FJ170" s="51"/>
      <c r="FK170" s="51"/>
      <c r="FL170" s="51"/>
      <c r="FM170" s="86"/>
      <c r="FN170" s="55"/>
      <c r="FO170" s="51"/>
      <c r="FP170" s="51"/>
      <c r="FQ170" s="51"/>
      <c r="FR170" s="51"/>
      <c r="FS170" s="51"/>
      <c r="FT170" s="51"/>
      <c r="FU170" s="56"/>
      <c r="FV170" s="55"/>
      <c r="FW170" s="51"/>
      <c r="FX170" s="51"/>
      <c r="FY170" s="51"/>
      <c r="FZ170" s="51"/>
      <c r="GA170" s="51"/>
      <c r="GB170" s="51"/>
      <c r="GC170" s="56"/>
      <c r="GD170" s="92"/>
      <c r="GE170" s="49"/>
      <c r="GF170" s="56"/>
      <c r="GG170" s="55"/>
      <c r="GH170" s="51"/>
      <c r="GI170" s="51"/>
      <c r="GJ170" s="51"/>
      <c r="GK170" s="51"/>
      <c r="GL170" s="51"/>
      <c r="GM170" s="51"/>
      <c r="GN170" s="56"/>
      <c r="GO170" s="55"/>
      <c r="GP170" s="51"/>
      <c r="GQ170" s="51"/>
      <c r="GR170" s="51"/>
      <c r="GS170" s="51"/>
      <c r="GT170" s="51"/>
      <c r="GU170" s="51"/>
      <c r="GV170" s="86"/>
      <c r="GW170" s="55"/>
      <c r="GX170" s="51"/>
      <c r="GY170" s="51"/>
      <c r="GZ170" s="51"/>
      <c r="HA170" s="51"/>
      <c r="HB170" s="51"/>
      <c r="HC170" s="51"/>
      <c r="HD170" s="56"/>
      <c r="HE170" s="55"/>
      <c r="HF170" s="51"/>
      <c r="HG170" s="51"/>
      <c r="HH170" s="51"/>
      <c r="HI170" s="51"/>
      <c r="HJ170" s="51"/>
      <c r="HK170" s="51"/>
      <c r="HL170" s="56"/>
      <c r="HM170" s="92"/>
      <c r="HN170" s="49"/>
      <c r="HO170" s="56"/>
      <c r="HP170" s="55"/>
      <c r="HQ170" s="51"/>
      <c r="HR170" s="51"/>
      <c r="HS170" s="51"/>
      <c r="HT170" s="51"/>
      <c r="HU170" s="51"/>
      <c r="HV170" s="51"/>
      <c r="HW170" s="56"/>
      <c r="HX170" s="55"/>
      <c r="HY170" s="51"/>
      <c r="HZ170" s="51"/>
      <c r="IA170" s="51"/>
      <c r="IB170" s="51"/>
      <c r="IC170" s="51"/>
      <c r="ID170" s="51"/>
      <c r="IE170" s="86"/>
      <c r="IF170" s="55"/>
      <c r="IG170" s="51"/>
      <c r="IH170" s="51"/>
      <c r="II170" s="51"/>
      <c r="IJ170" s="51"/>
      <c r="IK170" s="51"/>
      <c r="IL170" s="51"/>
      <c r="IM170" s="56"/>
      <c r="IN170" s="55"/>
      <c r="IO170" s="51"/>
      <c r="IP170" s="51"/>
      <c r="IQ170" s="51"/>
      <c r="IR170" s="51"/>
      <c r="IS170" s="51"/>
      <c r="IT170" s="51"/>
      <c r="IU170" s="56"/>
      <c r="IV170" s="92"/>
      <c r="IW170" s="49"/>
      <c r="IX170" s="56"/>
      <c r="IY170" s="55"/>
      <c r="IZ170" s="51"/>
      <c r="JA170" s="51"/>
      <c r="JB170" s="51"/>
      <c r="JC170" s="51"/>
      <c r="JD170" s="51"/>
      <c r="JE170" s="51"/>
      <c r="JF170" s="56"/>
      <c r="JG170" s="55"/>
      <c r="JH170" s="51"/>
      <c r="JI170" s="51"/>
      <c r="JJ170" s="51"/>
      <c r="JK170" s="51"/>
      <c r="JL170" s="51"/>
      <c r="JM170" s="51"/>
      <c r="JN170" s="86"/>
      <c r="JO170" s="55"/>
      <c r="JP170" s="51"/>
      <c r="JQ170" s="51"/>
      <c r="JR170" s="51"/>
      <c r="JS170" s="51"/>
      <c r="JT170" s="51"/>
      <c r="JU170" s="51"/>
      <c r="JV170" s="56"/>
      <c r="JW170" s="55"/>
      <c r="JX170" s="51"/>
      <c r="JY170" s="51"/>
      <c r="JZ170" s="51"/>
      <c r="KA170" s="51"/>
      <c r="KB170" s="51"/>
      <c r="KC170" s="51"/>
      <c r="KD170" s="56"/>
      <c r="KE170" s="92"/>
      <c r="KF170" s="49"/>
      <c r="KG170" s="56"/>
      <c r="KH170" s="55"/>
      <c r="KI170" s="51"/>
      <c r="KJ170" s="51"/>
      <c r="KK170" s="51"/>
      <c r="KL170" s="51"/>
      <c r="KM170" s="51"/>
      <c r="KN170" s="51"/>
      <c r="KO170" s="56"/>
      <c r="KP170" s="55"/>
      <c r="KQ170" s="51"/>
      <c r="KR170" s="51"/>
      <c r="KS170" s="51"/>
      <c r="KT170" s="51"/>
      <c r="KU170" s="51"/>
      <c r="KV170" s="51"/>
      <c r="KW170" s="86"/>
      <c r="KX170" s="55"/>
      <c r="KY170" s="51"/>
      <c r="KZ170" s="51"/>
      <c r="LA170" s="51"/>
      <c r="LB170" s="51"/>
      <c r="LC170" s="51"/>
      <c r="LD170" s="51"/>
      <c r="LE170" s="56"/>
      <c r="LF170" s="55"/>
      <c r="LG170" s="51"/>
      <c r="LH170" s="51"/>
      <c r="LI170" s="51"/>
      <c r="LJ170" s="51"/>
      <c r="LK170" s="51"/>
      <c r="LL170" s="51"/>
      <c r="LM170" s="56"/>
      <c r="LN170" s="92"/>
      <c r="LO170" s="49"/>
      <c r="LP170" s="56"/>
      <c r="LQ170" s="55"/>
      <c r="LR170" s="51"/>
      <c r="LS170" s="51"/>
      <c r="LT170" s="51"/>
      <c r="LU170" s="51"/>
      <c r="LV170" s="51"/>
      <c r="LW170" s="51"/>
      <c r="LX170" s="56"/>
      <c r="LY170" s="55"/>
      <c r="LZ170" s="51"/>
      <c r="MA170" s="51"/>
      <c r="MB170" s="51"/>
      <c r="MC170" s="51"/>
      <c r="MD170" s="51"/>
      <c r="ME170" s="51"/>
      <c r="MF170" s="86"/>
      <c r="MG170" s="55"/>
      <c r="MH170" s="51"/>
      <c r="MI170" s="51"/>
      <c r="MJ170" s="51"/>
      <c r="MK170" s="51"/>
      <c r="ML170" s="51"/>
      <c r="MM170" s="51"/>
      <c r="MN170" s="56"/>
      <c r="MO170" s="55"/>
      <c r="MP170" s="51"/>
      <c r="MQ170" s="51"/>
      <c r="MR170" s="51"/>
      <c r="MS170" s="51"/>
      <c r="MT170" s="51"/>
      <c r="MU170" s="51"/>
      <c r="MV170" s="56"/>
      <c r="MW170" s="92"/>
      <c r="MX170" s="49"/>
      <c r="MY170" s="56"/>
      <c r="MZ170" s="55"/>
      <c r="NA170" s="51"/>
      <c r="NB170" s="51"/>
      <c r="NC170" s="51"/>
      <c r="ND170" s="51"/>
      <c r="NE170" s="51"/>
      <c r="NF170" s="51"/>
      <c r="NG170" s="56"/>
      <c r="NH170" s="55"/>
      <c r="NI170" s="51"/>
      <c r="NJ170" s="51"/>
      <c r="NK170" s="51"/>
      <c r="NL170" s="51"/>
      <c r="NM170" s="51"/>
      <c r="NN170" s="51"/>
      <c r="NO170" s="86"/>
      <c r="NP170" s="55"/>
      <c r="NQ170" s="51"/>
      <c r="NR170" s="51"/>
      <c r="NS170" s="51"/>
      <c r="NT170" s="51"/>
      <c r="NU170" s="51"/>
      <c r="NV170" s="51"/>
      <c r="NW170" s="56"/>
      <c r="NX170" s="55"/>
      <c r="NY170" s="51"/>
      <c r="NZ170" s="51"/>
      <c r="OA170" s="51"/>
      <c r="OB170" s="51"/>
      <c r="OC170" s="51"/>
      <c r="OD170" s="51"/>
      <c r="OE170" s="56"/>
      <c r="OF170" s="92"/>
      <c r="OG170" s="49"/>
      <c r="OH170" s="56"/>
      <c r="OI170" s="55"/>
      <c r="OJ170" s="51"/>
      <c r="OK170" s="51"/>
      <c r="OL170" s="51"/>
      <c r="OM170" s="51"/>
      <c r="ON170" s="51"/>
      <c r="OO170" s="51"/>
      <c r="OP170" s="56"/>
      <c r="OQ170" s="55"/>
      <c r="OR170" s="51"/>
      <c r="OS170" s="51"/>
      <c r="OT170" s="51"/>
      <c r="OU170" s="51"/>
      <c r="OV170" s="51"/>
      <c r="OW170" s="51"/>
      <c r="OX170" s="86"/>
      <c r="OY170" s="55"/>
      <c r="OZ170" s="51"/>
      <c r="PA170" s="51"/>
      <c r="PB170" s="51"/>
      <c r="PC170" s="51"/>
      <c r="PD170" s="51"/>
      <c r="PE170" s="51"/>
      <c r="PF170" s="56"/>
      <c r="PG170" s="55"/>
      <c r="PH170" s="51"/>
      <c r="PI170" s="51"/>
      <c r="PJ170" s="51"/>
      <c r="PK170" s="51"/>
      <c r="PL170" s="51"/>
      <c r="PM170" s="51"/>
      <c r="PN170" s="56"/>
      <c r="PO170" s="92"/>
      <c r="PP170" s="49"/>
      <c r="PQ170" s="56"/>
      <c r="PR170" s="55"/>
      <c r="PS170" s="51"/>
      <c r="PT170" s="51"/>
      <c r="PU170" s="51"/>
      <c r="PV170" s="51"/>
      <c r="PW170" s="51"/>
      <c r="PX170" s="51"/>
      <c r="PY170" s="56"/>
      <c r="PZ170" s="55"/>
      <c r="QA170" s="51"/>
      <c r="QB170" s="51"/>
      <c r="QC170" s="51"/>
      <c r="QD170" s="51"/>
      <c r="QE170" s="51"/>
      <c r="QF170" s="51"/>
      <c r="QG170" s="86"/>
      <c r="QH170" s="55"/>
      <c r="QI170" s="51"/>
      <c r="QJ170" s="51"/>
      <c r="QK170" s="51"/>
      <c r="QL170" s="51"/>
      <c r="QM170" s="51"/>
      <c r="QN170" s="51"/>
      <c r="QO170" s="56"/>
      <c r="QP170" s="55"/>
      <c r="QQ170" s="51"/>
      <c r="QR170" s="51"/>
      <c r="QS170" s="51"/>
      <c r="QT170" s="51"/>
      <c r="QU170" s="51"/>
      <c r="QV170" s="51"/>
      <c r="QW170" s="56"/>
      <c r="QX170" s="92"/>
      <c r="QY170" s="49"/>
      <c r="QZ170" s="56"/>
    </row>
    <row r="171" spans="1:468" s="72" customFormat="1" ht="13" x14ac:dyDescent="0.3">
      <c r="A171" s="164"/>
      <c r="B171" s="65"/>
      <c r="C171" s="66"/>
      <c r="D171" s="66"/>
      <c r="E171" s="66"/>
      <c r="F171" s="66"/>
      <c r="G171" s="66"/>
      <c r="H171" s="66"/>
      <c r="I171" s="66"/>
      <c r="J171" s="66"/>
      <c r="K171" s="68"/>
      <c r="L171" s="66"/>
      <c r="M171" s="78"/>
      <c r="N171" s="79"/>
      <c r="O171" s="69"/>
      <c r="P171" s="69"/>
      <c r="Q171" s="69"/>
      <c r="R171" s="69"/>
      <c r="S171" s="69"/>
      <c r="T171" s="69"/>
      <c r="U171" s="70"/>
      <c r="V171" s="79"/>
      <c r="W171" s="69"/>
      <c r="X171" s="69"/>
      <c r="Y171" s="69"/>
      <c r="Z171" s="69"/>
      <c r="AA171" s="69"/>
      <c r="AB171" s="69"/>
      <c r="AC171" s="97"/>
      <c r="AD171" s="79"/>
      <c r="AE171" s="69"/>
      <c r="AF171" s="69"/>
      <c r="AG171" s="69"/>
      <c r="AH171" s="69"/>
      <c r="AI171" s="69"/>
      <c r="AJ171" s="69"/>
      <c r="AK171" s="70"/>
      <c r="AL171" s="79"/>
      <c r="AM171" s="69"/>
      <c r="AN171" s="69"/>
      <c r="AO171" s="69"/>
      <c r="AP171" s="69"/>
      <c r="AQ171" s="69"/>
      <c r="AR171" s="69"/>
      <c r="AS171" s="70"/>
      <c r="AT171" s="110"/>
      <c r="AU171" s="100"/>
      <c r="AV171" s="70"/>
      <c r="AW171" s="79"/>
      <c r="AX171" s="69"/>
      <c r="AY171" s="69"/>
      <c r="AZ171" s="69"/>
      <c r="BA171" s="69"/>
      <c r="BB171" s="69"/>
      <c r="BC171" s="69"/>
      <c r="BD171" s="70"/>
      <c r="BE171" s="79"/>
      <c r="BF171" s="69"/>
      <c r="BG171" s="69"/>
      <c r="BH171" s="69"/>
      <c r="BI171" s="69"/>
      <c r="BJ171" s="69"/>
      <c r="BK171" s="69"/>
      <c r="BL171" s="97"/>
      <c r="BM171" s="79"/>
      <c r="BN171" s="69"/>
      <c r="BO171" s="69"/>
      <c r="BP171" s="69"/>
      <c r="BQ171" s="69"/>
      <c r="BR171" s="69"/>
      <c r="BS171" s="69"/>
      <c r="BT171" s="70"/>
      <c r="BU171" s="79"/>
      <c r="BV171" s="69"/>
      <c r="BW171" s="69"/>
      <c r="BX171" s="69"/>
      <c r="BY171" s="69"/>
      <c r="BZ171" s="69"/>
      <c r="CA171" s="69"/>
      <c r="CB171" s="70"/>
      <c r="CC171" s="110"/>
      <c r="CD171" s="100"/>
      <c r="CE171" s="70"/>
      <c r="CF171" s="79"/>
      <c r="CG171" s="69"/>
      <c r="CH171" s="69"/>
      <c r="CI171" s="69"/>
      <c r="CJ171" s="69"/>
      <c r="CK171" s="69"/>
      <c r="CL171" s="69"/>
      <c r="CM171" s="70"/>
      <c r="CN171" s="79"/>
      <c r="CO171" s="69"/>
      <c r="CP171" s="69"/>
      <c r="CQ171" s="69"/>
      <c r="CR171" s="69"/>
      <c r="CS171" s="69"/>
      <c r="CT171" s="69"/>
      <c r="CU171" s="97"/>
      <c r="CV171" s="79"/>
      <c r="CW171" s="69"/>
      <c r="CX171" s="69"/>
      <c r="CY171" s="69"/>
      <c r="CZ171" s="69"/>
      <c r="DA171" s="69"/>
      <c r="DB171" s="69"/>
      <c r="DC171" s="70"/>
      <c r="DD171" s="79"/>
      <c r="DE171" s="69"/>
      <c r="DF171" s="69"/>
      <c r="DG171" s="69"/>
      <c r="DH171" s="69"/>
      <c r="DI171" s="69"/>
      <c r="DJ171" s="69"/>
      <c r="DK171" s="70"/>
      <c r="DL171" s="110"/>
      <c r="DM171" s="100"/>
      <c r="DN171" s="70"/>
      <c r="DO171" s="79"/>
      <c r="DP171" s="69"/>
      <c r="DQ171" s="69"/>
      <c r="DR171" s="69"/>
      <c r="DS171" s="69"/>
      <c r="DT171" s="69"/>
      <c r="DU171" s="69"/>
      <c r="DV171" s="70"/>
      <c r="DW171" s="79"/>
      <c r="DX171" s="69"/>
      <c r="DY171" s="69"/>
      <c r="DZ171" s="69"/>
      <c r="EA171" s="69"/>
      <c r="EB171" s="69"/>
      <c r="EC171" s="69"/>
      <c r="ED171" s="97"/>
      <c r="EE171" s="79"/>
      <c r="EF171" s="69"/>
      <c r="EG171" s="69"/>
      <c r="EH171" s="69"/>
      <c r="EI171" s="69"/>
      <c r="EJ171" s="69"/>
      <c r="EK171" s="69"/>
      <c r="EL171" s="70"/>
      <c r="EM171" s="79"/>
      <c r="EN171" s="69"/>
      <c r="EO171" s="69"/>
      <c r="EP171" s="69"/>
      <c r="EQ171" s="69"/>
      <c r="ER171" s="69"/>
      <c r="ES171" s="69"/>
      <c r="ET171" s="70"/>
      <c r="EU171" s="110"/>
      <c r="EV171" s="100"/>
      <c r="EW171" s="70"/>
      <c r="EX171" s="79"/>
      <c r="EY171" s="69"/>
      <c r="EZ171" s="69"/>
      <c r="FA171" s="69"/>
      <c r="FB171" s="69"/>
      <c r="FC171" s="69"/>
      <c r="FD171" s="69"/>
      <c r="FE171" s="70"/>
      <c r="FF171" s="79"/>
      <c r="FG171" s="69"/>
      <c r="FH171" s="69"/>
      <c r="FI171" s="69"/>
      <c r="FJ171" s="69"/>
      <c r="FK171" s="69"/>
      <c r="FL171" s="69"/>
      <c r="FM171" s="97"/>
      <c r="FN171" s="79"/>
      <c r="FO171" s="69"/>
      <c r="FP171" s="69"/>
      <c r="FQ171" s="69"/>
      <c r="FR171" s="69"/>
      <c r="FS171" s="69"/>
      <c r="FT171" s="69"/>
      <c r="FU171" s="70"/>
      <c r="FV171" s="79"/>
      <c r="FW171" s="69"/>
      <c r="FX171" s="69"/>
      <c r="FY171" s="69"/>
      <c r="FZ171" s="69"/>
      <c r="GA171" s="69"/>
      <c r="GB171" s="69"/>
      <c r="GC171" s="70"/>
      <c r="GD171" s="110"/>
      <c r="GE171" s="100"/>
      <c r="GF171" s="70"/>
      <c r="GG171" s="79"/>
      <c r="GH171" s="69"/>
      <c r="GI171" s="69"/>
      <c r="GJ171" s="69"/>
      <c r="GK171" s="69"/>
      <c r="GL171" s="69"/>
      <c r="GM171" s="69"/>
      <c r="GN171" s="70"/>
      <c r="GO171" s="79"/>
      <c r="GP171" s="69"/>
      <c r="GQ171" s="69"/>
      <c r="GR171" s="69"/>
      <c r="GS171" s="69"/>
      <c r="GT171" s="69"/>
      <c r="GU171" s="69"/>
      <c r="GV171" s="97"/>
      <c r="GW171" s="79"/>
      <c r="GX171" s="69"/>
      <c r="GY171" s="69"/>
      <c r="GZ171" s="69"/>
      <c r="HA171" s="69"/>
      <c r="HB171" s="69"/>
      <c r="HC171" s="69"/>
      <c r="HD171" s="70"/>
      <c r="HE171" s="79"/>
      <c r="HF171" s="69"/>
      <c r="HG171" s="69"/>
      <c r="HH171" s="69"/>
      <c r="HI171" s="69"/>
      <c r="HJ171" s="69"/>
      <c r="HK171" s="69"/>
      <c r="HL171" s="70"/>
      <c r="HM171" s="110"/>
      <c r="HN171" s="100"/>
      <c r="HO171" s="70"/>
      <c r="HP171" s="79"/>
      <c r="HQ171" s="69"/>
      <c r="HR171" s="69"/>
      <c r="HS171" s="69"/>
      <c r="HT171" s="69"/>
      <c r="HU171" s="69"/>
      <c r="HV171" s="69"/>
      <c r="HW171" s="70"/>
      <c r="HX171" s="79"/>
      <c r="HY171" s="69"/>
      <c r="HZ171" s="69"/>
      <c r="IA171" s="69"/>
      <c r="IB171" s="69"/>
      <c r="IC171" s="69"/>
      <c r="ID171" s="69"/>
      <c r="IE171" s="97"/>
      <c r="IF171" s="79"/>
      <c r="IG171" s="69"/>
      <c r="IH171" s="69"/>
      <c r="II171" s="69"/>
      <c r="IJ171" s="69"/>
      <c r="IK171" s="69"/>
      <c r="IL171" s="69"/>
      <c r="IM171" s="70"/>
      <c r="IN171" s="79"/>
      <c r="IO171" s="69"/>
      <c r="IP171" s="69"/>
      <c r="IQ171" s="69"/>
      <c r="IR171" s="69"/>
      <c r="IS171" s="69"/>
      <c r="IT171" s="69"/>
      <c r="IU171" s="70"/>
      <c r="IV171" s="110"/>
      <c r="IW171" s="100"/>
      <c r="IX171" s="70"/>
      <c r="IY171" s="79"/>
      <c r="IZ171" s="69"/>
      <c r="JA171" s="69"/>
      <c r="JB171" s="69"/>
      <c r="JC171" s="69"/>
      <c r="JD171" s="69"/>
      <c r="JE171" s="69"/>
      <c r="JF171" s="70"/>
      <c r="JG171" s="79"/>
      <c r="JH171" s="69"/>
      <c r="JI171" s="69"/>
      <c r="JJ171" s="69"/>
      <c r="JK171" s="69"/>
      <c r="JL171" s="69"/>
      <c r="JM171" s="69"/>
      <c r="JN171" s="97"/>
      <c r="JO171" s="79"/>
      <c r="JP171" s="69"/>
      <c r="JQ171" s="69"/>
      <c r="JR171" s="69"/>
      <c r="JS171" s="69"/>
      <c r="JT171" s="69"/>
      <c r="JU171" s="69"/>
      <c r="JV171" s="70"/>
      <c r="JW171" s="79"/>
      <c r="JX171" s="69"/>
      <c r="JY171" s="69"/>
      <c r="JZ171" s="69"/>
      <c r="KA171" s="69"/>
      <c r="KB171" s="69"/>
      <c r="KC171" s="69"/>
      <c r="KD171" s="70"/>
      <c r="KE171" s="110"/>
      <c r="KF171" s="100"/>
      <c r="KG171" s="70"/>
      <c r="KH171" s="79"/>
      <c r="KI171" s="69"/>
      <c r="KJ171" s="69"/>
      <c r="KK171" s="69"/>
      <c r="KL171" s="69"/>
      <c r="KM171" s="69"/>
      <c r="KN171" s="69"/>
      <c r="KO171" s="70"/>
      <c r="KP171" s="79"/>
      <c r="KQ171" s="69"/>
      <c r="KR171" s="69"/>
      <c r="KS171" s="69"/>
      <c r="KT171" s="69"/>
      <c r="KU171" s="69"/>
      <c r="KV171" s="69"/>
      <c r="KW171" s="97"/>
      <c r="KX171" s="79"/>
      <c r="KY171" s="69"/>
      <c r="KZ171" s="69"/>
      <c r="LA171" s="69"/>
      <c r="LB171" s="69"/>
      <c r="LC171" s="69"/>
      <c r="LD171" s="69"/>
      <c r="LE171" s="70"/>
      <c r="LF171" s="79"/>
      <c r="LG171" s="69"/>
      <c r="LH171" s="69"/>
      <c r="LI171" s="69"/>
      <c r="LJ171" s="69"/>
      <c r="LK171" s="69"/>
      <c r="LL171" s="69"/>
      <c r="LM171" s="70"/>
      <c r="LN171" s="110"/>
      <c r="LO171" s="100"/>
      <c r="LP171" s="70"/>
      <c r="LQ171" s="79"/>
      <c r="LR171" s="69"/>
      <c r="LS171" s="69"/>
      <c r="LT171" s="69"/>
      <c r="LU171" s="69"/>
      <c r="LV171" s="69"/>
      <c r="LW171" s="69"/>
      <c r="LX171" s="70"/>
      <c r="LY171" s="79"/>
      <c r="LZ171" s="69"/>
      <c r="MA171" s="69"/>
      <c r="MB171" s="69"/>
      <c r="MC171" s="69"/>
      <c r="MD171" s="69"/>
      <c r="ME171" s="69"/>
      <c r="MF171" s="97"/>
      <c r="MG171" s="79"/>
      <c r="MH171" s="69"/>
      <c r="MI171" s="69"/>
      <c r="MJ171" s="69"/>
      <c r="MK171" s="69"/>
      <c r="ML171" s="69"/>
      <c r="MM171" s="69"/>
      <c r="MN171" s="70"/>
      <c r="MO171" s="79"/>
      <c r="MP171" s="69"/>
      <c r="MQ171" s="69"/>
      <c r="MR171" s="69"/>
      <c r="MS171" s="69"/>
      <c r="MT171" s="69"/>
      <c r="MU171" s="69"/>
      <c r="MV171" s="70"/>
      <c r="MW171" s="110"/>
      <c r="MX171" s="100"/>
      <c r="MY171" s="70"/>
      <c r="MZ171" s="79"/>
      <c r="NA171" s="69"/>
      <c r="NB171" s="69"/>
      <c r="NC171" s="69"/>
      <c r="ND171" s="69"/>
      <c r="NE171" s="69"/>
      <c r="NF171" s="69"/>
      <c r="NG171" s="70"/>
      <c r="NH171" s="79"/>
      <c r="NI171" s="69"/>
      <c r="NJ171" s="69"/>
      <c r="NK171" s="69"/>
      <c r="NL171" s="69"/>
      <c r="NM171" s="69"/>
      <c r="NN171" s="69"/>
      <c r="NO171" s="97"/>
      <c r="NP171" s="79"/>
      <c r="NQ171" s="69"/>
      <c r="NR171" s="69"/>
      <c r="NS171" s="69"/>
      <c r="NT171" s="69"/>
      <c r="NU171" s="69"/>
      <c r="NV171" s="69"/>
      <c r="NW171" s="70"/>
      <c r="NX171" s="79"/>
      <c r="NY171" s="69"/>
      <c r="NZ171" s="69"/>
      <c r="OA171" s="69"/>
      <c r="OB171" s="69"/>
      <c r="OC171" s="69"/>
      <c r="OD171" s="69"/>
      <c r="OE171" s="70"/>
      <c r="OF171" s="110"/>
      <c r="OG171" s="100"/>
      <c r="OH171" s="70"/>
      <c r="OI171" s="79"/>
      <c r="OJ171" s="69"/>
      <c r="OK171" s="69"/>
      <c r="OL171" s="69"/>
      <c r="OM171" s="69"/>
      <c r="ON171" s="69"/>
      <c r="OO171" s="69"/>
      <c r="OP171" s="70"/>
      <c r="OQ171" s="79"/>
      <c r="OR171" s="69"/>
      <c r="OS171" s="69"/>
      <c r="OT171" s="69"/>
      <c r="OU171" s="69"/>
      <c r="OV171" s="69"/>
      <c r="OW171" s="69"/>
      <c r="OX171" s="97"/>
      <c r="OY171" s="79"/>
      <c r="OZ171" s="69"/>
      <c r="PA171" s="69"/>
      <c r="PB171" s="69"/>
      <c r="PC171" s="69"/>
      <c r="PD171" s="69"/>
      <c r="PE171" s="69"/>
      <c r="PF171" s="70"/>
      <c r="PG171" s="79"/>
      <c r="PH171" s="69"/>
      <c r="PI171" s="69"/>
      <c r="PJ171" s="69"/>
      <c r="PK171" s="69"/>
      <c r="PL171" s="69"/>
      <c r="PM171" s="69"/>
      <c r="PN171" s="70"/>
      <c r="PO171" s="110"/>
      <c r="PP171" s="100"/>
      <c r="PQ171" s="70"/>
      <c r="PR171" s="79"/>
      <c r="PS171" s="69"/>
      <c r="PT171" s="69"/>
      <c r="PU171" s="69"/>
      <c r="PV171" s="69"/>
      <c r="PW171" s="69"/>
      <c r="PX171" s="69"/>
      <c r="PY171" s="70"/>
      <c r="PZ171" s="79"/>
      <c r="QA171" s="69"/>
      <c r="QB171" s="69"/>
      <c r="QC171" s="69"/>
      <c r="QD171" s="69"/>
      <c r="QE171" s="69"/>
      <c r="QF171" s="69"/>
      <c r="QG171" s="97"/>
      <c r="QH171" s="79"/>
      <c r="QI171" s="69"/>
      <c r="QJ171" s="69"/>
      <c r="QK171" s="69"/>
      <c r="QL171" s="69"/>
      <c r="QM171" s="69"/>
      <c r="QN171" s="69"/>
      <c r="QO171" s="70"/>
      <c r="QP171" s="79"/>
      <c r="QQ171" s="69"/>
      <c r="QR171" s="69"/>
      <c r="QS171" s="69"/>
      <c r="QT171" s="69"/>
      <c r="QU171" s="69"/>
      <c r="QV171" s="69"/>
      <c r="QW171" s="70"/>
      <c r="QX171" s="110"/>
      <c r="QY171" s="100"/>
      <c r="QZ171" s="70"/>
    </row>
    <row r="172" spans="1:468" ht="13" x14ac:dyDescent="0.3">
      <c r="A172" s="164"/>
      <c r="B172" s="62"/>
      <c r="C172" s="50"/>
      <c r="D172" s="50"/>
      <c r="E172" s="50"/>
      <c r="F172" s="50"/>
      <c r="G172" s="50"/>
      <c r="H172" s="50"/>
      <c r="I172" s="50"/>
      <c r="J172" s="50"/>
      <c r="K172" s="64"/>
      <c r="L172" s="50"/>
      <c r="M172" s="77"/>
      <c r="N172" s="55"/>
      <c r="O172" s="51"/>
      <c r="P172" s="51"/>
      <c r="Q172" s="51"/>
      <c r="R172" s="51"/>
      <c r="S172" s="51"/>
      <c r="T172" s="51"/>
      <c r="U172" s="56"/>
      <c r="V172" s="55"/>
      <c r="W172" s="51"/>
      <c r="X172" s="51"/>
      <c r="Y172" s="51"/>
      <c r="Z172" s="51"/>
      <c r="AA172" s="51"/>
      <c r="AB172" s="51"/>
      <c r="AC172" s="86"/>
      <c r="AD172" s="55"/>
      <c r="AE172" s="51"/>
      <c r="AF172" s="51"/>
      <c r="AG172" s="51"/>
      <c r="AH172" s="51"/>
      <c r="AI172" s="51"/>
      <c r="AJ172" s="51"/>
      <c r="AK172" s="56"/>
      <c r="AL172" s="55"/>
      <c r="AM172" s="51"/>
      <c r="AN172" s="51"/>
      <c r="AO172" s="51"/>
      <c r="AP172" s="51"/>
      <c r="AQ172" s="51"/>
      <c r="AR172" s="51"/>
      <c r="AS172" s="56"/>
      <c r="AT172" s="92"/>
      <c r="AU172" s="49"/>
      <c r="AV172" s="56"/>
      <c r="AW172" s="55"/>
      <c r="AX172" s="51"/>
      <c r="AY172" s="51"/>
      <c r="AZ172" s="51"/>
      <c r="BA172" s="51"/>
      <c r="BB172" s="51"/>
      <c r="BC172" s="51"/>
      <c r="BD172" s="56"/>
      <c r="BE172" s="55"/>
      <c r="BF172" s="51"/>
      <c r="BG172" s="51"/>
      <c r="BH172" s="51"/>
      <c r="BI172" s="51"/>
      <c r="BJ172" s="51"/>
      <c r="BK172" s="51"/>
      <c r="BL172" s="86"/>
      <c r="BM172" s="55"/>
      <c r="BN172" s="51"/>
      <c r="BO172" s="51"/>
      <c r="BP172" s="51"/>
      <c r="BQ172" s="51"/>
      <c r="BR172" s="51"/>
      <c r="BS172" s="51"/>
      <c r="BT172" s="56"/>
      <c r="BU172" s="55"/>
      <c r="BV172" s="51"/>
      <c r="BW172" s="51"/>
      <c r="BX172" s="51"/>
      <c r="BY172" s="51"/>
      <c r="BZ172" s="51"/>
      <c r="CA172" s="51"/>
      <c r="CB172" s="56"/>
      <c r="CC172" s="92"/>
      <c r="CD172" s="49"/>
      <c r="CE172" s="56"/>
      <c r="CF172" s="55"/>
      <c r="CG172" s="51"/>
      <c r="CH172" s="51"/>
      <c r="CI172" s="51"/>
      <c r="CJ172" s="51"/>
      <c r="CK172" s="51"/>
      <c r="CL172" s="51"/>
      <c r="CM172" s="56"/>
      <c r="CN172" s="55"/>
      <c r="CO172" s="51"/>
      <c r="CP172" s="51"/>
      <c r="CQ172" s="51"/>
      <c r="CR172" s="51"/>
      <c r="CS172" s="51"/>
      <c r="CT172" s="51"/>
      <c r="CU172" s="86"/>
      <c r="CV172" s="55"/>
      <c r="CW172" s="51"/>
      <c r="CX172" s="51"/>
      <c r="CY172" s="51"/>
      <c r="CZ172" s="51"/>
      <c r="DA172" s="51"/>
      <c r="DB172" s="51"/>
      <c r="DC172" s="56"/>
      <c r="DD172" s="55"/>
      <c r="DE172" s="51"/>
      <c r="DF172" s="51"/>
      <c r="DG172" s="51"/>
      <c r="DH172" s="51"/>
      <c r="DI172" s="51"/>
      <c r="DJ172" s="51"/>
      <c r="DK172" s="56"/>
      <c r="DL172" s="92"/>
      <c r="DM172" s="49"/>
      <c r="DN172" s="56"/>
      <c r="DO172" s="55"/>
      <c r="DP172" s="51"/>
      <c r="DQ172" s="51"/>
      <c r="DR172" s="51"/>
      <c r="DS172" s="51"/>
      <c r="DT172" s="51"/>
      <c r="DU172" s="51"/>
      <c r="DV172" s="56"/>
      <c r="DW172" s="55"/>
      <c r="DX172" s="51"/>
      <c r="DY172" s="51"/>
      <c r="DZ172" s="51"/>
      <c r="EA172" s="51"/>
      <c r="EB172" s="51"/>
      <c r="EC172" s="51"/>
      <c r="ED172" s="86"/>
      <c r="EE172" s="55"/>
      <c r="EF172" s="51"/>
      <c r="EG172" s="51"/>
      <c r="EH172" s="51"/>
      <c r="EI172" s="51"/>
      <c r="EJ172" s="51"/>
      <c r="EK172" s="51"/>
      <c r="EL172" s="56"/>
      <c r="EM172" s="55"/>
      <c r="EN172" s="51"/>
      <c r="EO172" s="51"/>
      <c r="EP172" s="51"/>
      <c r="EQ172" s="51"/>
      <c r="ER172" s="51"/>
      <c r="ES172" s="51"/>
      <c r="ET172" s="56"/>
      <c r="EU172" s="92"/>
      <c r="EV172" s="49"/>
      <c r="EW172" s="56"/>
      <c r="EX172" s="55"/>
      <c r="EY172" s="51"/>
      <c r="EZ172" s="51"/>
      <c r="FA172" s="51"/>
      <c r="FB172" s="51"/>
      <c r="FC172" s="51"/>
      <c r="FD172" s="51"/>
      <c r="FE172" s="56"/>
      <c r="FF172" s="55"/>
      <c r="FG172" s="51"/>
      <c r="FH172" s="51"/>
      <c r="FI172" s="51"/>
      <c r="FJ172" s="51"/>
      <c r="FK172" s="51"/>
      <c r="FL172" s="51"/>
      <c r="FM172" s="86"/>
      <c r="FN172" s="55"/>
      <c r="FO172" s="51"/>
      <c r="FP172" s="51"/>
      <c r="FQ172" s="51"/>
      <c r="FR172" s="51"/>
      <c r="FS172" s="51"/>
      <c r="FT172" s="51"/>
      <c r="FU172" s="56"/>
      <c r="FV172" s="55"/>
      <c r="FW172" s="51"/>
      <c r="FX172" s="51"/>
      <c r="FY172" s="51"/>
      <c r="FZ172" s="51"/>
      <c r="GA172" s="51"/>
      <c r="GB172" s="51"/>
      <c r="GC172" s="56"/>
      <c r="GD172" s="92"/>
      <c r="GE172" s="49"/>
      <c r="GF172" s="56"/>
      <c r="GG172" s="55"/>
      <c r="GH172" s="51"/>
      <c r="GI172" s="51"/>
      <c r="GJ172" s="51"/>
      <c r="GK172" s="51"/>
      <c r="GL172" s="51"/>
      <c r="GM172" s="51"/>
      <c r="GN172" s="56"/>
      <c r="GO172" s="55"/>
      <c r="GP172" s="51"/>
      <c r="GQ172" s="51"/>
      <c r="GR172" s="51"/>
      <c r="GS172" s="51"/>
      <c r="GT172" s="51"/>
      <c r="GU172" s="51"/>
      <c r="GV172" s="86"/>
      <c r="GW172" s="55"/>
      <c r="GX172" s="51"/>
      <c r="GY172" s="51"/>
      <c r="GZ172" s="51"/>
      <c r="HA172" s="51"/>
      <c r="HB172" s="51"/>
      <c r="HC172" s="51"/>
      <c r="HD172" s="56"/>
      <c r="HE172" s="55"/>
      <c r="HF172" s="51"/>
      <c r="HG172" s="51"/>
      <c r="HH172" s="51"/>
      <c r="HI172" s="51"/>
      <c r="HJ172" s="51"/>
      <c r="HK172" s="51"/>
      <c r="HL172" s="56"/>
      <c r="HM172" s="92"/>
      <c r="HN172" s="49"/>
      <c r="HO172" s="56"/>
      <c r="HP172" s="55"/>
      <c r="HQ172" s="51"/>
      <c r="HR172" s="51"/>
      <c r="HS172" s="51"/>
      <c r="HT172" s="51"/>
      <c r="HU172" s="51"/>
      <c r="HV172" s="51"/>
      <c r="HW172" s="56"/>
      <c r="HX172" s="55"/>
      <c r="HY172" s="51"/>
      <c r="HZ172" s="51"/>
      <c r="IA172" s="51"/>
      <c r="IB172" s="51"/>
      <c r="IC172" s="51"/>
      <c r="ID172" s="51"/>
      <c r="IE172" s="86"/>
      <c r="IF172" s="55"/>
      <c r="IG172" s="51"/>
      <c r="IH172" s="51"/>
      <c r="II172" s="51"/>
      <c r="IJ172" s="51"/>
      <c r="IK172" s="51"/>
      <c r="IL172" s="51"/>
      <c r="IM172" s="56"/>
      <c r="IN172" s="55"/>
      <c r="IO172" s="51"/>
      <c r="IP172" s="51"/>
      <c r="IQ172" s="51"/>
      <c r="IR172" s="51"/>
      <c r="IS172" s="51"/>
      <c r="IT172" s="51"/>
      <c r="IU172" s="56"/>
      <c r="IV172" s="92"/>
      <c r="IW172" s="49"/>
      <c r="IX172" s="56"/>
      <c r="IY172" s="55"/>
      <c r="IZ172" s="51"/>
      <c r="JA172" s="51"/>
      <c r="JB172" s="51"/>
      <c r="JC172" s="51"/>
      <c r="JD172" s="51"/>
      <c r="JE172" s="51"/>
      <c r="JF172" s="56"/>
      <c r="JG172" s="55"/>
      <c r="JH172" s="51"/>
      <c r="JI172" s="51"/>
      <c r="JJ172" s="51"/>
      <c r="JK172" s="51"/>
      <c r="JL172" s="51"/>
      <c r="JM172" s="51"/>
      <c r="JN172" s="86"/>
      <c r="JO172" s="55"/>
      <c r="JP172" s="51"/>
      <c r="JQ172" s="51"/>
      <c r="JR172" s="51"/>
      <c r="JS172" s="51"/>
      <c r="JT172" s="51"/>
      <c r="JU172" s="51"/>
      <c r="JV172" s="56"/>
      <c r="JW172" s="55"/>
      <c r="JX172" s="51"/>
      <c r="JY172" s="51"/>
      <c r="JZ172" s="51"/>
      <c r="KA172" s="51"/>
      <c r="KB172" s="51"/>
      <c r="KC172" s="51"/>
      <c r="KD172" s="56"/>
      <c r="KE172" s="92"/>
      <c r="KF172" s="49"/>
      <c r="KG172" s="56"/>
      <c r="KH172" s="55"/>
      <c r="KI172" s="51"/>
      <c r="KJ172" s="51"/>
      <c r="KK172" s="51"/>
      <c r="KL172" s="51"/>
      <c r="KM172" s="51"/>
      <c r="KN172" s="51"/>
      <c r="KO172" s="56"/>
      <c r="KP172" s="55"/>
      <c r="KQ172" s="51"/>
      <c r="KR172" s="51"/>
      <c r="KS172" s="51"/>
      <c r="KT172" s="51"/>
      <c r="KU172" s="51"/>
      <c r="KV172" s="51"/>
      <c r="KW172" s="86"/>
      <c r="KX172" s="55"/>
      <c r="KY172" s="51"/>
      <c r="KZ172" s="51"/>
      <c r="LA172" s="51"/>
      <c r="LB172" s="51"/>
      <c r="LC172" s="51"/>
      <c r="LD172" s="51"/>
      <c r="LE172" s="56"/>
      <c r="LF172" s="55"/>
      <c r="LG172" s="51"/>
      <c r="LH172" s="51"/>
      <c r="LI172" s="51"/>
      <c r="LJ172" s="51"/>
      <c r="LK172" s="51"/>
      <c r="LL172" s="51"/>
      <c r="LM172" s="56"/>
      <c r="LN172" s="92"/>
      <c r="LO172" s="49"/>
      <c r="LP172" s="56"/>
      <c r="LQ172" s="55"/>
      <c r="LR172" s="51"/>
      <c r="LS172" s="51"/>
      <c r="LT172" s="51"/>
      <c r="LU172" s="51"/>
      <c r="LV172" s="51"/>
      <c r="LW172" s="51"/>
      <c r="LX172" s="56"/>
      <c r="LY172" s="55"/>
      <c r="LZ172" s="51"/>
      <c r="MA172" s="51"/>
      <c r="MB172" s="51"/>
      <c r="MC172" s="51"/>
      <c r="MD172" s="51"/>
      <c r="ME172" s="51"/>
      <c r="MF172" s="86"/>
      <c r="MG172" s="55"/>
      <c r="MH172" s="51"/>
      <c r="MI172" s="51"/>
      <c r="MJ172" s="51"/>
      <c r="MK172" s="51"/>
      <c r="ML172" s="51"/>
      <c r="MM172" s="51"/>
      <c r="MN172" s="56"/>
      <c r="MO172" s="55"/>
      <c r="MP172" s="51"/>
      <c r="MQ172" s="51"/>
      <c r="MR172" s="51"/>
      <c r="MS172" s="51"/>
      <c r="MT172" s="51"/>
      <c r="MU172" s="51"/>
      <c r="MV172" s="56"/>
      <c r="MW172" s="92"/>
      <c r="MX172" s="49"/>
      <c r="MY172" s="56"/>
      <c r="MZ172" s="55"/>
      <c r="NA172" s="51"/>
      <c r="NB172" s="51"/>
      <c r="NC172" s="51"/>
      <c r="ND172" s="51"/>
      <c r="NE172" s="51"/>
      <c r="NF172" s="51"/>
      <c r="NG172" s="56"/>
      <c r="NH172" s="55"/>
      <c r="NI172" s="51"/>
      <c r="NJ172" s="51"/>
      <c r="NK172" s="51"/>
      <c r="NL172" s="51"/>
      <c r="NM172" s="51"/>
      <c r="NN172" s="51"/>
      <c r="NO172" s="86"/>
      <c r="NP172" s="55"/>
      <c r="NQ172" s="51"/>
      <c r="NR172" s="51"/>
      <c r="NS172" s="51"/>
      <c r="NT172" s="51"/>
      <c r="NU172" s="51"/>
      <c r="NV172" s="51"/>
      <c r="NW172" s="56"/>
      <c r="NX172" s="55"/>
      <c r="NY172" s="51"/>
      <c r="NZ172" s="51"/>
      <c r="OA172" s="51"/>
      <c r="OB172" s="51"/>
      <c r="OC172" s="51"/>
      <c r="OD172" s="51"/>
      <c r="OE172" s="56"/>
      <c r="OF172" s="92"/>
      <c r="OG172" s="49"/>
      <c r="OH172" s="56"/>
      <c r="OI172" s="55"/>
      <c r="OJ172" s="51"/>
      <c r="OK172" s="51"/>
      <c r="OL172" s="51"/>
      <c r="OM172" s="51"/>
      <c r="ON172" s="51"/>
      <c r="OO172" s="51"/>
      <c r="OP172" s="56"/>
      <c r="OQ172" s="55"/>
      <c r="OR172" s="51"/>
      <c r="OS172" s="51"/>
      <c r="OT172" s="51"/>
      <c r="OU172" s="51"/>
      <c r="OV172" s="51"/>
      <c r="OW172" s="51"/>
      <c r="OX172" s="86"/>
      <c r="OY172" s="55"/>
      <c r="OZ172" s="51"/>
      <c r="PA172" s="51"/>
      <c r="PB172" s="51"/>
      <c r="PC172" s="51"/>
      <c r="PD172" s="51"/>
      <c r="PE172" s="51"/>
      <c r="PF172" s="56"/>
      <c r="PG172" s="55"/>
      <c r="PH172" s="51"/>
      <c r="PI172" s="51"/>
      <c r="PJ172" s="51"/>
      <c r="PK172" s="51"/>
      <c r="PL172" s="51"/>
      <c r="PM172" s="51"/>
      <c r="PN172" s="56"/>
      <c r="PO172" s="92"/>
      <c r="PP172" s="49"/>
      <c r="PQ172" s="56"/>
      <c r="PR172" s="55"/>
      <c r="PS172" s="51"/>
      <c r="PT172" s="51"/>
      <c r="PU172" s="51"/>
      <c r="PV172" s="51"/>
      <c r="PW172" s="51"/>
      <c r="PX172" s="51"/>
      <c r="PY172" s="56"/>
      <c r="PZ172" s="55"/>
      <c r="QA172" s="51"/>
      <c r="QB172" s="51"/>
      <c r="QC172" s="51"/>
      <c r="QD172" s="51"/>
      <c r="QE172" s="51"/>
      <c r="QF172" s="51"/>
      <c r="QG172" s="86"/>
      <c r="QH172" s="55"/>
      <c r="QI172" s="51"/>
      <c r="QJ172" s="51"/>
      <c r="QK172" s="51"/>
      <c r="QL172" s="51"/>
      <c r="QM172" s="51"/>
      <c r="QN172" s="51"/>
      <c r="QO172" s="56"/>
      <c r="QP172" s="55"/>
      <c r="QQ172" s="51"/>
      <c r="QR172" s="51"/>
      <c r="QS172" s="51"/>
      <c r="QT172" s="51"/>
      <c r="QU172" s="51"/>
      <c r="QV172" s="51"/>
      <c r="QW172" s="56"/>
      <c r="QX172" s="92"/>
      <c r="QY172" s="49"/>
      <c r="QZ172" s="56"/>
    </row>
    <row r="173" spans="1:468" s="72" customFormat="1" ht="13" x14ac:dyDescent="0.3">
      <c r="A173" s="164"/>
      <c r="B173" s="65"/>
      <c r="C173" s="66"/>
      <c r="D173" s="66"/>
      <c r="E173" s="66"/>
      <c r="F173" s="66"/>
      <c r="G173" s="66"/>
      <c r="H173" s="66"/>
      <c r="I173" s="66"/>
      <c r="J173" s="66"/>
      <c r="K173" s="68"/>
      <c r="L173" s="66"/>
      <c r="M173" s="78"/>
      <c r="N173" s="79"/>
      <c r="O173" s="69"/>
      <c r="P173" s="69"/>
      <c r="Q173" s="69"/>
      <c r="R173" s="69"/>
      <c r="S173" s="69"/>
      <c r="T173" s="69"/>
      <c r="U173" s="70"/>
      <c r="V173" s="79"/>
      <c r="W173" s="69"/>
      <c r="X173" s="69"/>
      <c r="Y173" s="69"/>
      <c r="Z173" s="69"/>
      <c r="AA173" s="69"/>
      <c r="AB173" s="69"/>
      <c r="AC173" s="97"/>
      <c r="AD173" s="79"/>
      <c r="AE173" s="69"/>
      <c r="AF173" s="69"/>
      <c r="AG173" s="69"/>
      <c r="AH173" s="69"/>
      <c r="AI173" s="69"/>
      <c r="AJ173" s="69"/>
      <c r="AK173" s="70"/>
      <c r="AL173" s="79"/>
      <c r="AM173" s="69"/>
      <c r="AN173" s="69"/>
      <c r="AO173" s="69"/>
      <c r="AP173" s="69"/>
      <c r="AQ173" s="69"/>
      <c r="AR173" s="69"/>
      <c r="AS173" s="70"/>
      <c r="AT173" s="110"/>
      <c r="AU173" s="100"/>
      <c r="AV173" s="70"/>
      <c r="AW173" s="79"/>
      <c r="AX173" s="69"/>
      <c r="AY173" s="69"/>
      <c r="AZ173" s="69"/>
      <c r="BA173" s="69"/>
      <c r="BB173" s="69"/>
      <c r="BC173" s="69"/>
      <c r="BD173" s="70"/>
      <c r="BE173" s="79"/>
      <c r="BF173" s="69"/>
      <c r="BG173" s="69"/>
      <c r="BH173" s="69"/>
      <c r="BI173" s="69"/>
      <c r="BJ173" s="69"/>
      <c r="BK173" s="69"/>
      <c r="BL173" s="97"/>
      <c r="BM173" s="79"/>
      <c r="BN173" s="69"/>
      <c r="BO173" s="69"/>
      <c r="BP173" s="69"/>
      <c r="BQ173" s="69"/>
      <c r="BR173" s="69"/>
      <c r="BS173" s="69"/>
      <c r="BT173" s="70"/>
      <c r="BU173" s="79"/>
      <c r="BV173" s="69"/>
      <c r="BW173" s="69"/>
      <c r="BX173" s="69"/>
      <c r="BY173" s="69"/>
      <c r="BZ173" s="69"/>
      <c r="CA173" s="69"/>
      <c r="CB173" s="70"/>
      <c r="CC173" s="110"/>
      <c r="CD173" s="100"/>
      <c r="CE173" s="70"/>
      <c r="CF173" s="79"/>
      <c r="CG173" s="69"/>
      <c r="CH173" s="69"/>
      <c r="CI173" s="69"/>
      <c r="CJ173" s="69"/>
      <c r="CK173" s="69"/>
      <c r="CL173" s="69"/>
      <c r="CM173" s="70"/>
      <c r="CN173" s="79"/>
      <c r="CO173" s="69"/>
      <c r="CP173" s="69"/>
      <c r="CQ173" s="69"/>
      <c r="CR173" s="69"/>
      <c r="CS173" s="69"/>
      <c r="CT173" s="69"/>
      <c r="CU173" s="97"/>
      <c r="CV173" s="79"/>
      <c r="CW173" s="69"/>
      <c r="CX173" s="69"/>
      <c r="CY173" s="69"/>
      <c r="CZ173" s="69"/>
      <c r="DA173" s="69"/>
      <c r="DB173" s="69"/>
      <c r="DC173" s="70"/>
      <c r="DD173" s="79"/>
      <c r="DE173" s="69"/>
      <c r="DF173" s="69"/>
      <c r="DG173" s="69"/>
      <c r="DH173" s="69"/>
      <c r="DI173" s="69"/>
      <c r="DJ173" s="69"/>
      <c r="DK173" s="70"/>
      <c r="DL173" s="110"/>
      <c r="DM173" s="100"/>
      <c r="DN173" s="70"/>
      <c r="DO173" s="79"/>
      <c r="DP173" s="69"/>
      <c r="DQ173" s="69"/>
      <c r="DR173" s="69"/>
      <c r="DS173" s="69"/>
      <c r="DT173" s="69"/>
      <c r="DU173" s="69"/>
      <c r="DV173" s="70"/>
      <c r="DW173" s="79"/>
      <c r="DX173" s="69"/>
      <c r="DY173" s="69"/>
      <c r="DZ173" s="69"/>
      <c r="EA173" s="69"/>
      <c r="EB173" s="69"/>
      <c r="EC173" s="69"/>
      <c r="ED173" s="97"/>
      <c r="EE173" s="79"/>
      <c r="EF173" s="69"/>
      <c r="EG173" s="69"/>
      <c r="EH173" s="69"/>
      <c r="EI173" s="69"/>
      <c r="EJ173" s="69"/>
      <c r="EK173" s="69"/>
      <c r="EL173" s="70"/>
      <c r="EM173" s="79"/>
      <c r="EN173" s="69"/>
      <c r="EO173" s="69"/>
      <c r="EP173" s="69"/>
      <c r="EQ173" s="69"/>
      <c r="ER173" s="69"/>
      <c r="ES173" s="69"/>
      <c r="ET173" s="70"/>
      <c r="EU173" s="110"/>
      <c r="EV173" s="100"/>
      <c r="EW173" s="70"/>
      <c r="EX173" s="79"/>
      <c r="EY173" s="69"/>
      <c r="EZ173" s="69"/>
      <c r="FA173" s="69"/>
      <c r="FB173" s="69"/>
      <c r="FC173" s="69"/>
      <c r="FD173" s="69"/>
      <c r="FE173" s="70"/>
      <c r="FF173" s="79"/>
      <c r="FG173" s="69"/>
      <c r="FH173" s="69"/>
      <c r="FI173" s="69"/>
      <c r="FJ173" s="69"/>
      <c r="FK173" s="69"/>
      <c r="FL173" s="69"/>
      <c r="FM173" s="97"/>
      <c r="FN173" s="79"/>
      <c r="FO173" s="69"/>
      <c r="FP173" s="69"/>
      <c r="FQ173" s="69"/>
      <c r="FR173" s="69"/>
      <c r="FS173" s="69"/>
      <c r="FT173" s="69"/>
      <c r="FU173" s="70"/>
      <c r="FV173" s="79"/>
      <c r="FW173" s="69"/>
      <c r="FX173" s="69"/>
      <c r="FY173" s="69"/>
      <c r="FZ173" s="69"/>
      <c r="GA173" s="69"/>
      <c r="GB173" s="69"/>
      <c r="GC173" s="70"/>
      <c r="GD173" s="110"/>
      <c r="GE173" s="100"/>
      <c r="GF173" s="70"/>
      <c r="GG173" s="79"/>
      <c r="GH173" s="69"/>
      <c r="GI173" s="69"/>
      <c r="GJ173" s="69"/>
      <c r="GK173" s="69"/>
      <c r="GL173" s="69"/>
      <c r="GM173" s="69"/>
      <c r="GN173" s="70"/>
      <c r="GO173" s="79"/>
      <c r="GP173" s="69"/>
      <c r="GQ173" s="69"/>
      <c r="GR173" s="69"/>
      <c r="GS173" s="69"/>
      <c r="GT173" s="69"/>
      <c r="GU173" s="69"/>
      <c r="GV173" s="97"/>
      <c r="GW173" s="79"/>
      <c r="GX173" s="69"/>
      <c r="GY173" s="69"/>
      <c r="GZ173" s="69"/>
      <c r="HA173" s="69"/>
      <c r="HB173" s="69"/>
      <c r="HC173" s="69"/>
      <c r="HD173" s="70"/>
      <c r="HE173" s="79"/>
      <c r="HF173" s="69"/>
      <c r="HG173" s="69"/>
      <c r="HH173" s="69"/>
      <c r="HI173" s="69"/>
      <c r="HJ173" s="69"/>
      <c r="HK173" s="69"/>
      <c r="HL173" s="70"/>
      <c r="HM173" s="110"/>
      <c r="HN173" s="100"/>
      <c r="HO173" s="70"/>
      <c r="HP173" s="79"/>
      <c r="HQ173" s="69"/>
      <c r="HR173" s="69"/>
      <c r="HS173" s="69"/>
      <c r="HT173" s="69"/>
      <c r="HU173" s="69"/>
      <c r="HV173" s="69"/>
      <c r="HW173" s="70"/>
      <c r="HX173" s="79"/>
      <c r="HY173" s="69"/>
      <c r="HZ173" s="69"/>
      <c r="IA173" s="69"/>
      <c r="IB173" s="69"/>
      <c r="IC173" s="69"/>
      <c r="ID173" s="69"/>
      <c r="IE173" s="97"/>
      <c r="IF173" s="79"/>
      <c r="IG173" s="69"/>
      <c r="IH173" s="69"/>
      <c r="II173" s="69"/>
      <c r="IJ173" s="69"/>
      <c r="IK173" s="69"/>
      <c r="IL173" s="69"/>
      <c r="IM173" s="70"/>
      <c r="IN173" s="79"/>
      <c r="IO173" s="69"/>
      <c r="IP173" s="69"/>
      <c r="IQ173" s="69"/>
      <c r="IR173" s="69"/>
      <c r="IS173" s="69"/>
      <c r="IT173" s="69"/>
      <c r="IU173" s="70"/>
      <c r="IV173" s="110"/>
      <c r="IW173" s="100"/>
      <c r="IX173" s="70"/>
      <c r="IY173" s="79"/>
      <c r="IZ173" s="69"/>
      <c r="JA173" s="69"/>
      <c r="JB173" s="69"/>
      <c r="JC173" s="69"/>
      <c r="JD173" s="69"/>
      <c r="JE173" s="69"/>
      <c r="JF173" s="70"/>
      <c r="JG173" s="79"/>
      <c r="JH173" s="69"/>
      <c r="JI173" s="69"/>
      <c r="JJ173" s="69"/>
      <c r="JK173" s="69"/>
      <c r="JL173" s="69"/>
      <c r="JM173" s="69"/>
      <c r="JN173" s="97"/>
      <c r="JO173" s="79"/>
      <c r="JP173" s="69"/>
      <c r="JQ173" s="69"/>
      <c r="JR173" s="69"/>
      <c r="JS173" s="69"/>
      <c r="JT173" s="69"/>
      <c r="JU173" s="69"/>
      <c r="JV173" s="70"/>
      <c r="JW173" s="79"/>
      <c r="JX173" s="69"/>
      <c r="JY173" s="69"/>
      <c r="JZ173" s="69"/>
      <c r="KA173" s="69"/>
      <c r="KB173" s="69"/>
      <c r="KC173" s="69"/>
      <c r="KD173" s="70"/>
      <c r="KE173" s="110"/>
      <c r="KF173" s="100"/>
      <c r="KG173" s="70"/>
      <c r="KH173" s="79"/>
      <c r="KI173" s="69"/>
      <c r="KJ173" s="69"/>
      <c r="KK173" s="69"/>
      <c r="KL173" s="69"/>
      <c r="KM173" s="69"/>
      <c r="KN173" s="69"/>
      <c r="KO173" s="70"/>
      <c r="KP173" s="79"/>
      <c r="KQ173" s="69"/>
      <c r="KR173" s="69"/>
      <c r="KS173" s="69"/>
      <c r="KT173" s="69"/>
      <c r="KU173" s="69"/>
      <c r="KV173" s="69"/>
      <c r="KW173" s="97"/>
      <c r="KX173" s="79"/>
      <c r="KY173" s="69"/>
      <c r="KZ173" s="69"/>
      <c r="LA173" s="69"/>
      <c r="LB173" s="69"/>
      <c r="LC173" s="69"/>
      <c r="LD173" s="69"/>
      <c r="LE173" s="70"/>
      <c r="LF173" s="79"/>
      <c r="LG173" s="69"/>
      <c r="LH173" s="69"/>
      <c r="LI173" s="69"/>
      <c r="LJ173" s="69"/>
      <c r="LK173" s="69"/>
      <c r="LL173" s="69"/>
      <c r="LM173" s="70"/>
      <c r="LN173" s="110"/>
      <c r="LO173" s="100"/>
      <c r="LP173" s="70"/>
      <c r="LQ173" s="79"/>
      <c r="LR173" s="69"/>
      <c r="LS173" s="69"/>
      <c r="LT173" s="69"/>
      <c r="LU173" s="69"/>
      <c r="LV173" s="69"/>
      <c r="LW173" s="69"/>
      <c r="LX173" s="70"/>
      <c r="LY173" s="79"/>
      <c r="LZ173" s="69"/>
      <c r="MA173" s="69"/>
      <c r="MB173" s="69"/>
      <c r="MC173" s="69"/>
      <c r="MD173" s="69"/>
      <c r="ME173" s="69"/>
      <c r="MF173" s="97"/>
      <c r="MG173" s="79"/>
      <c r="MH173" s="69"/>
      <c r="MI173" s="69"/>
      <c r="MJ173" s="69"/>
      <c r="MK173" s="69"/>
      <c r="ML173" s="69"/>
      <c r="MM173" s="69"/>
      <c r="MN173" s="70"/>
      <c r="MO173" s="79"/>
      <c r="MP173" s="69"/>
      <c r="MQ173" s="69"/>
      <c r="MR173" s="69"/>
      <c r="MS173" s="69"/>
      <c r="MT173" s="69"/>
      <c r="MU173" s="69"/>
      <c r="MV173" s="70"/>
      <c r="MW173" s="110"/>
      <c r="MX173" s="100"/>
      <c r="MY173" s="70"/>
      <c r="MZ173" s="79"/>
      <c r="NA173" s="69"/>
      <c r="NB173" s="69"/>
      <c r="NC173" s="69"/>
      <c r="ND173" s="69"/>
      <c r="NE173" s="69"/>
      <c r="NF173" s="69"/>
      <c r="NG173" s="70"/>
      <c r="NH173" s="79"/>
      <c r="NI173" s="69"/>
      <c r="NJ173" s="69"/>
      <c r="NK173" s="69"/>
      <c r="NL173" s="69"/>
      <c r="NM173" s="69"/>
      <c r="NN173" s="69"/>
      <c r="NO173" s="97"/>
      <c r="NP173" s="79"/>
      <c r="NQ173" s="69"/>
      <c r="NR173" s="69"/>
      <c r="NS173" s="69"/>
      <c r="NT173" s="69"/>
      <c r="NU173" s="69"/>
      <c r="NV173" s="69"/>
      <c r="NW173" s="70"/>
      <c r="NX173" s="79"/>
      <c r="NY173" s="69"/>
      <c r="NZ173" s="69"/>
      <c r="OA173" s="69"/>
      <c r="OB173" s="69"/>
      <c r="OC173" s="69"/>
      <c r="OD173" s="69"/>
      <c r="OE173" s="70"/>
      <c r="OF173" s="110"/>
      <c r="OG173" s="100"/>
      <c r="OH173" s="70"/>
      <c r="OI173" s="79"/>
      <c r="OJ173" s="69"/>
      <c r="OK173" s="69"/>
      <c r="OL173" s="69"/>
      <c r="OM173" s="69"/>
      <c r="ON173" s="69"/>
      <c r="OO173" s="69"/>
      <c r="OP173" s="70"/>
      <c r="OQ173" s="79"/>
      <c r="OR173" s="69"/>
      <c r="OS173" s="69"/>
      <c r="OT173" s="69"/>
      <c r="OU173" s="69"/>
      <c r="OV173" s="69"/>
      <c r="OW173" s="69"/>
      <c r="OX173" s="97"/>
      <c r="OY173" s="79"/>
      <c r="OZ173" s="69"/>
      <c r="PA173" s="69"/>
      <c r="PB173" s="69"/>
      <c r="PC173" s="69"/>
      <c r="PD173" s="69"/>
      <c r="PE173" s="69"/>
      <c r="PF173" s="70"/>
      <c r="PG173" s="79"/>
      <c r="PH173" s="69"/>
      <c r="PI173" s="69"/>
      <c r="PJ173" s="69"/>
      <c r="PK173" s="69"/>
      <c r="PL173" s="69"/>
      <c r="PM173" s="69"/>
      <c r="PN173" s="70"/>
      <c r="PO173" s="110"/>
      <c r="PP173" s="100"/>
      <c r="PQ173" s="70"/>
      <c r="PR173" s="79"/>
      <c r="PS173" s="69"/>
      <c r="PT173" s="69"/>
      <c r="PU173" s="69"/>
      <c r="PV173" s="69"/>
      <c r="PW173" s="69"/>
      <c r="PX173" s="69"/>
      <c r="PY173" s="70"/>
      <c r="PZ173" s="79"/>
      <c r="QA173" s="69"/>
      <c r="QB173" s="69"/>
      <c r="QC173" s="69"/>
      <c r="QD173" s="69"/>
      <c r="QE173" s="69"/>
      <c r="QF173" s="69"/>
      <c r="QG173" s="97"/>
      <c r="QH173" s="79"/>
      <c r="QI173" s="69"/>
      <c r="QJ173" s="69"/>
      <c r="QK173" s="69"/>
      <c r="QL173" s="69"/>
      <c r="QM173" s="69"/>
      <c r="QN173" s="69"/>
      <c r="QO173" s="70"/>
      <c r="QP173" s="79"/>
      <c r="QQ173" s="69"/>
      <c r="QR173" s="69"/>
      <c r="QS173" s="69"/>
      <c r="QT173" s="69"/>
      <c r="QU173" s="69"/>
      <c r="QV173" s="69"/>
      <c r="QW173" s="70"/>
      <c r="QX173" s="110"/>
      <c r="QY173" s="100"/>
      <c r="QZ173" s="70"/>
    </row>
    <row r="174" spans="1:468" ht="13" x14ac:dyDescent="0.3">
      <c r="A174" s="164"/>
      <c r="B174" s="62"/>
      <c r="C174" s="50"/>
      <c r="D174" s="50"/>
      <c r="E174" s="50"/>
      <c r="F174" s="50"/>
      <c r="G174" s="50"/>
      <c r="H174" s="50"/>
      <c r="I174" s="50"/>
      <c r="J174" s="50"/>
      <c r="K174" s="64"/>
      <c r="L174" s="50"/>
      <c r="M174" s="77"/>
      <c r="N174" s="55"/>
      <c r="O174" s="51"/>
      <c r="P174" s="51"/>
      <c r="Q174" s="51"/>
      <c r="R174" s="51"/>
      <c r="S174" s="51"/>
      <c r="T174" s="51"/>
      <c r="U174" s="56"/>
      <c r="V174" s="55"/>
      <c r="W174" s="51"/>
      <c r="X174" s="51"/>
      <c r="Y174" s="51"/>
      <c r="Z174" s="51"/>
      <c r="AA174" s="51"/>
      <c r="AB174" s="51"/>
      <c r="AC174" s="86"/>
      <c r="AD174" s="55"/>
      <c r="AE174" s="51"/>
      <c r="AF174" s="51"/>
      <c r="AG174" s="51"/>
      <c r="AH174" s="51"/>
      <c r="AI174" s="51"/>
      <c r="AJ174" s="51"/>
      <c r="AK174" s="56"/>
      <c r="AL174" s="55"/>
      <c r="AM174" s="51"/>
      <c r="AN174" s="51"/>
      <c r="AO174" s="51"/>
      <c r="AP174" s="51"/>
      <c r="AQ174" s="51"/>
      <c r="AR174" s="51"/>
      <c r="AS174" s="56"/>
      <c r="AT174" s="92"/>
      <c r="AU174" s="49"/>
      <c r="AV174" s="56"/>
      <c r="AW174" s="55"/>
      <c r="AX174" s="51"/>
      <c r="AY174" s="51"/>
      <c r="AZ174" s="51"/>
      <c r="BA174" s="51"/>
      <c r="BB174" s="51"/>
      <c r="BC174" s="51"/>
      <c r="BD174" s="56"/>
      <c r="BE174" s="55"/>
      <c r="BF174" s="51"/>
      <c r="BG174" s="51"/>
      <c r="BH174" s="51"/>
      <c r="BI174" s="51"/>
      <c r="BJ174" s="51"/>
      <c r="BK174" s="51"/>
      <c r="BL174" s="86"/>
      <c r="BM174" s="55"/>
      <c r="BN174" s="51"/>
      <c r="BO174" s="51"/>
      <c r="BP174" s="51"/>
      <c r="BQ174" s="51"/>
      <c r="BR174" s="51"/>
      <c r="BS174" s="51"/>
      <c r="BT174" s="56"/>
      <c r="BU174" s="55"/>
      <c r="BV174" s="51"/>
      <c r="BW174" s="51"/>
      <c r="BX174" s="51"/>
      <c r="BY174" s="51"/>
      <c r="BZ174" s="51"/>
      <c r="CA174" s="51"/>
      <c r="CB174" s="56"/>
      <c r="CC174" s="92"/>
      <c r="CD174" s="49"/>
      <c r="CE174" s="56"/>
      <c r="CF174" s="55"/>
      <c r="CG174" s="51"/>
      <c r="CH174" s="51"/>
      <c r="CI174" s="51"/>
      <c r="CJ174" s="51"/>
      <c r="CK174" s="51"/>
      <c r="CL174" s="51"/>
      <c r="CM174" s="56"/>
      <c r="CN174" s="55"/>
      <c r="CO174" s="51"/>
      <c r="CP174" s="51"/>
      <c r="CQ174" s="51"/>
      <c r="CR174" s="51"/>
      <c r="CS174" s="51"/>
      <c r="CT174" s="51"/>
      <c r="CU174" s="86"/>
      <c r="CV174" s="55"/>
      <c r="CW174" s="51"/>
      <c r="CX174" s="51"/>
      <c r="CY174" s="51"/>
      <c r="CZ174" s="51"/>
      <c r="DA174" s="51"/>
      <c r="DB174" s="51"/>
      <c r="DC174" s="56"/>
      <c r="DD174" s="55"/>
      <c r="DE174" s="51"/>
      <c r="DF174" s="51"/>
      <c r="DG174" s="51"/>
      <c r="DH174" s="51"/>
      <c r="DI174" s="51"/>
      <c r="DJ174" s="51"/>
      <c r="DK174" s="56"/>
      <c r="DL174" s="92"/>
      <c r="DM174" s="49"/>
      <c r="DN174" s="56"/>
      <c r="DO174" s="55"/>
      <c r="DP174" s="51"/>
      <c r="DQ174" s="51"/>
      <c r="DR174" s="51"/>
      <c r="DS174" s="51"/>
      <c r="DT174" s="51"/>
      <c r="DU174" s="51"/>
      <c r="DV174" s="56"/>
      <c r="DW174" s="55"/>
      <c r="DX174" s="51"/>
      <c r="DY174" s="51"/>
      <c r="DZ174" s="51"/>
      <c r="EA174" s="51"/>
      <c r="EB174" s="51"/>
      <c r="EC174" s="51"/>
      <c r="ED174" s="86"/>
      <c r="EE174" s="55"/>
      <c r="EF174" s="51"/>
      <c r="EG174" s="51"/>
      <c r="EH174" s="51"/>
      <c r="EI174" s="51"/>
      <c r="EJ174" s="51"/>
      <c r="EK174" s="51"/>
      <c r="EL174" s="56"/>
      <c r="EM174" s="55"/>
      <c r="EN174" s="51"/>
      <c r="EO174" s="51"/>
      <c r="EP174" s="51"/>
      <c r="EQ174" s="51"/>
      <c r="ER174" s="51"/>
      <c r="ES174" s="51"/>
      <c r="ET174" s="56"/>
      <c r="EU174" s="92"/>
      <c r="EV174" s="49"/>
      <c r="EW174" s="56"/>
      <c r="EX174" s="55"/>
      <c r="EY174" s="51"/>
      <c r="EZ174" s="51"/>
      <c r="FA174" s="51"/>
      <c r="FB174" s="51"/>
      <c r="FC174" s="51"/>
      <c r="FD174" s="51"/>
      <c r="FE174" s="56"/>
      <c r="FF174" s="55"/>
      <c r="FG174" s="51"/>
      <c r="FH174" s="51"/>
      <c r="FI174" s="51"/>
      <c r="FJ174" s="51"/>
      <c r="FK174" s="51"/>
      <c r="FL174" s="51"/>
      <c r="FM174" s="86"/>
      <c r="FN174" s="55"/>
      <c r="FO174" s="51"/>
      <c r="FP174" s="51"/>
      <c r="FQ174" s="51"/>
      <c r="FR174" s="51"/>
      <c r="FS174" s="51"/>
      <c r="FT174" s="51"/>
      <c r="FU174" s="56"/>
      <c r="FV174" s="55"/>
      <c r="FW174" s="51"/>
      <c r="FX174" s="51"/>
      <c r="FY174" s="51"/>
      <c r="FZ174" s="51"/>
      <c r="GA174" s="51"/>
      <c r="GB174" s="51"/>
      <c r="GC174" s="56"/>
      <c r="GD174" s="92"/>
      <c r="GE174" s="49"/>
      <c r="GF174" s="56"/>
      <c r="GG174" s="55"/>
      <c r="GH174" s="51"/>
      <c r="GI174" s="51"/>
      <c r="GJ174" s="51"/>
      <c r="GK174" s="51"/>
      <c r="GL174" s="51"/>
      <c r="GM174" s="51"/>
      <c r="GN174" s="56"/>
      <c r="GO174" s="55"/>
      <c r="GP174" s="51"/>
      <c r="GQ174" s="51"/>
      <c r="GR174" s="51"/>
      <c r="GS174" s="51"/>
      <c r="GT174" s="51"/>
      <c r="GU174" s="51"/>
      <c r="GV174" s="86"/>
      <c r="GW174" s="55"/>
      <c r="GX174" s="51"/>
      <c r="GY174" s="51"/>
      <c r="GZ174" s="51"/>
      <c r="HA174" s="51"/>
      <c r="HB174" s="51"/>
      <c r="HC174" s="51"/>
      <c r="HD174" s="56"/>
      <c r="HE174" s="55"/>
      <c r="HF174" s="51"/>
      <c r="HG174" s="51"/>
      <c r="HH174" s="51"/>
      <c r="HI174" s="51"/>
      <c r="HJ174" s="51"/>
      <c r="HK174" s="51"/>
      <c r="HL174" s="56"/>
      <c r="HM174" s="92"/>
      <c r="HN174" s="49"/>
      <c r="HO174" s="56"/>
      <c r="HP174" s="55"/>
      <c r="HQ174" s="51"/>
      <c r="HR174" s="51"/>
      <c r="HS174" s="51"/>
      <c r="HT174" s="51"/>
      <c r="HU174" s="51"/>
      <c r="HV174" s="51"/>
      <c r="HW174" s="56"/>
      <c r="HX174" s="55"/>
      <c r="HY174" s="51"/>
      <c r="HZ174" s="51"/>
      <c r="IA174" s="51"/>
      <c r="IB174" s="51"/>
      <c r="IC174" s="51"/>
      <c r="ID174" s="51"/>
      <c r="IE174" s="86"/>
      <c r="IF174" s="55"/>
      <c r="IG174" s="51"/>
      <c r="IH174" s="51"/>
      <c r="II174" s="51"/>
      <c r="IJ174" s="51"/>
      <c r="IK174" s="51"/>
      <c r="IL174" s="51"/>
      <c r="IM174" s="56"/>
      <c r="IN174" s="55"/>
      <c r="IO174" s="51"/>
      <c r="IP174" s="51"/>
      <c r="IQ174" s="51"/>
      <c r="IR174" s="51"/>
      <c r="IS174" s="51"/>
      <c r="IT174" s="51"/>
      <c r="IU174" s="56"/>
      <c r="IV174" s="92"/>
      <c r="IW174" s="49"/>
      <c r="IX174" s="56"/>
      <c r="IY174" s="55"/>
      <c r="IZ174" s="51"/>
      <c r="JA174" s="51"/>
      <c r="JB174" s="51"/>
      <c r="JC174" s="51"/>
      <c r="JD174" s="51"/>
      <c r="JE174" s="51"/>
      <c r="JF174" s="56"/>
      <c r="JG174" s="55"/>
      <c r="JH174" s="51"/>
      <c r="JI174" s="51"/>
      <c r="JJ174" s="51"/>
      <c r="JK174" s="51"/>
      <c r="JL174" s="51"/>
      <c r="JM174" s="51"/>
      <c r="JN174" s="86"/>
      <c r="JO174" s="55"/>
      <c r="JP174" s="51"/>
      <c r="JQ174" s="51"/>
      <c r="JR174" s="51"/>
      <c r="JS174" s="51"/>
      <c r="JT174" s="51"/>
      <c r="JU174" s="51"/>
      <c r="JV174" s="56"/>
      <c r="JW174" s="55"/>
      <c r="JX174" s="51"/>
      <c r="JY174" s="51"/>
      <c r="JZ174" s="51"/>
      <c r="KA174" s="51"/>
      <c r="KB174" s="51"/>
      <c r="KC174" s="51"/>
      <c r="KD174" s="56"/>
      <c r="KE174" s="92"/>
      <c r="KF174" s="49"/>
      <c r="KG174" s="56"/>
      <c r="KH174" s="55"/>
      <c r="KI174" s="51"/>
      <c r="KJ174" s="51"/>
      <c r="KK174" s="51"/>
      <c r="KL174" s="51"/>
      <c r="KM174" s="51"/>
      <c r="KN174" s="51"/>
      <c r="KO174" s="56"/>
      <c r="KP174" s="55"/>
      <c r="KQ174" s="51"/>
      <c r="KR174" s="51"/>
      <c r="KS174" s="51"/>
      <c r="KT174" s="51"/>
      <c r="KU174" s="51"/>
      <c r="KV174" s="51"/>
      <c r="KW174" s="86"/>
      <c r="KX174" s="55"/>
      <c r="KY174" s="51"/>
      <c r="KZ174" s="51"/>
      <c r="LA174" s="51"/>
      <c r="LB174" s="51"/>
      <c r="LC174" s="51"/>
      <c r="LD174" s="51"/>
      <c r="LE174" s="56"/>
      <c r="LF174" s="55"/>
      <c r="LG174" s="51"/>
      <c r="LH174" s="51"/>
      <c r="LI174" s="51"/>
      <c r="LJ174" s="51"/>
      <c r="LK174" s="51"/>
      <c r="LL174" s="51"/>
      <c r="LM174" s="56"/>
      <c r="LN174" s="92"/>
      <c r="LO174" s="49"/>
      <c r="LP174" s="56"/>
      <c r="LQ174" s="55"/>
      <c r="LR174" s="51"/>
      <c r="LS174" s="51"/>
      <c r="LT174" s="51"/>
      <c r="LU174" s="51"/>
      <c r="LV174" s="51"/>
      <c r="LW174" s="51"/>
      <c r="LX174" s="56"/>
      <c r="LY174" s="55"/>
      <c r="LZ174" s="51"/>
      <c r="MA174" s="51"/>
      <c r="MB174" s="51"/>
      <c r="MC174" s="51"/>
      <c r="MD174" s="51"/>
      <c r="ME174" s="51"/>
      <c r="MF174" s="86"/>
      <c r="MG174" s="55"/>
      <c r="MH174" s="51"/>
      <c r="MI174" s="51"/>
      <c r="MJ174" s="51"/>
      <c r="MK174" s="51"/>
      <c r="ML174" s="51"/>
      <c r="MM174" s="51"/>
      <c r="MN174" s="56"/>
      <c r="MO174" s="55"/>
      <c r="MP174" s="51"/>
      <c r="MQ174" s="51"/>
      <c r="MR174" s="51"/>
      <c r="MS174" s="51"/>
      <c r="MT174" s="51"/>
      <c r="MU174" s="51"/>
      <c r="MV174" s="56"/>
      <c r="MW174" s="92"/>
      <c r="MX174" s="49"/>
      <c r="MY174" s="56"/>
      <c r="MZ174" s="55"/>
      <c r="NA174" s="51"/>
      <c r="NB174" s="51"/>
      <c r="NC174" s="51"/>
      <c r="ND174" s="51"/>
      <c r="NE174" s="51"/>
      <c r="NF174" s="51"/>
      <c r="NG174" s="56"/>
      <c r="NH174" s="55"/>
      <c r="NI174" s="51"/>
      <c r="NJ174" s="51"/>
      <c r="NK174" s="51"/>
      <c r="NL174" s="51"/>
      <c r="NM174" s="51"/>
      <c r="NN174" s="51"/>
      <c r="NO174" s="86"/>
      <c r="NP174" s="55"/>
      <c r="NQ174" s="51"/>
      <c r="NR174" s="51"/>
      <c r="NS174" s="51"/>
      <c r="NT174" s="51"/>
      <c r="NU174" s="51"/>
      <c r="NV174" s="51"/>
      <c r="NW174" s="56"/>
      <c r="NX174" s="55"/>
      <c r="NY174" s="51"/>
      <c r="NZ174" s="51"/>
      <c r="OA174" s="51"/>
      <c r="OB174" s="51"/>
      <c r="OC174" s="51"/>
      <c r="OD174" s="51"/>
      <c r="OE174" s="56"/>
      <c r="OF174" s="92"/>
      <c r="OG174" s="49"/>
      <c r="OH174" s="56"/>
      <c r="OI174" s="55"/>
      <c r="OJ174" s="51"/>
      <c r="OK174" s="51"/>
      <c r="OL174" s="51"/>
      <c r="OM174" s="51"/>
      <c r="ON174" s="51"/>
      <c r="OO174" s="51"/>
      <c r="OP174" s="56"/>
      <c r="OQ174" s="55"/>
      <c r="OR174" s="51"/>
      <c r="OS174" s="51"/>
      <c r="OT174" s="51"/>
      <c r="OU174" s="51"/>
      <c r="OV174" s="51"/>
      <c r="OW174" s="51"/>
      <c r="OX174" s="86"/>
      <c r="OY174" s="55"/>
      <c r="OZ174" s="51"/>
      <c r="PA174" s="51"/>
      <c r="PB174" s="51"/>
      <c r="PC174" s="51"/>
      <c r="PD174" s="51"/>
      <c r="PE174" s="51"/>
      <c r="PF174" s="56"/>
      <c r="PG174" s="55"/>
      <c r="PH174" s="51"/>
      <c r="PI174" s="51"/>
      <c r="PJ174" s="51"/>
      <c r="PK174" s="51"/>
      <c r="PL174" s="51"/>
      <c r="PM174" s="51"/>
      <c r="PN174" s="56"/>
      <c r="PO174" s="92"/>
      <c r="PP174" s="49"/>
      <c r="PQ174" s="56"/>
      <c r="PR174" s="55"/>
      <c r="PS174" s="51"/>
      <c r="PT174" s="51"/>
      <c r="PU174" s="51"/>
      <c r="PV174" s="51"/>
      <c r="PW174" s="51"/>
      <c r="PX174" s="51"/>
      <c r="PY174" s="56"/>
      <c r="PZ174" s="55"/>
      <c r="QA174" s="51"/>
      <c r="QB174" s="51"/>
      <c r="QC174" s="51"/>
      <c r="QD174" s="51"/>
      <c r="QE174" s="51"/>
      <c r="QF174" s="51"/>
      <c r="QG174" s="86"/>
      <c r="QH174" s="55"/>
      <c r="QI174" s="51"/>
      <c r="QJ174" s="51"/>
      <c r="QK174" s="51"/>
      <c r="QL174" s="51"/>
      <c r="QM174" s="51"/>
      <c r="QN174" s="51"/>
      <c r="QO174" s="56"/>
      <c r="QP174" s="55"/>
      <c r="QQ174" s="51"/>
      <c r="QR174" s="51"/>
      <c r="QS174" s="51"/>
      <c r="QT174" s="51"/>
      <c r="QU174" s="51"/>
      <c r="QV174" s="51"/>
      <c r="QW174" s="56"/>
      <c r="QX174" s="92"/>
      <c r="QY174" s="49"/>
      <c r="QZ174" s="56"/>
    </row>
    <row r="175" spans="1:468" s="72" customFormat="1" ht="13" x14ac:dyDescent="0.3">
      <c r="A175" s="164"/>
      <c r="B175" s="65"/>
      <c r="C175" s="66"/>
      <c r="D175" s="66"/>
      <c r="E175" s="66"/>
      <c r="F175" s="66"/>
      <c r="G175" s="66"/>
      <c r="H175" s="66"/>
      <c r="I175" s="66"/>
      <c r="J175" s="66"/>
      <c r="K175" s="68"/>
      <c r="L175" s="66"/>
      <c r="M175" s="78"/>
      <c r="N175" s="79"/>
      <c r="O175" s="69"/>
      <c r="P175" s="69"/>
      <c r="Q175" s="69"/>
      <c r="R175" s="69"/>
      <c r="S175" s="69"/>
      <c r="T175" s="69"/>
      <c r="U175" s="70"/>
      <c r="V175" s="79"/>
      <c r="W175" s="69"/>
      <c r="X175" s="69"/>
      <c r="Y175" s="69"/>
      <c r="Z175" s="69"/>
      <c r="AA175" s="69"/>
      <c r="AB175" s="69"/>
      <c r="AC175" s="97"/>
      <c r="AD175" s="79"/>
      <c r="AE175" s="69"/>
      <c r="AF175" s="69"/>
      <c r="AG175" s="69"/>
      <c r="AH175" s="69"/>
      <c r="AI175" s="69"/>
      <c r="AJ175" s="69"/>
      <c r="AK175" s="70"/>
      <c r="AL175" s="79"/>
      <c r="AM175" s="69"/>
      <c r="AN175" s="69"/>
      <c r="AO175" s="69"/>
      <c r="AP175" s="69"/>
      <c r="AQ175" s="69"/>
      <c r="AR175" s="69"/>
      <c r="AS175" s="70"/>
      <c r="AT175" s="110"/>
      <c r="AU175" s="100"/>
      <c r="AV175" s="70"/>
      <c r="AW175" s="79"/>
      <c r="AX175" s="69"/>
      <c r="AY175" s="69"/>
      <c r="AZ175" s="69"/>
      <c r="BA175" s="69"/>
      <c r="BB175" s="69"/>
      <c r="BC175" s="69"/>
      <c r="BD175" s="70"/>
      <c r="BE175" s="79"/>
      <c r="BF175" s="69"/>
      <c r="BG175" s="69"/>
      <c r="BH175" s="69"/>
      <c r="BI175" s="69"/>
      <c r="BJ175" s="69"/>
      <c r="BK175" s="69"/>
      <c r="BL175" s="97"/>
      <c r="BM175" s="79"/>
      <c r="BN175" s="69"/>
      <c r="BO175" s="69"/>
      <c r="BP175" s="69"/>
      <c r="BQ175" s="69"/>
      <c r="BR175" s="69"/>
      <c r="BS175" s="69"/>
      <c r="BT175" s="70"/>
      <c r="BU175" s="79"/>
      <c r="BV175" s="69"/>
      <c r="BW175" s="69"/>
      <c r="BX175" s="69"/>
      <c r="BY175" s="69"/>
      <c r="BZ175" s="69"/>
      <c r="CA175" s="69"/>
      <c r="CB175" s="70"/>
      <c r="CC175" s="110"/>
      <c r="CD175" s="100"/>
      <c r="CE175" s="70"/>
      <c r="CF175" s="79"/>
      <c r="CG175" s="69"/>
      <c r="CH175" s="69"/>
      <c r="CI175" s="69"/>
      <c r="CJ175" s="69"/>
      <c r="CK175" s="69"/>
      <c r="CL175" s="69"/>
      <c r="CM175" s="70"/>
      <c r="CN175" s="79"/>
      <c r="CO175" s="69"/>
      <c r="CP175" s="69"/>
      <c r="CQ175" s="69"/>
      <c r="CR175" s="69"/>
      <c r="CS175" s="69"/>
      <c r="CT175" s="69"/>
      <c r="CU175" s="97"/>
      <c r="CV175" s="79"/>
      <c r="CW175" s="69"/>
      <c r="CX175" s="69"/>
      <c r="CY175" s="69"/>
      <c r="CZ175" s="69"/>
      <c r="DA175" s="69"/>
      <c r="DB175" s="69"/>
      <c r="DC175" s="70"/>
      <c r="DD175" s="79"/>
      <c r="DE175" s="69"/>
      <c r="DF175" s="69"/>
      <c r="DG175" s="69"/>
      <c r="DH175" s="69"/>
      <c r="DI175" s="69"/>
      <c r="DJ175" s="69"/>
      <c r="DK175" s="70"/>
      <c r="DL175" s="110"/>
      <c r="DM175" s="100"/>
      <c r="DN175" s="70"/>
      <c r="DO175" s="79"/>
      <c r="DP175" s="69"/>
      <c r="DQ175" s="69"/>
      <c r="DR175" s="69"/>
      <c r="DS175" s="69"/>
      <c r="DT175" s="69"/>
      <c r="DU175" s="69"/>
      <c r="DV175" s="70"/>
      <c r="DW175" s="79"/>
      <c r="DX175" s="69"/>
      <c r="DY175" s="69"/>
      <c r="DZ175" s="69"/>
      <c r="EA175" s="69"/>
      <c r="EB175" s="69"/>
      <c r="EC175" s="69"/>
      <c r="ED175" s="97"/>
      <c r="EE175" s="79"/>
      <c r="EF175" s="69"/>
      <c r="EG175" s="69"/>
      <c r="EH175" s="69"/>
      <c r="EI175" s="69"/>
      <c r="EJ175" s="69"/>
      <c r="EK175" s="69"/>
      <c r="EL175" s="70"/>
      <c r="EM175" s="79"/>
      <c r="EN175" s="69"/>
      <c r="EO175" s="69"/>
      <c r="EP175" s="69"/>
      <c r="EQ175" s="69"/>
      <c r="ER175" s="69"/>
      <c r="ES175" s="69"/>
      <c r="ET175" s="70"/>
      <c r="EU175" s="110"/>
      <c r="EV175" s="100"/>
      <c r="EW175" s="70"/>
      <c r="EX175" s="79"/>
      <c r="EY175" s="69"/>
      <c r="EZ175" s="69"/>
      <c r="FA175" s="69"/>
      <c r="FB175" s="69"/>
      <c r="FC175" s="69"/>
      <c r="FD175" s="69"/>
      <c r="FE175" s="70"/>
      <c r="FF175" s="79"/>
      <c r="FG175" s="69"/>
      <c r="FH175" s="69"/>
      <c r="FI175" s="69"/>
      <c r="FJ175" s="69"/>
      <c r="FK175" s="69"/>
      <c r="FL175" s="69"/>
      <c r="FM175" s="97"/>
      <c r="FN175" s="79"/>
      <c r="FO175" s="69"/>
      <c r="FP175" s="69"/>
      <c r="FQ175" s="69"/>
      <c r="FR175" s="69"/>
      <c r="FS175" s="69"/>
      <c r="FT175" s="69"/>
      <c r="FU175" s="70"/>
      <c r="FV175" s="79"/>
      <c r="FW175" s="69"/>
      <c r="FX175" s="69"/>
      <c r="FY175" s="69"/>
      <c r="FZ175" s="69"/>
      <c r="GA175" s="69"/>
      <c r="GB175" s="69"/>
      <c r="GC175" s="70"/>
      <c r="GD175" s="110"/>
      <c r="GE175" s="100"/>
      <c r="GF175" s="70"/>
      <c r="GG175" s="79"/>
      <c r="GH175" s="69"/>
      <c r="GI175" s="69"/>
      <c r="GJ175" s="69"/>
      <c r="GK175" s="69"/>
      <c r="GL175" s="69"/>
      <c r="GM175" s="69"/>
      <c r="GN175" s="70"/>
      <c r="GO175" s="79"/>
      <c r="GP175" s="69"/>
      <c r="GQ175" s="69"/>
      <c r="GR175" s="69"/>
      <c r="GS175" s="69"/>
      <c r="GT175" s="69"/>
      <c r="GU175" s="69"/>
      <c r="GV175" s="97"/>
      <c r="GW175" s="79"/>
      <c r="GX175" s="69"/>
      <c r="GY175" s="69"/>
      <c r="GZ175" s="69"/>
      <c r="HA175" s="69"/>
      <c r="HB175" s="69"/>
      <c r="HC175" s="69"/>
      <c r="HD175" s="70"/>
      <c r="HE175" s="79"/>
      <c r="HF175" s="69"/>
      <c r="HG175" s="69"/>
      <c r="HH175" s="69"/>
      <c r="HI175" s="69"/>
      <c r="HJ175" s="69"/>
      <c r="HK175" s="69"/>
      <c r="HL175" s="70"/>
      <c r="HM175" s="110"/>
      <c r="HN175" s="100"/>
      <c r="HO175" s="70"/>
      <c r="HP175" s="79"/>
      <c r="HQ175" s="69"/>
      <c r="HR175" s="69"/>
      <c r="HS175" s="69"/>
      <c r="HT175" s="69"/>
      <c r="HU175" s="69"/>
      <c r="HV175" s="69"/>
      <c r="HW175" s="70"/>
      <c r="HX175" s="79"/>
      <c r="HY175" s="69"/>
      <c r="HZ175" s="69"/>
      <c r="IA175" s="69"/>
      <c r="IB175" s="69"/>
      <c r="IC175" s="69"/>
      <c r="ID175" s="69"/>
      <c r="IE175" s="97"/>
      <c r="IF175" s="79"/>
      <c r="IG175" s="69"/>
      <c r="IH175" s="69"/>
      <c r="II175" s="69"/>
      <c r="IJ175" s="69"/>
      <c r="IK175" s="69"/>
      <c r="IL175" s="69"/>
      <c r="IM175" s="70"/>
      <c r="IN175" s="79"/>
      <c r="IO175" s="69"/>
      <c r="IP175" s="69"/>
      <c r="IQ175" s="69"/>
      <c r="IR175" s="69"/>
      <c r="IS175" s="69"/>
      <c r="IT175" s="69"/>
      <c r="IU175" s="70"/>
      <c r="IV175" s="110"/>
      <c r="IW175" s="100"/>
      <c r="IX175" s="70"/>
      <c r="IY175" s="79"/>
      <c r="IZ175" s="69"/>
      <c r="JA175" s="69"/>
      <c r="JB175" s="69"/>
      <c r="JC175" s="69"/>
      <c r="JD175" s="69"/>
      <c r="JE175" s="69"/>
      <c r="JF175" s="70"/>
      <c r="JG175" s="79"/>
      <c r="JH175" s="69"/>
      <c r="JI175" s="69"/>
      <c r="JJ175" s="69"/>
      <c r="JK175" s="69"/>
      <c r="JL175" s="69"/>
      <c r="JM175" s="69"/>
      <c r="JN175" s="97"/>
      <c r="JO175" s="79"/>
      <c r="JP175" s="69"/>
      <c r="JQ175" s="69"/>
      <c r="JR175" s="69"/>
      <c r="JS175" s="69"/>
      <c r="JT175" s="69"/>
      <c r="JU175" s="69"/>
      <c r="JV175" s="70"/>
      <c r="JW175" s="79"/>
      <c r="JX175" s="69"/>
      <c r="JY175" s="69"/>
      <c r="JZ175" s="69"/>
      <c r="KA175" s="69"/>
      <c r="KB175" s="69"/>
      <c r="KC175" s="69"/>
      <c r="KD175" s="70"/>
      <c r="KE175" s="110"/>
      <c r="KF175" s="100"/>
      <c r="KG175" s="70"/>
      <c r="KH175" s="79"/>
      <c r="KI175" s="69"/>
      <c r="KJ175" s="69"/>
      <c r="KK175" s="69"/>
      <c r="KL175" s="69"/>
      <c r="KM175" s="69"/>
      <c r="KN175" s="69"/>
      <c r="KO175" s="70"/>
      <c r="KP175" s="79"/>
      <c r="KQ175" s="69"/>
      <c r="KR175" s="69"/>
      <c r="KS175" s="69"/>
      <c r="KT175" s="69"/>
      <c r="KU175" s="69"/>
      <c r="KV175" s="69"/>
      <c r="KW175" s="97"/>
      <c r="KX175" s="79"/>
      <c r="KY175" s="69"/>
      <c r="KZ175" s="69"/>
      <c r="LA175" s="69"/>
      <c r="LB175" s="69"/>
      <c r="LC175" s="69"/>
      <c r="LD175" s="69"/>
      <c r="LE175" s="70"/>
      <c r="LF175" s="79"/>
      <c r="LG175" s="69"/>
      <c r="LH175" s="69"/>
      <c r="LI175" s="69"/>
      <c r="LJ175" s="69"/>
      <c r="LK175" s="69"/>
      <c r="LL175" s="69"/>
      <c r="LM175" s="70"/>
      <c r="LN175" s="110"/>
      <c r="LO175" s="100"/>
      <c r="LP175" s="70"/>
      <c r="LQ175" s="79"/>
      <c r="LR175" s="69"/>
      <c r="LS175" s="69"/>
      <c r="LT175" s="69"/>
      <c r="LU175" s="69"/>
      <c r="LV175" s="69"/>
      <c r="LW175" s="69"/>
      <c r="LX175" s="70"/>
      <c r="LY175" s="79"/>
      <c r="LZ175" s="69"/>
      <c r="MA175" s="69"/>
      <c r="MB175" s="69"/>
      <c r="MC175" s="69"/>
      <c r="MD175" s="69"/>
      <c r="ME175" s="69"/>
      <c r="MF175" s="97"/>
      <c r="MG175" s="79"/>
      <c r="MH175" s="69"/>
      <c r="MI175" s="69"/>
      <c r="MJ175" s="69"/>
      <c r="MK175" s="69"/>
      <c r="ML175" s="69"/>
      <c r="MM175" s="69"/>
      <c r="MN175" s="70"/>
      <c r="MO175" s="79"/>
      <c r="MP175" s="69"/>
      <c r="MQ175" s="69"/>
      <c r="MR175" s="69"/>
      <c r="MS175" s="69"/>
      <c r="MT175" s="69"/>
      <c r="MU175" s="69"/>
      <c r="MV175" s="70"/>
      <c r="MW175" s="110"/>
      <c r="MX175" s="100"/>
      <c r="MY175" s="70"/>
      <c r="MZ175" s="79"/>
      <c r="NA175" s="69"/>
      <c r="NB175" s="69"/>
      <c r="NC175" s="69"/>
      <c r="ND175" s="69"/>
      <c r="NE175" s="69"/>
      <c r="NF175" s="69"/>
      <c r="NG175" s="70"/>
      <c r="NH175" s="79"/>
      <c r="NI175" s="69"/>
      <c r="NJ175" s="69"/>
      <c r="NK175" s="69"/>
      <c r="NL175" s="69"/>
      <c r="NM175" s="69"/>
      <c r="NN175" s="69"/>
      <c r="NO175" s="97"/>
      <c r="NP175" s="79"/>
      <c r="NQ175" s="69"/>
      <c r="NR175" s="69"/>
      <c r="NS175" s="69"/>
      <c r="NT175" s="69"/>
      <c r="NU175" s="69"/>
      <c r="NV175" s="69"/>
      <c r="NW175" s="70"/>
      <c r="NX175" s="79"/>
      <c r="NY175" s="69"/>
      <c r="NZ175" s="69"/>
      <c r="OA175" s="69"/>
      <c r="OB175" s="69"/>
      <c r="OC175" s="69"/>
      <c r="OD175" s="69"/>
      <c r="OE175" s="70"/>
      <c r="OF175" s="110"/>
      <c r="OG175" s="100"/>
      <c r="OH175" s="70"/>
      <c r="OI175" s="79"/>
      <c r="OJ175" s="69"/>
      <c r="OK175" s="69"/>
      <c r="OL175" s="69"/>
      <c r="OM175" s="69"/>
      <c r="ON175" s="69"/>
      <c r="OO175" s="69"/>
      <c r="OP175" s="70"/>
      <c r="OQ175" s="79"/>
      <c r="OR175" s="69"/>
      <c r="OS175" s="69"/>
      <c r="OT175" s="69"/>
      <c r="OU175" s="69"/>
      <c r="OV175" s="69"/>
      <c r="OW175" s="69"/>
      <c r="OX175" s="97"/>
      <c r="OY175" s="79"/>
      <c r="OZ175" s="69"/>
      <c r="PA175" s="69"/>
      <c r="PB175" s="69"/>
      <c r="PC175" s="69"/>
      <c r="PD175" s="69"/>
      <c r="PE175" s="69"/>
      <c r="PF175" s="70"/>
      <c r="PG175" s="79"/>
      <c r="PH175" s="69"/>
      <c r="PI175" s="69"/>
      <c r="PJ175" s="69"/>
      <c r="PK175" s="69"/>
      <c r="PL175" s="69"/>
      <c r="PM175" s="69"/>
      <c r="PN175" s="70"/>
      <c r="PO175" s="110"/>
      <c r="PP175" s="100"/>
      <c r="PQ175" s="70"/>
      <c r="PR175" s="79"/>
      <c r="PS175" s="69"/>
      <c r="PT175" s="69"/>
      <c r="PU175" s="69"/>
      <c r="PV175" s="69"/>
      <c r="PW175" s="69"/>
      <c r="PX175" s="69"/>
      <c r="PY175" s="70"/>
      <c r="PZ175" s="79"/>
      <c r="QA175" s="69"/>
      <c r="QB175" s="69"/>
      <c r="QC175" s="69"/>
      <c r="QD175" s="69"/>
      <c r="QE175" s="69"/>
      <c r="QF175" s="69"/>
      <c r="QG175" s="97"/>
      <c r="QH175" s="79"/>
      <c r="QI175" s="69"/>
      <c r="QJ175" s="69"/>
      <c r="QK175" s="69"/>
      <c r="QL175" s="69"/>
      <c r="QM175" s="69"/>
      <c r="QN175" s="69"/>
      <c r="QO175" s="70"/>
      <c r="QP175" s="79"/>
      <c r="QQ175" s="69"/>
      <c r="QR175" s="69"/>
      <c r="QS175" s="69"/>
      <c r="QT175" s="69"/>
      <c r="QU175" s="69"/>
      <c r="QV175" s="69"/>
      <c r="QW175" s="70"/>
      <c r="QX175" s="110"/>
      <c r="QY175" s="100"/>
      <c r="QZ175" s="70"/>
    </row>
    <row r="176" spans="1:468" ht="13" x14ac:dyDescent="0.3">
      <c r="A176" s="164"/>
      <c r="B176" s="62"/>
      <c r="C176" s="50"/>
      <c r="D176" s="50"/>
      <c r="E176" s="50"/>
      <c r="F176" s="50"/>
      <c r="G176" s="50"/>
      <c r="H176" s="50"/>
      <c r="I176" s="50"/>
      <c r="J176" s="50"/>
      <c r="K176" s="64"/>
      <c r="L176" s="50"/>
      <c r="M176" s="77"/>
      <c r="N176" s="55"/>
      <c r="O176" s="51"/>
      <c r="P176" s="51"/>
      <c r="Q176" s="51"/>
      <c r="R176" s="51"/>
      <c r="S176" s="51"/>
      <c r="T176" s="51"/>
      <c r="U176" s="56"/>
      <c r="V176" s="55"/>
      <c r="W176" s="51"/>
      <c r="X176" s="51"/>
      <c r="Y176" s="51"/>
      <c r="Z176" s="51"/>
      <c r="AA176" s="51"/>
      <c r="AB176" s="51"/>
      <c r="AC176" s="86"/>
      <c r="AD176" s="55"/>
      <c r="AE176" s="51"/>
      <c r="AF176" s="51"/>
      <c r="AG176" s="51"/>
      <c r="AH176" s="51"/>
      <c r="AI176" s="51"/>
      <c r="AJ176" s="51"/>
      <c r="AK176" s="56"/>
      <c r="AL176" s="55"/>
      <c r="AM176" s="51"/>
      <c r="AN176" s="51"/>
      <c r="AO176" s="51"/>
      <c r="AP176" s="51"/>
      <c r="AQ176" s="51"/>
      <c r="AR176" s="51"/>
      <c r="AS176" s="56"/>
      <c r="AT176" s="92"/>
      <c r="AU176" s="49"/>
      <c r="AV176" s="56"/>
      <c r="AW176" s="55"/>
      <c r="AX176" s="51"/>
      <c r="AY176" s="51"/>
      <c r="AZ176" s="51"/>
      <c r="BA176" s="51"/>
      <c r="BB176" s="51"/>
      <c r="BC176" s="51"/>
      <c r="BD176" s="56"/>
      <c r="BE176" s="55"/>
      <c r="BF176" s="51"/>
      <c r="BG176" s="51"/>
      <c r="BH176" s="51"/>
      <c r="BI176" s="51"/>
      <c r="BJ176" s="51"/>
      <c r="BK176" s="51"/>
      <c r="BL176" s="86"/>
      <c r="BM176" s="55"/>
      <c r="BN176" s="51"/>
      <c r="BO176" s="51"/>
      <c r="BP176" s="51"/>
      <c r="BQ176" s="51"/>
      <c r="BR176" s="51"/>
      <c r="BS176" s="51"/>
      <c r="BT176" s="56"/>
      <c r="BU176" s="55"/>
      <c r="BV176" s="51"/>
      <c r="BW176" s="51"/>
      <c r="BX176" s="51"/>
      <c r="BY176" s="51"/>
      <c r="BZ176" s="51"/>
      <c r="CA176" s="51"/>
      <c r="CB176" s="56"/>
      <c r="CC176" s="92"/>
      <c r="CD176" s="49"/>
      <c r="CE176" s="56"/>
      <c r="CF176" s="55"/>
      <c r="CG176" s="51"/>
      <c r="CH176" s="51"/>
      <c r="CI176" s="51"/>
      <c r="CJ176" s="51"/>
      <c r="CK176" s="51"/>
      <c r="CL176" s="51"/>
      <c r="CM176" s="56"/>
      <c r="CN176" s="55"/>
      <c r="CO176" s="51"/>
      <c r="CP176" s="51"/>
      <c r="CQ176" s="51"/>
      <c r="CR176" s="51"/>
      <c r="CS176" s="51"/>
      <c r="CT176" s="51"/>
      <c r="CU176" s="86"/>
      <c r="CV176" s="55"/>
      <c r="CW176" s="51"/>
      <c r="CX176" s="51"/>
      <c r="CY176" s="51"/>
      <c r="CZ176" s="51"/>
      <c r="DA176" s="51"/>
      <c r="DB176" s="51"/>
      <c r="DC176" s="56"/>
      <c r="DD176" s="55"/>
      <c r="DE176" s="51"/>
      <c r="DF176" s="51"/>
      <c r="DG176" s="51"/>
      <c r="DH176" s="51"/>
      <c r="DI176" s="51"/>
      <c r="DJ176" s="51"/>
      <c r="DK176" s="56"/>
      <c r="DL176" s="92"/>
      <c r="DM176" s="49"/>
      <c r="DN176" s="56"/>
      <c r="DO176" s="55"/>
      <c r="DP176" s="51"/>
      <c r="DQ176" s="51"/>
      <c r="DR176" s="51"/>
      <c r="DS176" s="51"/>
      <c r="DT176" s="51"/>
      <c r="DU176" s="51"/>
      <c r="DV176" s="56"/>
      <c r="DW176" s="55"/>
      <c r="DX176" s="51"/>
      <c r="DY176" s="51"/>
      <c r="DZ176" s="51"/>
      <c r="EA176" s="51"/>
      <c r="EB176" s="51"/>
      <c r="EC176" s="51"/>
      <c r="ED176" s="86"/>
      <c r="EE176" s="55"/>
      <c r="EF176" s="51"/>
      <c r="EG176" s="51"/>
      <c r="EH176" s="51"/>
      <c r="EI176" s="51"/>
      <c r="EJ176" s="51"/>
      <c r="EK176" s="51"/>
      <c r="EL176" s="56"/>
      <c r="EM176" s="55"/>
      <c r="EN176" s="51"/>
      <c r="EO176" s="51"/>
      <c r="EP176" s="51"/>
      <c r="EQ176" s="51"/>
      <c r="ER176" s="51"/>
      <c r="ES176" s="51"/>
      <c r="ET176" s="56"/>
      <c r="EU176" s="92"/>
      <c r="EV176" s="49"/>
      <c r="EW176" s="56"/>
      <c r="EX176" s="55"/>
      <c r="EY176" s="51"/>
      <c r="EZ176" s="51"/>
      <c r="FA176" s="51"/>
      <c r="FB176" s="51"/>
      <c r="FC176" s="51"/>
      <c r="FD176" s="51"/>
      <c r="FE176" s="56"/>
      <c r="FF176" s="55"/>
      <c r="FG176" s="51"/>
      <c r="FH176" s="51"/>
      <c r="FI176" s="51"/>
      <c r="FJ176" s="51"/>
      <c r="FK176" s="51"/>
      <c r="FL176" s="51"/>
      <c r="FM176" s="86"/>
      <c r="FN176" s="55"/>
      <c r="FO176" s="51"/>
      <c r="FP176" s="51"/>
      <c r="FQ176" s="51"/>
      <c r="FR176" s="51"/>
      <c r="FS176" s="51"/>
      <c r="FT176" s="51"/>
      <c r="FU176" s="56"/>
      <c r="FV176" s="55"/>
      <c r="FW176" s="51"/>
      <c r="FX176" s="51"/>
      <c r="FY176" s="51"/>
      <c r="FZ176" s="51"/>
      <c r="GA176" s="51"/>
      <c r="GB176" s="51"/>
      <c r="GC176" s="56"/>
      <c r="GD176" s="92"/>
      <c r="GE176" s="49"/>
      <c r="GF176" s="56"/>
      <c r="GG176" s="55"/>
      <c r="GH176" s="51"/>
      <c r="GI176" s="51"/>
      <c r="GJ176" s="51"/>
      <c r="GK176" s="51"/>
      <c r="GL176" s="51"/>
      <c r="GM176" s="51"/>
      <c r="GN176" s="56"/>
      <c r="GO176" s="55"/>
      <c r="GP176" s="51"/>
      <c r="GQ176" s="51"/>
      <c r="GR176" s="51"/>
      <c r="GS176" s="51"/>
      <c r="GT176" s="51"/>
      <c r="GU176" s="51"/>
      <c r="GV176" s="86"/>
      <c r="GW176" s="55"/>
      <c r="GX176" s="51"/>
      <c r="GY176" s="51"/>
      <c r="GZ176" s="51"/>
      <c r="HA176" s="51"/>
      <c r="HB176" s="51"/>
      <c r="HC176" s="51"/>
      <c r="HD176" s="56"/>
      <c r="HE176" s="55"/>
      <c r="HF176" s="51"/>
      <c r="HG176" s="51"/>
      <c r="HH176" s="51"/>
      <c r="HI176" s="51"/>
      <c r="HJ176" s="51"/>
      <c r="HK176" s="51"/>
      <c r="HL176" s="56"/>
      <c r="HM176" s="92"/>
      <c r="HN176" s="49"/>
      <c r="HO176" s="56"/>
      <c r="HP176" s="55"/>
      <c r="HQ176" s="51"/>
      <c r="HR176" s="51"/>
      <c r="HS176" s="51"/>
      <c r="HT176" s="51"/>
      <c r="HU176" s="51"/>
      <c r="HV176" s="51"/>
      <c r="HW176" s="56"/>
      <c r="HX176" s="55"/>
      <c r="HY176" s="51"/>
      <c r="HZ176" s="51"/>
      <c r="IA176" s="51"/>
      <c r="IB176" s="51"/>
      <c r="IC176" s="51"/>
      <c r="ID176" s="51"/>
      <c r="IE176" s="86"/>
      <c r="IF176" s="55"/>
      <c r="IG176" s="51"/>
      <c r="IH176" s="51"/>
      <c r="II176" s="51"/>
      <c r="IJ176" s="51"/>
      <c r="IK176" s="51"/>
      <c r="IL176" s="51"/>
      <c r="IM176" s="56"/>
      <c r="IN176" s="55"/>
      <c r="IO176" s="51"/>
      <c r="IP176" s="51"/>
      <c r="IQ176" s="51"/>
      <c r="IR176" s="51"/>
      <c r="IS176" s="51"/>
      <c r="IT176" s="51"/>
      <c r="IU176" s="56"/>
      <c r="IV176" s="92"/>
      <c r="IW176" s="49"/>
      <c r="IX176" s="56"/>
      <c r="IY176" s="55"/>
      <c r="IZ176" s="51"/>
      <c r="JA176" s="51"/>
      <c r="JB176" s="51"/>
      <c r="JC176" s="51"/>
      <c r="JD176" s="51"/>
      <c r="JE176" s="51"/>
      <c r="JF176" s="56"/>
      <c r="JG176" s="55"/>
      <c r="JH176" s="51"/>
      <c r="JI176" s="51"/>
      <c r="JJ176" s="51"/>
      <c r="JK176" s="51"/>
      <c r="JL176" s="51"/>
      <c r="JM176" s="51"/>
      <c r="JN176" s="86"/>
      <c r="JO176" s="55"/>
      <c r="JP176" s="51"/>
      <c r="JQ176" s="51"/>
      <c r="JR176" s="51"/>
      <c r="JS176" s="51"/>
      <c r="JT176" s="51"/>
      <c r="JU176" s="51"/>
      <c r="JV176" s="56"/>
      <c r="JW176" s="55"/>
      <c r="JX176" s="51"/>
      <c r="JY176" s="51"/>
      <c r="JZ176" s="51"/>
      <c r="KA176" s="51"/>
      <c r="KB176" s="51"/>
      <c r="KC176" s="51"/>
      <c r="KD176" s="56"/>
      <c r="KE176" s="92"/>
      <c r="KF176" s="49"/>
      <c r="KG176" s="56"/>
      <c r="KH176" s="55"/>
      <c r="KI176" s="51"/>
      <c r="KJ176" s="51"/>
      <c r="KK176" s="51"/>
      <c r="KL176" s="51"/>
      <c r="KM176" s="51"/>
      <c r="KN176" s="51"/>
      <c r="KO176" s="56"/>
      <c r="KP176" s="55"/>
      <c r="KQ176" s="51"/>
      <c r="KR176" s="51"/>
      <c r="KS176" s="51"/>
      <c r="KT176" s="51"/>
      <c r="KU176" s="51"/>
      <c r="KV176" s="51"/>
      <c r="KW176" s="86"/>
      <c r="KX176" s="55"/>
      <c r="KY176" s="51"/>
      <c r="KZ176" s="51"/>
      <c r="LA176" s="51"/>
      <c r="LB176" s="51"/>
      <c r="LC176" s="51"/>
      <c r="LD176" s="51"/>
      <c r="LE176" s="56"/>
      <c r="LF176" s="55"/>
      <c r="LG176" s="51"/>
      <c r="LH176" s="51"/>
      <c r="LI176" s="51"/>
      <c r="LJ176" s="51"/>
      <c r="LK176" s="51"/>
      <c r="LL176" s="51"/>
      <c r="LM176" s="56"/>
      <c r="LN176" s="92"/>
      <c r="LO176" s="49"/>
      <c r="LP176" s="56"/>
      <c r="LQ176" s="55"/>
      <c r="LR176" s="51"/>
      <c r="LS176" s="51"/>
      <c r="LT176" s="51"/>
      <c r="LU176" s="51"/>
      <c r="LV176" s="51"/>
      <c r="LW176" s="51"/>
      <c r="LX176" s="56"/>
      <c r="LY176" s="55"/>
      <c r="LZ176" s="51"/>
      <c r="MA176" s="51"/>
      <c r="MB176" s="51"/>
      <c r="MC176" s="51"/>
      <c r="MD176" s="51"/>
      <c r="ME176" s="51"/>
      <c r="MF176" s="86"/>
      <c r="MG176" s="55"/>
      <c r="MH176" s="51"/>
      <c r="MI176" s="51"/>
      <c r="MJ176" s="51"/>
      <c r="MK176" s="51"/>
      <c r="ML176" s="51"/>
      <c r="MM176" s="51"/>
      <c r="MN176" s="56"/>
      <c r="MO176" s="55"/>
      <c r="MP176" s="51"/>
      <c r="MQ176" s="51"/>
      <c r="MR176" s="51"/>
      <c r="MS176" s="51"/>
      <c r="MT176" s="51"/>
      <c r="MU176" s="51"/>
      <c r="MV176" s="56"/>
      <c r="MW176" s="92"/>
      <c r="MX176" s="49"/>
      <c r="MY176" s="56"/>
      <c r="MZ176" s="55"/>
      <c r="NA176" s="51"/>
      <c r="NB176" s="51"/>
      <c r="NC176" s="51"/>
      <c r="ND176" s="51"/>
      <c r="NE176" s="51"/>
      <c r="NF176" s="51"/>
      <c r="NG176" s="56"/>
      <c r="NH176" s="55"/>
      <c r="NI176" s="51"/>
      <c r="NJ176" s="51"/>
      <c r="NK176" s="51"/>
      <c r="NL176" s="51"/>
      <c r="NM176" s="51"/>
      <c r="NN176" s="51"/>
      <c r="NO176" s="86"/>
      <c r="NP176" s="55"/>
      <c r="NQ176" s="51"/>
      <c r="NR176" s="51"/>
      <c r="NS176" s="51"/>
      <c r="NT176" s="51"/>
      <c r="NU176" s="51"/>
      <c r="NV176" s="51"/>
      <c r="NW176" s="56"/>
      <c r="NX176" s="55"/>
      <c r="NY176" s="51"/>
      <c r="NZ176" s="51"/>
      <c r="OA176" s="51"/>
      <c r="OB176" s="51"/>
      <c r="OC176" s="51"/>
      <c r="OD176" s="51"/>
      <c r="OE176" s="56"/>
      <c r="OF176" s="92"/>
      <c r="OG176" s="49"/>
      <c r="OH176" s="56"/>
      <c r="OI176" s="55"/>
      <c r="OJ176" s="51"/>
      <c r="OK176" s="51"/>
      <c r="OL176" s="51"/>
      <c r="OM176" s="51"/>
      <c r="ON176" s="51"/>
      <c r="OO176" s="51"/>
      <c r="OP176" s="56"/>
      <c r="OQ176" s="55"/>
      <c r="OR176" s="51"/>
      <c r="OS176" s="51"/>
      <c r="OT176" s="51"/>
      <c r="OU176" s="51"/>
      <c r="OV176" s="51"/>
      <c r="OW176" s="51"/>
      <c r="OX176" s="86"/>
      <c r="OY176" s="55"/>
      <c r="OZ176" s="51"/>
      <c r="PA176" s="51"/>
      <c r="PB176" s="51"/>
      <c r="PC176" s="51"/>
      <c r="PD176" s="51"/>
      <c r="PE176" s="51"/>
      <c r="PF176" s="56"/>
      <c r="PG176" s="55"/>
      <c r="PH176" s="51"/>
      <c r="PI176" s="51"/>
      <c r="PJ176" s="51"/>
      <c r="PK176" s="51"/>
      <c r="PL176" s="51"/>
      <c r="PM176" s="51"/>
      <c r="PN176" s="56"/>
      <c r="PO176" s="92"/>
      <c r="PP176" s="49"/>
      <c r="PQ176" s="56"/>
      <c r="PR176" s="55"/>
      <c r="PS176" s="51"/>
      <c r="PT176" s="51"/>
      <c r="PU176" s="51"/>
      <c r="PV176" s="51"/>
      <c r="PW176" s="51"/>
      <c r="PX176" s="51"/>
      <c r="PY176" s="56"/>
      <c r="PZ176" s="55"/>
      <c r="QA176" s="51"/>
      <c r="QB176" s="51"/>
      <c r="QC176" s="51"/>
      <c r="QD176" s="51"/>
      <c r="QE176" s="51"/>
      <c r="QF176" s="51"/>
      <c r="QG176" s="86"/>
      <c r="QH176" s="55"/>
      <c r="QI176" s="51"/>
      <c r="QJ176" s="51"/>
      <c r="QK176" s="51"/>
      <c r="QL176" s="51"/>
      <c r="QM176" s="51"/>
      <c r="QN176" s="51"/>
      <c r="QO176" s="56"/>
      <c r="QP176" s="55"/>
      <c r="QQ176" s="51"/>
      <c r="QR176" s="51"/>
      <c r="QS176" s="51"/>
      <c r="QT176" s="51"/>
      <c r="QU176" s="51"/>
      <c r="QV176" s="51"/>
      <c r="QW176" s="56"/>
      <c r="QX176" s="92"/>
      <c r="QY176" s="49"/>
      <c r="QZ176" s="56"/>
    </row>
    <row r="177" spans="1:468" s="72" customFormat="1" ht="13" x14ac:dyDescent="0.3">
      <c r="A177" s="164"/>
      <c r="B177" s="65"/>
      <c r="C177" s="66"/>
      <c r="D177" s="66"/>
      <c r="E177" s="66"/>
      <c r="F177" s="66"/>
      <c r="G177" s="66"/>
      <c r="H177" s="66"/>
      <c r="I177" s="66"/>
      <c r="J177" s="66"/>
      <c r="K177" s="68"/>
      <c r="L177" s="66"/>
      <c r="M177" s="78"/>
      <c r="N177" s="79"/>
      <c r="O177" s="69"/>
      <c r="P177" s="69"/>
      <c r="Q177" s="69"/>
      <c r="R177" s="69"/>
      <c r="S177" s="69"/>
      <c r="T177" s="69"/>
      <c r="U177" s="70"/>
      <c r="V177" s="79"/>
      <c r="W177" s="69"/>
      <c r="X177" s="69"/>
      <c r="Y177" s="69"/>
      <c r="Z177" s="69"/>
      <c r="AA177" s="69"/>
      <c r="AB177" s="69"/>
      <c r="AC177" s="97"/>
      <c r="AD177" s="79"/>
      <c r="AE177" s="69"/>
      <c r="AF177" s="69"/>
      <c r="AG177" s="69"/>
      <c r="AH177" s="69"/>
      <c r="AI177" s="69"/>
      <c r="AJ177" s="69"/>
      <c r="AK177" s="70"/>
      <c r="AL177" s="79"/>
      <c r="AM177" s="69"/>
      <c r="AN177" s="69"/>
      <c r="AO177" s="69"/>
      <c r="AP177" s="69"/>
      <c r="AQ177" s="69"/>
      <c r="AR177" s="69"/>
      <c r="AS177" s="70"/>
      <c r="AT177" s="110"/>
      <c r="AU177" s="100"/>
      <c r="AV177" s="70"/>
      <c r="AW177" s="79"/>
      <c r="AX177" s="69"/>
      <c r="AY177" s="69"/>
      <c r="AZ177" s="69"/>
      <c r="BA177" s="69"/>
      <c r="BB177" s="69"/>
      <c r="BC177" s="69"/>
      <c r="BD177" s="70"/>
      <c r="BE177" s="79"/>
      <c r="BF177" s="69"/>
      <c r="BG177" s="69"/>
      <c r="BH177" s="69"/>
      <c r="BI177" s="69"/>
      <c r="BJ177" s="69"/>
      <c r="BK177" s="69"/>
      <c r="BL177" s="97"/>
      <c r="BM177" s="79"/>
      <c r="BN177" s="69"/>
      <c r="BO177" s="69"/>
      <c r="BP177" s="69"/>
      <c r="BQ177" s="69"/>
      <c r="BR177" s="69"/>
      <c r="BS177" s="69"/>
      <c r="BT177" s="70"/>
      <c r="BU177" s="79"/>
      <c r="BV177" s="69"/>
      <c r="BW177" s="69"/>
      <c r="BX177" s="69"/>
      <c r="BY177" s="69"/>
      <c r="BZ177" s="69"/>
      <c r="CA177" s="69"/>
      <c r="CB177" s="70"/>
      <c r="CC177" s="110"/>
      <c r="CD177" s="100"/>
      <c r="CE177" s="70"/>
      <c r="CF177" s="79"/>
      <c r="CG177" s="69"/>
      <c r="CH177" s="69"/>
      <c r="CI177" s="69"/>
      <c r="CJ177" s="69"/>
      <c r="CK177" s="69"/>
      <c r="CL177" s="69"/>
      <c r="CM177" s="70"/>
      <c r="CN177" s="79"/>
      <c r="CO177" s="69"/>
      <c r="CP177" s="69"/>
      <c r="CQ177" s="69"/>
      <c r="CR177" s="69"/>
      <c r="CS177" s="69"/>
      <c r="CT177" s="69"/>
      <c r="CU177" s="97"/>
      <c r="CV177" s="79"/>
      <c r="CW177" s="69"/>
      <c r="CX177" s="69"/>
      <c r="CY177" s="69"/>
      <c r="CZ177" s="69"/>
      <c r="DA177" s="69"/>
      <c r="DB177" s="69"/>
      <c r="DC177" s="70"/>
      <c r="DD177" s="79"/>
      <c r="DE177" s="69"/>
      <c r="DF177" s="69"/>
      <c r="DG177" s="69"/>
      <c r="DH177" s="69"/>
      <c r="DI177" s="69"/>
      <c r="DJ177" s="69"/>
      <c r="DK177" s="70"/>
      <c r="DL177" s="110"/>
      <c r="DM177" s="100"/>
      <c r="DN177" s="70"/>
      <c r="DO177" s="79"/>
      <c r="DP177" s="69"/>
      <c r="DQ177" s="69"/>
      <c r="DR177" s="69"/>
      <c r="DS177" s="69"/>
      <c r="DT177" s="69"/>
      <c r="DU177" s="69"/>
      <c r="DV177" s="70"/>
      <c r="DW177" s="79"/>
      <c r="DX177" s="69"/>
      <c r="DY177" s="69"/>
      <c r="DZ177" s="69"/>
      <c r="EA177" s="69"/>
      <c r="EB177" s="69"/>
      <c r="EC177" s="69"/>
      <c r="ED177" s="97"/>
      <c r="EE177" s="79"/>
      <c r="EF177" s="69"/>
      <c r="EG177" s="69"/>
      <c r="EH177" s="69"/>
      <c r="EI177" s="69"/>
      <c r="EJ177" s="69"/>
      <c r="EK177" s="69"/>
      <c r="EL177" s="70"/>
      <c r="EM177" s="79"/>
      <c r="EN177" s="69"/>
      <c r="EO177" s="69"/>
      <c r="EP177" s="69"/>
      <c r="EQ177" s="69"/>
      <c r="ER177" s="69"/>
      <c r="ES177" s="69"/>
      <c r="ET177" s="70"/>
      <c r="EU177" s="110"/>
      <c r="EV177" s="100"/>
      <c r="EW177" s="70"/>
      <c r="EX177" s="79"/>
      <c r="EY177" s="69"/>
      <c r="EZ177" s="69"/>
      <c r="FA177" s="69"/>
      <c r="FB177" s="69"/>
      <c r="FC177" s="69"/>
      <c r="FD177" s="69"/>
      <c r="FE177" s="70"/>
      <c r="FF177" s="79"/>
      <c r="FG177" s="69"/>
      <c r="FH177" s="69"/>
      <c r="FI177" s="69"/>
      <c r="FJ177" s="69"/>
      <c r="FK177" s="69"/>
      <c r="FL177" s="69"/>
      <c r="FM177" s="97"/>
      <c r="FN177" s="79"/>
      <c r="FO177" s="69"/>
      <c r="FP177" s="69"/>
      <c r="FQ177" s="69"/>
      <c r="FR177" s="69"/>
      <c r="FS177" s="69"/>
      <c r="FT177" s="69"/>
      <c r="FU177" s="70"/>
      <c r="FV177" s="79"/>
      <c r="FW177" s="69"/>
      <c r="FX177" s="69"/>
      <c r="FY177" s="69"/>
      <c r="FZ177" s="69"/>
      <c r="GA177" s="69"/>
      <c r="GB177" s="69"/>
      <c r="GC177" s="70"/>
      <c r="GD177" s="110"/>
      <c r="GE177" s="100"/>
      <c r="GF177" s="70"/>
      <c r="GG177" s="79"/>
      <c r="GH177" s="69"/>
      <c r="GI177" s="69"/>
      <c r="GJ177" s="69"/>
      <c r="GK177" s="69"/>
      <c r="GL177" s="69"/>
      <c r="GM177" s="69"/>
      <c r="GN177" s="70"/>
      <c r="GO177" s="79"/>
      <c r="GP177" s="69"/>
      <c r="GQ177" s="69"/>
      <c r="GR177" s="69"/>
      <c r="GS177" s="69"/>
      <c r="GT177" s="69"/>
      <c r="GU177" s="69"/>
      <c r="GV177" s="97"/>
      <c r="GW177" s="79"/>
      <c r="GX177" s="69"/>
      <c r="GY177" s="69"/>
      <c r="GZ177" s="69"/>
      <c r="HA177" s="69"/>
      <c r="HB177" s="69"/>
      <c r="HC177" s="69"/>
      <c r="HD177" s="70"/>
      <c r="HE177" s="79"/>
      <c r="HF177" s="69"/>
      <c r="HG177" s="69"/>
      <c r="HH177" s="69"/>
      <c r="HI177" s="69"/>
      <c r="HJ177" s="69"/>
      <c r="HK177" s="69"/>
      <c r="HL177" s="70"/>
      <c r="HM177" s="110"/>
      <c r="HN177" s="100"/>
      <c r="HO177" s="70"/>
      <c r="HP177" s="79"/>
      <c r="HQ177" s="69"/>
      <c r="HR177" s="69"/>
      <c r="HS177" s="69"/>
      <c r="HT177" s="69"/>
      <c r="HU177" s="69"/>
      <c r="HV177" s="69"/>
      <c r="HW177" s="70"/>
      <c r="HX177" s="79"/>
      <c r="HY177" s="69"/>
      <c r="HZ177" s="69"/>
      <c r="IA177" s="69"/>
      <c r="IB177" s="69"/>
      <c r="IC177" s="69"/>
      <c r="ID177" s="69"/>
      <c r="IE177" s="97"/>
      <c r="IF177" s="79"/>
      <c r="IG177" s="69"/>
      <c r="IH177" s="69"/>
      <c r="II177" s="69"/>
      <c r="IJ177" s="69"/>
      <c r="IK177" s="69"/>
      <c r="IL177" s="69"/>
      <c r="IM177" s="70"/>
      <c r="IN177" s="79"/>
      <c r="IO177" s="69"/>
      <c r="IP177" s="69"/>
      <c r="IQ177" s="69"/>
      <c r="IR177" s="69"/>
      <c r="IS177" s="69"/>
      <c r="IT177" s="69"/>
      <c r="IU177" s="70"/>
      <c r="IV177" s="110"/>
      <c r="IW177" s="100"/>
      <c r="IX177" s="70"/>
      <c r="IY177" s="79"/>
      <c r="IZ177" s="69"/>
      <c r="JA177" s="69"/>
      <c r="JB177" s="69"/>
      <c r="JC177" s="69"/>
      <c r="JD177" s="69"/>
      <c r="JE177" s="69"/>
      <c r="JF177" s="70"/>
      <c r="JG177" s="79"/>
      <c r="JH177" s="69"/>
      <c r="JI177" s="69"/>
      <c r="JJ177" s="69"/>
      <c r="JK177" s="69"/>
      <c r="JL177" s="69"/>
      <c r="JM177" s="69"/>
      <c r="JN177" s="97"/>
      <c r="JO177" s="79"/>
      <c r="JP177" s="69"/>
      <c r="JQ177" s="69"/>
      <c r="JR177" s="69"/>
      <c r="JS177" s="69"/>
      <c r="JT177" s="69"/>
      <c r="JU177" s="69"/>
      <c r="JV177" s="70"/>
      <c r="JW177" s="79"/>
      <c r="JX177" s="69"/>
      <c r="JY177" s="69"/>
      <c r="JZ177" s="69"/>
      <c r="KA177" s="69"/>
      <c r="KB177" s="69"/>
      <c r="KC177" s="69"/>
      <c r="KD177" s="70"/>
      <c r="KE177" s="110"/>
      <c r="KF177" s="100"/>
      <c r="KG177" s="70"/>
      <c r="KH177" s="79"/>
      <c r="KI177" s="69"/>
      <c r="KJ177" s="69"/>
      <c r="KK177" s="69"/>
      <c r="KL177" s="69"/>
      <c r="KM177" s="69"/>
      <c r="KN177" s="69"/>
      <c r="KO177" s="70"/>
      <c r="KP177" s="79"/>
      <c r="KQ177" s="69"/>
      <c r="KR177" s="69"/>
      <c r="KS177" s="69"/>
      <c r="KT177" s="69"/>
      <c r="KU177" s="69"/>
      <c r="KV177" s="69"/>
      <c r="KW177" s="97"/>
      <c r="KX177" s="79"/>
      <c r="KY177" s="69"/>
      <c r="KZ177" s="69"/>
      <c r="LA177" s="69"/>
      <c r="LB177" s="69"/>
      <c r="LC177" s="69"/>
      <c r="LD177" s="69"/>
      <c r="LE177" s="70"/>
      <c r="LF177" s="79"/>
      <c r="LG177" s="69"/>
      <c r="LH177" s="69"/>
      <c r="LI177" s="69"/>
      <c r="LJ177" s="69"/>
      <c r="LK177" s="69"/>
      <c r="LL177" s="69"/>
      <c r="LM177" s="70"/>
      <c r="LN177" s="110"/>
      <c r="LO177" s="100"/>
      <c r="LP177" s="70"/>
      <c r="LQ177" s="79"/>
      <c r="LR177" s="69"/>
      <c r="LS177" s="69"/>
      <c r="LT177" s="69"/>
      <c r="LU177" s="69"/>
      <c r="LV177" s="69"/>
      <c r="LW177" s="69"/>
      <c r="LX177" s="70"/>
      <c r="LY177" s="79"/>
      <c r="LZ177" s="69"/>
      <c r="MA177" s="69"/>
      <c r="MB177" s="69"/>
      <c r="MC177" s="69"/>
      <c r="MD177" s="69"/>
      <c r="ME177" s="69"/>
      <c r="MF177" s="97"/>
      <c r="MG177" s="79"/>
      <c r="MH177" s="69"/>
      <c r="MI177" s="69"/>
      <c r="MJ177" s="69"/>
      <c r="MK177" s="69"/>
      <c r="ML177" s="69"/>
      <c r="MM177" s="69"/>
      <c r="MN177" s="70"/>
      <c r="MO177" s="79"/>
      <c r="MP177" s="69"/>
      <c r="MQ177" s="69"/>
      <c r="MR177" s="69"/>
      <c r="MS177" s="69"/>
      <c r="MT177" s="69"/>
      <c r="MU177" s="69"/>
      <c r="MV177" s="70"/>
      <c r="MW177" s="110"/>
      <c r="MX177" s="100"/>
      <c r="MY177" s="70"/>
      <c r="MZ177" s="79"/>
      <c r="NA177" s="69"/>
      <c r="NB177" s="69"/>
      <c r="NC177" s="69"/>
      <c r="ND177" s="69"/>
      <c r="NE177" s="69"/>
      <c r="NF177" s="69"/>
      <c r="NG177" s="70"/>
      <c r="NH177" s="79"/>
      <c r="NI177" s="69"/>
      <c r="NJ177" s="69"/>
      <c r="NK177" s="69"/>
      <c r="NL177" s="69"/>
      <c r="NM177" s="69"/>
      <c r="NN177" s="69"/>
      <c r="NO177" s="97"/>
      <c r="NP177" s="79"/>
      <c r="NQ177" s="69"/>
      <c r="NR177" s="69"/>
      <c r="NS177" s="69"/>
      <c r="NT177" s="69"/>
      <c r="NU177" s="69"/>
      <c r="NV177" s="69"/>
      <c r="NW177" s="70"/>
      <c r="NX177" s="79"/>
      <c r="NY177" s="69"/>
      <c r="NZ177" s="69"/>
      <c r="OA177" s="69"/>
      <c r="OB177" s="69"/>
      <c r="OC177" s="69"/>
      <c r="OD177" s="69"/>
      <c r="OE177" s="70"/>
      <c r="OF177" s="110"/>
      <c r="OG177" s="100"/>
      <c r="OH177" s="70"/>
      <c r="OI177" s="79"/>
      <c r="OJ177" s="69"/>
      <c r="OK177" s="69"/>
      <c r="OL177" s="69"/>
      <c r="OM177" s="69"/>
      <c r="ON177" s="69"/>
      <c r="OO177" s="69"/>
      <c r="OP177" s="70"/>
      <c r="OQ177" s="79"/>
      <c r="OR177" s="69"/>
      <c r="OS177" s="69"/>
      <c r="OT177" s="69"/>
      <c r="OU177" s="69"/>
      <c r="OV177" s="69"/>
      <c r="OW177" s="69"/>
      <c r="OX177" s="97"/>
      <c r="OY177" s="79"/>
      <c r="OZ177" s="69"/>
      <c r="PA177" s="69"/>
      <c r="PB177" s="69"/>
      <c r="PC177" s="69"/>
      <c r="PD177" s="69"/>
      <c r="PE177" s="69"/>
      <c r="PF177" s="70"/>
      <c r="PG177" s="79"/>
      <c r="PH177" s="69"/>
      <c r="PI177" s="69"/>
      <c r="PJ177" s="69"/>
      <c r="PK177" s="69"/>
      <c r="PL177" s="69"/>
      <c r="PM177" s="69"/>
      <c r="PN177" s="70"/>
      <c r="PO177" s="110"/>
      <c r="PP177" s="100"/>
      <c r="PQ177" s="70"/>
      <c r="PR177" s="79"/>
      <c r="PS177" s="69"/>
      <c r="PT177" s="69"/>
      <c r="PU177" s="69"/>
      <c r="PV177" s="69"/>
      <c r="PW177" s="69"/>
      <c r="PX177" s="69"/>
      <c r="PY177" s="70"/>
      <c r="PZ177" s="79"/>
      <c r="QA177" s="69"/>
      <c r="QB177" s="69"/>
      <c r="QC177" s="69"/>
      <c r="QD177" s="69"/>
      <c r="QE177" s="69"/>
      <c r="QF177" s="69"/>
      <c r="QG177" s="97"/>
      <c r="QH177" s="79"/>
      <c r="QI177" s="69"/>
      <c r="QJ177" s="69"/>
      <c r="QK177" s="69"/>
      <c r="QL177" s="69"/>
      <c r="QM177" s="69"/>
      <c r="QN177" s="69"/>
      <c r="QO177" s="70"/>
      <c r="QP177" s="79"/>
      <c r="QQ177" s="69"/>
      <c r="QR177" s="69"/>
      <c r="QS177" s="69"/>
      <c r="QT177" s="69"/>
      <c r="QU177" s="69"/>
      <c r="QV177" s="69"/>
      <c r="QW177" s="70"/>
      <c r="QX177" s="110"/>
      <c r="QY177" s="100"/>
      <c r="QZ177" s="70"/>
    </row>
    <row r="178" spans="1:468" ht="13" x14ac:dyDescent="0.3">
      <c r="A178" s="164"/>
      <c r="B178" s="62"/>
      <c r="C178" s="50"/>
      <c r="D178" s="50"/>
      <c r="E178" s="50"/>
      <c r="F178" s="50"/>
      <c r="G178" s="50"/>
      <c r="H178" s="50"/>
      <c r="I178" s="50"/>
      <c r="J178" s="50"/>
      <c r="K178" s="64"/>
      <c r="L178" s="50"/>
      <c r="M178" s="77"/>
      <c r="N178" s="55"/>
      <c r="O178" s="51"/>
      <c r="P178" s="51"/>
      <c r="Q178" s="51"/>
      <c r="R178" s="51"/>
      <c r="S178" s="51"/>
      <c r="T178" s="51"/>
      <c r="U178" s="56"/>
      <c r="V178" s="55"/>
      <c r="W178" s="51"/>
      <c r="X178" s="51"/>
      <c r="Y178" s="51"/>
      <c r="Z178" s="51"/>
      <c r="AA178" s="51"/>
      <c r="AB178" s="51"/>
      <c r="AC178" s="86"/>
      <c r="AD178" s="55"/>
      <c r="AE178" s="51"/>
      <c r="AF178" s="51"/>
      <c r="AG178" s="51"/>
      <c r="AH178" s="51"/>
      <c r="AI178" s="51"/>
      <c r="AJ178" s="51"/>
      <c r="AK178" s="56"/>
      <c r="AL178" s="55"/>
      <c r="AM178" s="51"/>
      <c r="AN178" s="51"/>
      <c r="AO178" s="51"/>
      <c r="AP178" s="51"/>
      <c r="AQ178" s="51"/>
      <c r="AR178" s="51"/>
      <c r="AS178" s="56"/>
      <c r="AT178" s="92"/>
      <c r="AU178" s="49"/>
      <c r="AV178" s="56"/>
      <c r="AW178" s="55"/>
      <c r="AX178" s="51"/>
      <c r="AY178" s="51"/>
      <c r="AZ178" s="51"/>
      <c r="BA178" s="51"/>
      <c r="BB178" s="51"/>
      <c r="BC178" s="51"/>
      <c r="BD178" s="56"/>
      <c r="BE178" s="55"/>
      <c r="BF178" s="51"/>
      <c r="BG178" s="51"/>
      <c r="BH178" s="51"/>
      <c r="BI178" s="51"/>
      <c r="BJ178" s="51"/>
      <c r="BK178" s="51"/>
      <c r="BL178" s="86"/>
      <c r="BM178" s="55"/>
      <c r="BN178" s="51"/>
      <c r="BO178" s="51"/>
      <c r="BP178" s="51"/>
      <c r="BQ178" s="51"/>
      <c r="BR178" s="51"/>
      <c r="BS178" s="51"/>
      <c r="BT178" s="56"/>
      <c r="BU178" s="55"/>
      <c r="BV178" s="51"/>
      <c r="BW178" s="51"/>
      <c r="BX178" s="51"/>
      <c r="BY178" s="51"/>
      <c r="BZ178" s="51"/>
      <c r="CA178" s="51"/>
      <c r="CB178" s="56"/>
      <c r="CC178" s="92"/>
      <c r="CD178" s="49"/>
      <c r="CE178" s="56"/>
      <c r="CF178" s="55"/>
      <c r="CG178" s="51"/>
      <c r="CH178" s="51"/>
      <c r="CI178" s="51"/>
      <c r="CJ178" s="51"/>
      <c r="CK178" s="51"/>
      <c r="CL178" s="51"/>
      <c r="CM178" s="56"/>
      <c r="CN178" s="55"/>
      <c r="CO178" s="51"/>
      <c r="CP178" s="51"/>
      <c r="CQ178" s="51"/>
      <c r="CR178" s="51"/>
      <c r="CS178" s="51"/>
      <c r="CT178" s="51"/>
      <c r="CU178" s="86"/>
      <c r="CV178" s="55"/>
      <c r="CW178" s="51"/>
      <c r="CX178" s="51"/>
      <c r="CY178" s="51"/>
      <c r="CZ178" s="51"/>
      <c r="DA178" s="51"/>
      <c r="DB178" s="51"/>
      <c r="DC178" s="56"/>
      <c r="DD178" s="55"/>
      <c r="DE178" s="51"/>
      <c r="DF178" s="51"/>
      <c r="DG178" s="51"/>
      <c r="DH178" s="51"/>
      <c r="DI178" s="51"/>
      <c r="DJ178" s="51"/>
      <c r="DK178" s="56"/>
      <c r="DL178" s="92"/>
      <c r="DM178" s="49"/>
      <c r="DN178" s="56"/>
      <c r="DO178" s="55"/>
      <c r="DP178" s="51"/>
      <c r="DQ178" s="51"/>
      <c r="DR178" s="51"/>
      <c r="DS178" s="51"/>
      <c r="DT178" s="51"/>
      <c r="DU178" s="51"/>
      <c r="DV178" s="56"/>
      <c r="DW178" s="55"/>
      <c r="DX178" s="51"/>
      <c r="DY178" s="51"/>
      <c r="DZ178" s="51"/>
      <c r="EA178" s="51"/>
      <c r="EB178" s="51"/>
      <c r="EC178" s="51"/>
      <c r="ED178" s="86"/>
      <c r="EE178" s="55"/>
      <c r="EF178" s="51"/>
      <c r="EG178" s="51"/>
      <c r="EH178" s="51"/>
      <c r="EI178" s="51"/>
      <c r="EJ178" s="51"/>
      <c r="EK178" s="51"/>
      <c r="EL178" s="56"/>
      <c r="EM178" s="55"/>
      <c r="EN178" s="51"/>
      <c r="EO178" s="51"/>
      <c r="EP178" s="51"/>
      <c r="EQ178" s="51"/>
      <c r="ER178" s="51"/>
      <c r="ES178" s="51"/>
      <c r="ET178" s="56"/>
      <c r="EU178" s="92"/>
      <c r="EV178" s="49"/>
      <c r="EW178" s="56"/>
      <c r="EX178" s="55"/>
      <c r="EY178" s="51"/>
      <c r="EZ178" s="51"/>
      <c r="FA178" s="51"/>
      <c r="FB178" s="51"/>
      <c r="FC178" s="51"/>
      <c r="FD178" s="51"/>
      <c r="FE178" s="56"/>
      <c r="FF178" s="55"/>
      <c r="FG178" s="51"/>
      <c r="FH178" s="51"/>
      <c r="FI178" s="51"/>
      <c r="FJ178" s="51"/>
      <c r="FK178" s="51"/>
      <c r="FL178" s="51"/>
      <c r="FM178" s="86"/>
      <c r="FN178" s="55"/>
      <c r="FO178" s="51"/>
      <c r="FP178" s="51"/>
      <c r="FQ178" s="51"/>
      <c r="FR178" s="51"/>
      <c r="FS178" s="51"/>
      <c r="FT178" s="51"/>
      <c r="FU178" s="56"/>
      <c r="FV178" s="55"/>
      <c r="FW178" s="51"/>
      <c r="FX178" s="51"/>
      <c r="FY178" s="51"/>
      <c r="FZ178" s="51"/>
      <c r="GA178" s="51"/>
      <c r="GB178" s="51"/>
      <c r="GC178" s="56"/>
      <c r="GD178" s="92"/>
      <c r="GE178" s="49"/>
      <c r="GF178" s="56"/>
      <c r="GG178" s="55"/>
      <c r="GH178" s="51"/>
      <c r="GI178" s="51"/>
      <c r="GJ178" s="51"/>
      <c r="GK178" s="51"/>
      <c r="GL178" s="51"/>
      <c r="GM178" s="51"/>
      <c r="GN178" s="56"/>
      <c r="GO178" s="55"/>
      <c r="GP178" s="51"/>
      <c r="GQ178" s="51"/>
      <c r="GR178" s="51"/>
      <c r="GS178" s="51"/>
      <c r="GT178" s="51"/>
      <c r="GU178" s="51"/>
      <c r="GV178" s="86"/>
      <c r="GW178" s="55"/>
      <c r="GX178" s="51"/>
      <c r="GY178" s="51"/>
      <c r="GZ178" s="51"/>
      <c r="HA178" s="51"/>
      <c r="HB178" s="51"/>
      <c r="HC178" s="51"/>
      <c r="HD178" s="56"/>
      <c r="HE178" s="55"/>
      <c r="HF178" s="51"/>
      <c r="HG178" s="51"/>
      <c r="HH178" s="51"/>
      <c r="HI178" s="51"/>
      <c r="HJ178" s="51"/>
      <c r="HK178" s="51"/>
      <c r="HL178" s="56"/>
      <c r="HM178" s="92"/>
      <c r="HN178" s="49"/>
      <c r="HO178" s="56"/>
      <c r="HP178" s="55"/>
      <c r="HQ178" s="51"/>
      <c r="HR178" s="51"/>
      <c r="HS178" s="51"/>
      <c r="HT178" s="51"/>
      <c r="HU178" s="51"/>
      <c r="HV178" s="51"/>
      <c r="HW178" s="56"/>
      <c r="HX178" s="55"/>
      <c r="HY178" s="51"/>
      <c r="HZ178" s="51"/>
      <c r="IA178" s="51"/>
      <c r="IB178" s="51"/>
      <c r="IC178" s="51"/>
      <c r="ID178" s="51"/>
      <c r="IE178" s="86"/>
      <c r="IF178" s="55"/>
      <c r="IG178" s="51"/>
      <c r="IH178" s="51"/>
      <c r="II178" s="51"/>
      <c r="IJ178" s="51"/>
      <c r="IK178" s="51"/>
      <c r="IL178" s="51"/>
      <c r="IM178" s="56"/>
      <c r="IN178" s="55"/>
      <c r="IO178" s="51"/>
      <c r="IP178" s="51"/>
      <c r="IQ178" s="51"/>
      <c r="IR178" s="51"/>
      <c r="IS178" s="51"/>
      <c r="IT178" s="51"/>
      <c r="IU178" s="56"/>
      <c r="IV178" s="92"/>
      <c r="IW178" s="49"/>
      <c r="IX178" s="56"/>
      <c r="IY178" s="55"/>
      <c r="IZ178" s="51"/>
      <c r="JA178" s="51"/>
      <c r="JB178" s="51"/>
      <c r="JC178" s="51"/>
      <c r="JD178" s="51"/>
      <c r="JE178" s="51"/>
      <c r="JF178" s="56"/>
      <c r="JG178" s="55"/>
      <c r="JH178" s="51"/>
      <c r="JI178" s="51"/>
      <c r="JJ178" s="51"/>
      <c r="JK178" s="51"/>
      <c r="JL178" s="51"/>
      <c r="JM178" s="51"/>
      <c r="JN178" s="86"/>
      <c r="JO178" s="55"/>
      <c r="JP178" s="51"/>
      <c r="JQ178" s="51"/>
      <c r="JR178" s="51"/>
      <c r="JS178" s="51"/>
      <c r="JT178" s="51"/>
      <c r="JU178" s="51"/>
      <c r="JV178" s="56"/>
      <c r="JW178" s="55"/>
      <c r="JX178" s="51"/>
      <c r="JY178" s="51"/>
      <c r="JZ178" s="51"/>
      <c r="KA178" s="51"/>
      <c r="KB178" s="51"/>
      <c r="KC178" s="51"/>
      <c r="KD178" s="56"/>
      <c r="KE178" s="92"/>
      <c r="KF178" s="49"/>
      <c r="KG178" s="56"/>
      <c r="KH178" s="55"/>
      <c r="KI178" s="51"/>
      <c r="KJ178" s="51"/>
      <c r="KK178" s="51"/>
      <c r="KL178" s="51"/>
      <c r="KM178" s="51"/>
      <c r="KN178" s="51"/>
      <c r="KO178" s="56"/>
      <c r="KP178" s="55"/>
      <c r="KQ178" s="51"/>
      <c r="KR178" s="51"/>
      <c r="KS178" s="51"/>
      <c r="KT178" s="51"/>
      <c r="KU178" s="51"/>
      <c r="KV178" s="51"/>
      <c r="KW178" s="86"/>
      <c r="KX178" s="55"/>
      <c r="KY178" s="51"/>
      <c r="KZ178" s="51"/>
      <c r="LA178" s="51"/>
      <c r="LB178" s="51"/>
      <c r="LC178" s="51"/>
      <c r="LD178" s="51"/>
      <c r="LE178" s="56"/>
      <c r="LF178" s="55"/>
      <c r="LG178" s="51"/>
      <c r="LH178" s="51"/>
      <c r="LI178" s="51"/>
      <c r="LJ178" s="51"/>
      <c r="LK178" s="51"/>
      <c r="LL178" s="51"/>
      <c r="LM178" s="56"/>
      <c r="LN178" s="92"/>
      <c r="LO178" s="49"/>
      <c r="LP178" s="56"/>
      <c r="LQ178" s="55"/>
      <c r="LR178" s="51"/>
      <c r="LS178" s="51"/>
      <c r="LT178" s="51"/>
      <c r="LU178" s="51"/>
      <c r="LV178" s="51"/>
      <c r="LW178" s="51"/>
      <c r="LX178" s="56"/>
      <c r="LY178" s="55"/>
      <c r="LZ178" s="51"/>
      <c r="MA178" s="51"/>
      <c r="MB178" s="51"/>
      <c r="MC178" s="51"/>
      <c r="MD178" s="51"/>
      <c r="ME178" s="51"/>
      <c r="MF178" s="86"/>
      <c r="MG178" s="55"/>
      <c r="MH178" s="51"/>
      <c r="MI178" s="51"/>
      <c r="MJ178" s="51"/>
      <c r="MK178" s="51"/>
      <c r="ML178" s="51"/>
      <c r="MM178" s="51"/>
      <c r="MN178" s="56"/>
      <c r="MO178" s="55"/>
      <c r="MP178" s="51"/>
      <c r="MQ178" s="51"/>
      <c r="MR178" s="51"/>
      <c r="MS178" s="51"/>
      <c r="MT178" s="51"/>
      <c r="MU178" s="51"/>
      <c r="MV178" s="56"/>
      <c r="MW178" s="92"/>
      <c r="MX178" s="49"/>
      <c r="MY178" s="56"/>
      <c r="MZ178" s="55"/>
      <c r="NA178" s="51"/>
      <c r="NB178" s="51"/>
      <c r="NC178" s="51"/>
      <c r="ND178" s="51"/>
      <c r="NE178" s="51"/>
      <c r="NF178" s="51"/>
      <c r="NG178" s="56"/>
      <c r="NH178" s="55"/>
      <c r="NI178" s="51"/>
      <c r="NJ178" s="51"/>
      <c r="NK178" s="51"/>
      <c r="NL178" s="51"/>
      <c r="NM178" s="51"/>
      <c r="NN178" s="51"/>
      <c r="NO178" s="86"/>
      <c r="NP178" s="55"/>
      <c r="NQ178" s="51"/>
      <c r="NR178" s="51"/>
      <c r="NS178" s="51"/>
      <c r="NT178" s="51"/>
      <c r="NU178" s="51"/>
      <c r="NV178" s="51"/>
      <c r="NW178" s="56"/>
      <c r="NX178" s="55"/>
      <c r="NY178" s="51"/>
      <c r="NZ178" s="51"/>
      <c r="OA178" s="51"/>
      <c r="OB178" s="51"/>
      <c r="OC178" s="51"/>
      <c r="OD178" s="51"/>
      <c r="OE178" s="56"/>
      <c r="OF178" s="92"/>
      <c r="OG178" s="49"/>
      <c r="OH178" s="56"/>
      <c r="OI178" s="55"/>
      <c r="OJ178" s="51"/>
      <c r="OK178" s="51"/>
      <c r="OL178" s="51"/>
      <c r="OM178" s="51"/>
      <c r="ON178" s="51"/>
      <c r="OO178" s="51"/>
      <c r="OP178" s="56"/>
      <c r="OQ178" s="55"/>
      <c r="OR178" s="51"/>
      <c r="OS178" s="51"/>
      <c r="OT178" s="51"/>
      <c r="OU178" s="51"/>
      <c r="OV178" s="51"/>
      <c r="OW178" s="51"/>
      <c r="OX178" s="86"/>
      <c r="OY178" s="55"/>
      <c r="OZ178" s="51"/>
      <c r="PA178" s="51"/>
      <c r="PB178" s="51"/>
      <c r="PC178" s="51"/>
      <c r="PD178" s="51"/>
      <c r="PE178" s="51"/>
      <c r="PF178" s="56"/>
      <c r="PG178" s="55"/>
      <c r="PH178" s="51"/>
      <c r="PI178" s="51"/>
      <c r="PJ178" s="51"/>
      <c r="PK178" s="51"/>
      <c r="PL178" s="51"/>
      <c r="PM178" s="51"/>
      <c r="PN178" s="56"/>
      <c r="PO178" s="92"/>
      <c r="PP178" s="49"/>
      <c r="PQ178" s="56"/>
      <c r="PR178" s="55"/>
      <c r="PS178" s="51"/>
      <c r="PT178" s="51"/>
      <c r="PU178" s="51"/>
      <c r="PV178" s="51"/>
      <c r="PW178" s="51"/>
      <c r="PX178" s="51"/>
      <c r="PY178" s="56"/>
      <c r="PZ178" s="55"/>
      <c r="QA178" s="51"/>
      <c r="QB178" s="51"/>
      <c r="QC178" s="51"/>
      <c r="QD178" s="51"/>
      <c r="QE178" s="51"/>
      <c r="QF178" s="51"/>
      <c r="QG178" s="86"/>
      <c r="QH178" s="55"/>
      <c r="QI178" s="51"/>
      <c r="QJ178" s="51"/>
      <c r="QK178" s="51"/>
      <c r="QL178" s="51"/>
      <c r="QM178" s="51"/>
      <c r="QN178" s="51"/>
      <c r="QO178" s="56"/>
      <c r="QP178" s="55"/>
      <c r="QQ178" s="51"/>
      <c r="QR178" s="51"/>
      <c r="QS178" s="51"/>
      <c r="QT178" s="51"/>
      <c r="QU178" s="51"/>
      <c r="QV178" s="51"/>
      <c r="QW178" s="56"/>
      <c r="QX178" s="92"/>
      <c r="QY178" s="49"/>
      <c r="QZ178" s="56"/>
    </row>
    <row r="179" spans="1:468" s="72" customFormat="1" ht="13" x14ac:dyDescent="0.3">
      <c r="A179" s="164"/>
      <c r="B179" s="65"/>
      <c r="C179" s="66"/>
      <c r="D179" s="66"/>
      <c r="E179" s="66"/>
      <c r="F179" s="66"/>
      <c r="G179" s="66"/>
      <c r="H179" s="66"/>
      <c r="I179" s="66"/>
      <c r="J179" s="66"/>
      <c r="K179" s="68"/>
      <c r="L179" s="66"/>
      <c r="M179" s="78"/>
      <c r="N179" s="79"/>
      <c r="O179" s="69"/>
      <c r="P179" s="69"/>
      <c r="Q179" s="69"/>
      <c r="R179" s="69"/>
      <c r="S179" s="69"/>
      <c r="T179" s="69"/>
      <c r="U179" s="70"/>
      <c r="V179" s="79"/>
      <c r="W179" s="69"/>
      <c r="X179" s="69"/>
      <c r="Y179" s="69"/>
      <c r="Z179" s="69"/>
      <c r="AA179" s="69"/>
      <c r="AB179" s="69"/>
      <c r="AC179" s="97"/>
      <c r="AD179" s="79"/>
      <c r="AE179" s="69"/>
      <c r="AF179" s="69"/>
      <c r="AG179" s="69"/>
      <c r="AH179" s="69"/>
      <c r="AI179" s="69"/>
      <c r="AJ179" s="69"/>
      <c r="AK179" s="70"/>
      <c r="AL179" s="79"/>
      <c r="AM179" s="69"/>
      <c r="AN179" s="69"/>
      <c r="AO179" s="69"/>
      <c r="AP179" s="69"/>
      <c r="AQ179" s="69"/>
      <c r="AR179" s="69"/>
      <c r="AS179" s="70"/>
      <c r="AT179" s="110"/>
      <c r="AU179" s="100"/>
      <c r="AV179" s="70"/>
      <c r="AW179" s="79"/>
      <c r="AX179" s="69"/>
      <c r="AY179" s="69"/>
      <c r="AZ179" s="69"/>
      <c r="BA179" s="69"/>
      <c r="BB179" s="69"/>
      <c r="BC179" s="69"/>
      <c r="BD179" s="70"/>
      <c r="BE179" s="79"/>
      <c r="BF179" s="69"/>
      <c r="BG179" s="69"/>
      <c r="BH179" s="69"/>
      <c r="BI179" s="69"/>
      <c r="BJ179" s="69"/>
      <c r="BK179" s="69"/>
      <c r="BL179" s="97"/>
      <c r="BM179" s="79"/>
      <c r="BN179" s="69"/>
      <c r="BO179" s="69"/>
      <c r="BP179" s="69"/>
      <c r="BQ179" s="69"/>
      <c r="BR179" s="69"/>
      <c r="BS179" s="69"/>
      <c r="BT179" s="70"/>
      <c r="BU179" s="79"/>
      <c r="BV179" s="69"/>
      <c r="BW179" s="69"/>
      <c r="BX179" s="69"/>
      <c r="BY179" s="69"/>
      <c r="BZ179" s="69"/>
      <c r="CA179" s="69"/>
      <c r="CB179" s="70"/>
      <c r="CC179" s="110"/>
      <c r="CD179" s="100"/>
      <c r="CE179" s="70"/>
      <c r="CF179" s="79"/>
      <c r="CG179" s="69"/>
      <c r="CH179" s="69"/>
      <c r="CI179" s="69"/>
      <c r="CJ179" s="69"/>
      <c r="CK179" s="69"/>
      <c r="CL179" s="69"/>
      <c r="CM179" s="70"/>
      <c r="CN179" s="79"/>
      <c r="CO179" s="69"/>
      <c r="CP179" s="69"/>
      <c r="CQ179" s="69"/>
      <c r="CR179" s="69"/>
      <c r="CS179" s="69"/>
      <c r="CT179" s="69"/>
      <c r="CU179" s="97"/>
      <c r="CV179" s="79"/>
      <c r="CW179" s="69"/>
      <c r="CX179" s="69"/>
      <c r="CY179" s="69"/>
      <c r="CZ179" s="69"/>
      <c r="DA179" s="69"/>
      <c r="DB179" s="69"/>
      <c r="DC179" s="70"/>
      <c r="DD179" s="79"/>
      <c r="DE179" s="69"/>
      <c r="DF179" s="69"/>
      <c r="DG179" s="69"/>
      <c r="DH179" s="69"/>
      <c r="DI179" s="69"/>
      <c r="DJ179" s="69"/>
      <c r="DK179" s="70"/>
      <c r="DL179" s="110"/>
      <c r="DM179" s="100"/>
      <c r="DN179" s="70"/>
      <c r="DO179" s="79"/>
      <c r="DP179" s="69"/>
      <c r="DQ179" s="69"/>
      <c r="DR179" s="69"/>
      <c r="DS179" s="69"/>
      <c r="DT179" s="69"/>
      <c r="DU179" s="69"/>
      <c r="DV179" s="70"/>
      <c r="DW179" s="79"/>
      <c r="DX179" s="69"/>
      <c r="DY179" s="69"/>
      <c r="DZ179" s="69"/>
      <c r="EA179" s="69"/>
      <c r="EB179" s="69"/>
      <c r="EC179" s="69"/>
      <c r="ED179" s="97"/>
      <c r="EE179" s="79"/>
      <c r="EF179" s="69"/>
      <c r="EG179" s="69"/>
      <c r="EH179" s="69"/>
      <c r="EI179" s="69"/>
      <c r="EJ179" s="69"/>
      <c r="EK179" s="69"/>
      <c r="EL179" s="70"/>
      <c r="EM179" s="79"/>
      <c r="EN179" s="69"/>
      <c r="EO179" s="69"/>
      <c r="EP179" s="69"/>
      <c r="EQ179" s="69"/>
      <c r="ER179" s="69"/>
      <c r="ES179" s="69"/>
      <c r="ET179" s="70"/>
      <c r="EU179" s="110"/>
      <c r="EV179" s="100"/>
      <c r="EW179" s="70"/>
      <c r="EX179" s="79"/>
      <c r="EY179" s="69"/>
      <c r="EZ179" s="69"/>
      <c r="FA179" s="69"/>
      <c r="FB179" s="69"/>
      <c r="FC179" s="69"/>
      <c r="FD179" s="69"/>
      <c r="FE179" s="70"/>
      <c r="FF179" s="79"/>
      <c r="FG179" s="69"/>
      <c r="FH179" s="69"/>
      <c r="FI179" s="69"/>
      <c r="FJ179" s="69"/>
      <c r="FK179" s="69"/>
      <c r="FL179" s="69"/>
      <c r="FM179" s="97"/>
      <c r="FN179" s="79"/>
      <c r="FO179" s="69"/>
      <c r="FP179" s="69"/>
      <c r="FQ179" s="69"/>
      <c r="FR179" s="69"/>
      <c r="FS179" s="69"/>
      <c r="FT179" s="69"/>
      <c r="FU179" s="70"/>
      <c r="FV179" s="79"/>
      <c r="FW179" s="69"/>
      <c r="FX179" s="69"/>
      <c r="FY179" s="69"/>
      <c r="FZ179" s="69"/>
      <c r="GA179" s="69"/>
      <c r="GB179" s="69"/>
      <c r="GC179" s="70"/>
      <c r="GD179" s="110"/>
      <c r="GE179" s="100"/>
      <c r="GF179" s="70"/>
      <c r="GG179" s="79"/>
      <c r="GH179" s="69"/>
      <c r="GI179" s="69"/>
      <c r="GJ179" s="69"/>
      <c r="GK179" s="69"/>
      <c r="GL179" s="69"/>
      <c r="GM179" s="69"/>
      <c r="GN179" s="70"/>
      <c r="GO179" s="79"/>
      <c r="GP179" s="69"/>
      <c r="GQ179" s="69"/>
      <c r="GR179" s="69"/>
      <c r="GS179" s="69"/>
      <c r="GT179" s="69"/>
      <c r="GU179" s="69"/>
      <c r="GV179" s="97"/>
      <c r="GW179" s="79"/>
      <c r="GX179" s="69"/>
      <c r="GY179" s="69"/>
      <c r="GZ179" s="69"/>
      <c r="HA179" s="69"/>
      <c r="HB179" s="69"/>
      <c r="HC179" s="69"/>
      <c r="HD179" s="70"/>
      <c r="HE179" s="79"/>
      <c r="HF179" s="69"/>
      <c r="HG179" s="69"/>
      <c r="HH179" s="69"/>
      <c r="HI179" s="69"/>
      <c r="HJ179" s="69"/>
      <c r="HK179" s="69"/>
      <c r="HL179" s="70"/>
      <c r="HM179" s="110"/>
      <c r="HN179" s="100"/>
      <c r="HO179" s="70"/>
      <c r="HP179" s="79"/>
      <c r="HQ179" s="69"/>
      <c r="HR179" s="69"/>
      <c r="HS179" s="69"/>
      <c r="HT179" s="69"/>
      <c r="HU179" s="69"/>
      <c r="HV179" s="69"/>
      <c r="HW179" s="70"/>
      <c r="HX179" s="79"/>
      <c r="HY179" s="69"/>
      <c r="HZ179" s="69"/>
      <c r="IA179" s="69"/>
      <c r="IB179" s="69"/>
      <c r="IC179" s="69"/>
      <c r="ID179" s="69"/>
      <c r="IE179" s="97"/>
      <c r="IF179" s="79"/>
      <c r="IG179" s="69"/>
      <c r="IH179" s="69"/>
      <c r="II179" s="69"/>
      <c r="IJ179" s="69"/>
      <c r="IK179" s="69"/>
      <c r="IL179" s="69"/>
      <c r="IM179" s="70"/>
      <c r="IN179" s="79"/>
      <c r="IO179" s="69"/>
      <c r="IP179" s="69"/>
      <c r="IQ179" s="69"/>
      <c r="IR179" s="69"/>
      <c r="IS179" s="69"/>
      <c r="IT179" s="69"/>
      <c r="IU179" s="70"/>
      <c r="IV179" s="110"/>
      <c r="IW179" s="100"/>
      <c r="IX179" s="70"/>
      <c r="IY179" s="79"/>
      <c r="IZ179" s="69"/>
      <c r="JA179" s="69"/>
      <c r="JB179" s="69"/>
      <c r="JC179" s="69"/>
      <c r="JD179" s="69"/>
      <c r="JE179" s="69"/>
      <c r="JF179" s="70"/>
      <c r="JG179" s="79"/>
      <c r="JH179" s="69"/>
      <c r="JI179" s="69"/>
      <c r="JJ179" s="69"/>
      <c r="JK179" s="69"/>
      <c r="JL179" s="69"/>
      <c r="JM179" s="69"/>
      <c r="JN179" s="97"/>
      <c r="JO179" s="79"/>
      <c r="JP179" s="69"/>
      <c r="JQ179" s="69"/>
      <c r="JR179" s="69"/>
      <c r="JS179" s="69"/>
      <c r="JT179" s="69"/>
      <c r="JU179" s="69"/>
      <c r="JV179" s="70"/>
      <c r="JW179" s="79"/>
      <c r="JX179" s="69"/>
      <c r="JY179" s="69"/>
      <c r="JZ179" s="69"/>
      <c r="KA179" s="69"/>
      <c r="KB179" s="69"/>
      <c r="KC179" s="69"/>
      <c r="KD179" s="70"/>
      <c r="KE179" s="110"/>
      <c r="KF179" s="100"/>
      <c r="KG179" s="70"/>
      <c r="KH179" s="79"/>
      <c r="KI179" s="69"/>
      <c r="KJ179" s="69"/>
      <c r="KK179" s="69"/>
      <c r="KL179" s="69"/>
      <c r="KM179" s="69"/>
      <c r="KN179" s="69"/>
      <c r="KO179" s="70"/>
      <c r="KP179" s="79"/>
      <c r="KQ179" s="69"/>
      <c r="KR179" s="69"/>
      <c r="KS179" s="69"/>
      <c r="KT179" s="69"/>
      <c r="KU179" s="69"/>
      <c r="KV179" s="69"/>
      <c r="KW179" s="97"/>
      <c r="KX179" s="79"/>
      <c r="KY179" s="69"/>
      <c r="KZ179" s="69"/>
      <c r="LA179" s="69"/>
      <c r="LB179" s="69"/>
      <c r="LC179" s="69"/>
      <c r="LD179" s="69"/>
      <c r="LE179" s="70"/>
      <c r="LF179" s="79"/>
      <c r="LG179" s="69"/>
      <c r="LH179" s="69"/>
      <c r="LI179" s="69"/>
      <c r="LJ179" s="69"/>
      <c r="LK179" s="69"/>
      <c r="LL179" s="69"/>
      <c r="LM179" s="70"/>
      <c r="LN179" s="110"/>
      <c r="LO179" s="100"/>
      <c r="LP179" s="70"/>
      <c r="LQ179" s="79"/>
      <c r="LR179" s="69"/>
      <c r="LS179" s="69"/>
      <c r="LT179" s="69"/>
      <c r="LU179" s="69"/>
      <c r="LV179" s="69"/>
      <c r="LW179" s="69"/>
      <c r="LX179" s="70"/>
      <c r="LY179" s="79"/>
      <c r="LZ179" s="69"/>
      <c r="MA179" s="69"/>
      <c r="MB179" s="69"/>
      <c r="MC179" s="69"/>
      <c r="MD179" s="69"/>
      <c r="ME179" s="69"/>
      <c r="MF179" s="97"/>
      <c r="MG179" s="79"/>
      <c r="MH179" s="69"/>
      <c r="MI179" s="69"/>
      <c r="MJ179" s="69"/>
      <c r="MK179" s="69"/>
      <c r="ML179" s="69"/>
      <c r="MM179" s="69"/>
      <c r="MN179" s="70"/>
      <c r="MO179" s="79"/>
      <c r="MP179" s="69"/>
      <c r="MQ179" s="69"/>
      <c r="MR179" s="69"/>
      <c r="MS179" s="69"/>
      <c r="MT179" s="69"/>
      <c r="MU179" s="69"/>
      <c r="MV179" s="70"/>
      <c r="MW179" s="110"/>
      <c r="MX179" s="100"/>
      <c r="MY179" s="70"/>
      <c r="MZ179" s="79"/>
      <c r="NA179" s="69"/>
      <c r="NB179" s="69"/>
      <c r="NC179" s="69"/>
      <c r="ND179" s="69"/>
      <c r="NE179" s="69"/>
      <c r="NF179" s="69"/>
      <c r="NG179" s="70"/>
      <c r="NH179" s="79"/>
      <c r="NI179" s="69"/>
      <c r="NJ179" s="69"/>
      <c r="NK179" s="69"/>
      <c r="NL179" s="69"/>
      <c r="NM179" s="69"/>
      <c r="NN179" s="69"/>
      <c r="NO179" s="97"/>
      <c r="NP179" s="79"/>
      <c r="NQ179" s="69"/>
      <c r="NR179" s="69"/>
      <c r="NS179" s="69"/>
      <c r="NT179" s="69"/>
      <c r="NU179" s="69"/>
      <c r="NV179" s="69"/>
      <c r="NW179" s="70"/>
      <c r="NX179" s="79"/>
      <c r="NY179" s="69"/>
      <c r="NZ179" s="69"/>
      <c r="OA179" s="69"/>
      <c r="OB179" s="69"/>
      <c r="OC179" s="69"/>
      <c r="OD179" s="69"/>
      <c r="OE179" s="70"/>
      <c r="OF179" s="110"/>
      <c r="OG179" s="100"/>
      <c r="OH179" s="70"/>
      <c r="OI179" s="79"/>
      <c r="OJ179" s="69"/>
      <c r="OK179" s="69"/>
      <c r="OL179" s="69"/>
      <c r="OM179" s="69"/>
      <c r="ON179" s="69"/>
      <c r="OO179" s="69"/>
      <c r="OP179" s="70"/>
      <c r="OQ179" s="79"/>
      <c r="OR179" s="69"/>
      <c r="OS179" s="69"/>
      <c r="OT179" s="69"/>
      <c r="OU179" s="69"/>
      <c r="OV179" s="69"/>
      <c r="OW179" s="69"/>
      <c r="OX179" s="97"/>
      <c r="OY179" s="79"/>
      <c r="OZ179" s="69"/>
      <c r="PA179" s="69"/>
      <c r="PB179" s="69"/>
      <c r="PC179" s="69"/>
      <c r="PD179" s="69"/>
      <c r="PE179" s="69"/>
      <c r="PF179" s="70"/>
      <c r="PG179" s="79"/>
      <c r="PH179" s="69"/>
      <c r="PI179" s="69"/>
      <c r="PJ179" s="69"/>
      <c r="PK179" s="69"/>
      <c r="PL179" s="69"/>
      <c r="PM179" s="69"/>
      <c r="PN179" s="70"/>
      <c r="PO179" s="110"/>
      <c r="PP179" s="100"/>
      <c r="PQ179" s="70"/>
      <c r="PR179" s="79"/>
      <c r="PS179" s="69"/>
      <c r="PT179" s="69"/>
      <c r="PU179" s="69"/>
      <c r="PV179" s="69"/>
      <c r="PW179" s="69"/>
      <c r="PX179" s="69"/>
      <c r="PY179" s="70"/>
      <c r="PZ179" s="79"/>
      <c r="QA179" s="69"/>
      <c r="QB179" s="69"/>
      <c r="QC179" s="69"/>
      <c r="QD179" s="69"/>
      <c r="QE179" s="69"/>
      <c r="QF179" s="69"/>
      <c r="QG179" s="97"/>
      <c r="QH179" s="79"/>
      <c r="QI179" s="69"/>
      <c r="QJ179" s="69"/>
      <c r="QK179" s="69"/>
      <c r="QL179" s="69"/>
      <c r="QM179" s="69"/>
      <c r="QN179" s="69"/>
      <c r="QO179" s="70"/>
      <c r="QP179" s="79"/>
      <c r="QQ179" s="69"/>
      <c r="QR179" s="69"/>
      <c r="QS179" s="69"/>
      <c r="QT179" s="69"/>
      <c r="QU179" s="69"/>
      <c r="QV179" s="69"/>
      <c r="QW179" s="70"/>
      <c r="QX179" s="110"/>
      <c r="QY179" s="100"/>
      <c r="QZ179" s="70"/>
    </row>
    <row r="180" spans="1:468" ht="13" x14ac:dyDescent="0.3">
      <c r="A180" s="164"/>
      <c r="B180" s="62"/>
      <c r="C180" s="50"/>
      <c r="D180" s="50"/>
      <c r="E180" s="50"/>
      <c r="F180" s="50"/>
      <c r="G180" s="50"/>
      <c r="H180" s="50"/>
      <c r="I180" s="50"/>
      <c r="J180" s="50"/>
      <c r="K180" s="64"/>
      <c r="L180" s="50"/>
      <c r="M180" s="77"/>
      <c r="N180" s="55"/>
      <c r="O180" s="51"/>
      <c r="P180" s="51"/>
      <c r="Q180" s="51"/>
      <c r="R180" s="51"/>
      <c r="S180" s="51"/>
      <c r="T180" s="51"/>
      <c r="U180" s="56"/>
      <c r="V180" s="55"/>
      <c r="W180" s="51"/>
      <c r="X180" s="51"/>
      <c r="Y180" s="51"/>
      <c r="Z180" s="51"/>
      <c r="AA180" s="51"/>
      <c r="AB180" s="51"/>
      <c r="AC180" s="86"/>
      <c r="AD180" s="55"/>
      <c r="AE180" s="51"/>
      <c r="AF180" s="51"/>
      <c r="AG180" s="51"/>
      <c r="AH180" s="51"/>
      <c r="AI180" s="51"/>
      <c r="AJ180" s="51"/>
      <c r="AK180" s="56"/>
      <c r="AL180" s="55"/>
      <c r="AM180" s="51"/>
      <c r="AN180" s="51"/>
      <c r="AO180" s="51"/>
      <c r="AP180" s="51"/>
      <c r="AQ180" s="51"/>
      <c r="AR180" s="51"/>
      <c r="AS180" s="56"/>
      <c r="AT180" s="92"/>
      <c r="AU180" s="49"/>
      <c r="AV180" s="56"/>
      <c r="AW180" s="55"/>
      <c r="AX180" s="51"/>
      <c r="AY180" s="51"/>
      <c r="AZ180" s="51"/>
      <c r="BA180" s="51"/>
      <c r="BB180" s="51"/>
      <c r="BC180" s="51"/>
      <c r="BD180" s="56"/>
      <c r="BE180" s="55"/>
      <c r="BF180" s="51"/>
      <c r="BG180" s="51"/>
      <c r="BH180" s="51"/>
      <c r="BI180" s="51"/>
      <c r="BJ180" s="51"/>
      <c r="BK180" s="51"/>
      <c r="BL180" s="86"/>
      <c r="BM180" s="55"/>
      <c r="BN180" s="51"/>
      <c r="BO180" s="51"/>
      <c r="BP180" s="51"/>
      <c r="BQ180" s="51"/>
      <c r="BR180" s="51"/>
      <c r="BS180" s="51"/>
      <c r="BT180" s="56"/>
      <c r="BU180" s="55"/>
      <c r="BV180" s="51"/>
      <c r="BW180" s="51"/>
      <c r="BX180" s="51"/>
      <c r="BY180" s="51"/>
      <c r="BZ180" s="51"/>
      <c r="CA180" s="51"/>
      <c r="CB180" s="56"/>
      <c r="CC180" s="92"/>
      <c r="CD180" s="49"/>
      <c r="CE180" s="56"/>
      <c r="CF180" s="55"/>
      <c r="CG180" s="51"/>
      <c r="CH180" s="51"/>
      <c r="CI180" s="51"/>
      <c r="CJ180" s="51"/>
      <c r="CK180" s="51"/>
      <c r="CL180" s="51"/>
      <c r="CM180" s="56"/>
      <c r="CN180" s="55"/>
      <c r="CO180" s="51"/>
      <c r="CP180" s="51"/>
      <c r="CQ180" s="51"/>
      <c r="CR180" s="51"/>
      <c r="CS180" s="51"/>
      <c r="CT180" s="51"/>
      <c r="CU180" s="86"/>
      <c r="CV180" s="55"/>
      <c r="CW180" s="51"/>
      <c r="CX180" s="51"/>
      <c r="CY180" s="51"/>
      <c r="CZ180" s="51"/>
      <c r="DA180" s="51"/>
      <c r="DB180" s="51"/>
      <c r="DC180" s="56"/>
      <c r="DD180" s="55"/>
      <c r="DE180" s="51"/>
      <c r="DF180" s="51"/>
      <c r="DG180" s="51"/>
      <c r="DH180" s="51"/>
      <c r="DI180" s="51"/>
      <c r="DJ180" s="51"/>
      <c r="DK180" s="56"/>
      <c r="DL180" s="92"/>
      <c r="DM180" s="49"/>
      <c r="DN180" s="56"/>
      <c r="DO180" s="55"/>
      <c r="DP180" s="51"/>
      <c r="DQ180" s="51"/>
      <c r="DR180" s="51"/>
      <c r="DS180" s="51"/>
      <c r="DT180" s="51"/>
      <c r="DU180" s="51"/>
      <c r="DV180" s="56"/>
      <c r="DW180" s="55"/>
      <c r="DX180" s="51"/>
      <c r="DY180" s="51"/>
      <c r="DZ180" s="51"/>
      <c r="EA180" s="51"/>
      <c r="EB180" s="51"/>
      <c r="EC180" s="51"/>
      <c r="ED180" s="86"/>
      <c r="EE180" s="55"/>
      <c r="EF180" s="51"/>
      <c r="EG180" s="51"/>
      <c r="EH180" s="51"/>
      <c r="EI180" s="51"/>
      <c r="EJ180" s="51"/>
      <c r="EK180" s="51"/>
      <c r="EL180" s="56"/>
      <c r="EM180" s="55"/>
      <c r="EN180" s="51"/>
      <c r="EO180" s="51"/>
      <c r="EP180" s="51"/>
      <c r="EQ180" s="51"/>
      <c r="ER180" s="51"/>
      <c r="ES180" s="51"/>
      <c r="ET180" s="56"/>
      <c r="EU180" s="92"/>
      <c r="EV180" s="49"/>
      <c r="EW180" s="56"/>
      <c r="EX180" s="55"/>
      <c r="EY180" s="51"/>
      <c r="EZ180" s="51"/>
      <c r="FA180" s="51"/>
      <c r="FB180" s="51"/>
      <c r="FC180" s="51"/>
      <c r="FD180" s="51"/>
      <c r="FE180" s="56"/>
      <c r="FF180" s="55"/>
      <c r="FG180" s="51"/>
      <c r="FH180" s="51"/>
      <c r="FI180" s="51"/>
      <c r="FJ180" s="51"/>
      <c r="FK180" s="51"/>
      <c r="FL180" s="51"/>
      <c r="FM180" s="86"/>
      <c r="FN180" s="55"/>
      <c r="FO180" s="51"/>
      <c r="FP180" s="51"/>
      <c r="FQ180" s="51"/>
      <c r="FR180" s="51"/>
      <c r="FS180" s="51"/>
      <c r="FT180" s="51"/>
      <c r="FU180" s="56"/>
      <c r="FV180" s="55"/>
      <c r="FW180" s="51"/>
      <c r="FX180" s="51"/>
      <c r="FY180" s="51"/>
      <c r="FZ180" s="51"/>
      <c r="GA180" s="51"/>
      <c r="GB180" s="51"/>
      <c r="GC180" s="56"/>
      <c r="GD180" s="92"/>
      <c r="GE180" s="49"/>
      <c r="GF180" s="56"/>
      <c r="GG180" s="55"/>
      <c r="GH180" s="51"/>
      <c r="GI180" s="51"/>
      <c r="GJ180" s="51"/>
      <c r="GK180" s="51"/>
      <c r="GL180" s="51"/>
      <c r="GM180" s="51"/>
      <c r="GN180" s="56"/>
      <c r="GO180" s="55"/>
      <c r="GP180" s="51"/>
      <c r="GQ180" s="51"/>
      <c r="GR180" s="51"/>
      <c r="GS180" s="51"/>
      <c r="GT180" s="51"/>
      <c r="GU180" s="51"/>
      <c r="GV180" s="86"/>
      <c r="GW180" s="55"/>
      <c r="GX180" s="51"/>
      <c r="GY180" s="51"/>
      <c r="GZ180" s="51"/>
      <c r="HA180" s="51"/>
      <c r="HB180" s="51"/>
      <c r="HC180" s="51"/>
      <c r="HD180" s="56"/>
      <c r="HE180" s="55"/>
      <c r="HF180" s="51"/>
      <c r="HG180" s="51"/>
      <c r="HH180" s="51"/>
      <c r="HI180" s="51"/>
      <c r="HJ180" s="51"/>
      <c r="HK180" s="51"/>
      <c r="HL180" s="56"/>
      <c r="HM180" s="92"/>
      <c r="HN180" s="49"/>
      <c r="HO180" s="56"/>
      <c r="HP180" s="55"/>
      <c r="HQ180" s="51"/>
      <c r="HR180" s="51"/>
      <c r="HS180" s="51"/>
      <c r="HT180" s="51"/>
      <c r="HU180" s="51"/>
      <c r="HV180" s="51"/>
      <c r="HW180" s="56"/>
      <c r="HX180" s="55"/>
      <c r="HY180" s="51"/>
      <c r="HZ180" s="51"/>
      <c r="IA180" s="51"/>
      <c r="IB180" s="51"/>
      <c r="IC180" s="51"/>
      <c r="ID180" s="51"/>
      <c r="IE180" s="86"/>
      <c r="IF180" s="55"/>
      <c r="IG180" s="51"/>
      <c r="IH180" s="51"/>
      <c r="II180" s="51"/>
      <c r="IJ180" s="51"/>
      <c r="IK180" s="51"/>
      <c r="IL180" s="51"/>
      <c r="IM180" s="56"/>
      <c r="IN180" s="55"/>
      <c r="IO180" s="51"/>
      <c r="IP180" s="51"/>
      <c r="IQ180" s="51"/>
      <c r="IR180" s="51"/>
      <c r="IS180" s="51"/>
      <c r="IT180" s="51"/>
      <c r="IU180" s="56"/>
      <c r="IV180" s="92"/>
      <c r="IW180" s="49"/>
      <c r="IX180" s="56"/>
      <c r="IY180" s="55"/>
      <c r="IZ180" s="51"/>
      <c r="JA180" s="51"/>
      <c r="JB180" s="51"/>
      <c r="JC180" s="51"/>
      <c r="JD180" s="51"/>
      <c r="JE180" s="51"/>
      <c r="JF180" s="56"/>
      <c r="JG180" s="55"/>
      <c r="JH180" s="51"/>
      <c r="JI180" s="51"/>
      <c r="JJ180" s="51"/>
      <c r="JK180" s="51"/>
      <c r="JL180" s="51"/>
      <c r="JM180" s="51"/>
      <c r="JN180" s="86"/>
      <c r="JO180" s="55"/>
      <c r="JP180" s="51"/>
      <c r="JQ180" s="51"/>
      <c r="JR180" s="51"/>
      <c r="JS180" s="51"/>
      <c r="JT180" s="51"/>
      <c r="JU180" s="51"/>
      <c r="JV180" s="56"/>
      <c r="JW180" s="55"/>
      <c r="JX180" s="51"/>
      <c r="JY180" s="51"/>
      <c r="JZ180" s="51"/>
      <c r="KA180" s="51"/>
      <c r="KB180" s="51"/>
      <c r="KC180" s="51"/>
      <c r="KD180" s="56"/>
      <c r="KE180" s="92"/>
      <c r="KF180" s="49"/>
      <c r="KG180" s="56"/>
      <c r="KH180" s="55"/>
      <c r="KI180" s="51"/>
      <c r="KJ180" s="51"/>
      <c r="KK180" s="51"/>
      <c r="KL180" s="51"/>
      <c r="KM180" s="51"/>
      <c r="KN180" s="51"/>
      <c r="KO180" s="56"/>
      <c r="KP180" s="55"/>
      <c r="KQ180" s="51"/>
      <c r="KR180" s="51"/>
      <c r="KS180" s="51"/>
      <c r="KT180" s="51"/>
      <c r="KU180" s="51"/>
      <c r="KV180" s="51"/>
      <c r="KW180" s="86"/>
      <c r="KX180" s="55"/>
      <c r="KY180" s="51"/>
      <c r="KZ180" s="51"/>
      <c r="LA180" s="51"/>
      <c r="LB180" s="51"/>
      <c r="LC180" s="51"/>
      <c r="LD180" s="51"/>
      <c r="LE180" s="56"/>
      <c r="LF180" s="55"/>
      <c r="LG180" s="51"/>
      <c r="LH180" s="51"/>
      <c r="LI180" s="51"/>
      <c r="LJ180" s="51"/>
      <c r="LK180" s="51"/>
      <c r="LL180" s="51"/>
      <c r="LM180" s="56"/>
      <c r="LN180" s="92"/>
      <c r="LO180" s="49"/>
      <c r="LP180" s="56"/>
      <c r="LQ180" s="55"/>
      <c r="LR180" s="51"/>
      <c r="LS180" s="51"/>
      <c r="LT180" s="51"/>
      <c r="LU180" s="51"/>
      <c r="LV180" s="51"/>
      <c r="LW180" s="51"/>
      <c r="LX180" s="56"/>
      <c r="LY180" s="55"/>
      <c r="LZ180" s="51"/>
      <c r="MA180" s="51"/>
      <c r="MB180" s="51"/>
      <c r="MC180" s="51"/>
      <c r="MD180" s="51"/>
      <c r="ME180" s="51"/>
      <c r="MF180" s="86"/>
      <c r="MG180" s="55"/>
      <c r="MH180" s="51"/>
      <c r="MI180" s="51"/>
      <c r="MJ180" s="51"/>
      <c r="MK180" s="51"/>
      <c r="ML180" s="51"/>
      <c r="MM180" s="51"/>
      <c r="MN180" s="56"/>
      <c r="MO180" s="55"/>
      <c r="MP180" s="51"/>
      <c r="MQ180" s="51"/>
      <c r="MR180" s="51"/>
      <c r="MS180" s="51"/>
      <c r="MT180" s="51"/>
      <c r="MU180" s="51"/>
      <c r="MV180" s="56"/>
      <c r="MW180" s="92"/>
      <c r="MX180" s="49"/>
      <c r="MY180" s="56"/>
      <c r="MZ180" s="55"/>
      <c r="NA180" s="51"/>
      <c r="NB180" s="51"/>
      <c r="NC180" s="51"/>
      <c r="ND180" s="51"/>
      <c r="NE180" s="51"/>
      <c r="NF180" s="51"/>
      <c r="NG180" s="56"/>
      <c r="NH180" s="55"/>
      <c r="NI180" s="51"/>
      <c r="NJ180" s="51"/>
      <c r="NK180" s="51"/>
      <c r="NL180" s="51"/>
      <c r="NM180" s="51"/>
      <c r="NN180" s="51"/>
      <c r="NO180" s="86"/>
      <c r="NP180" s="55"/>
      <c r="NQ180" s="51"/>
      <c r="NR180" s="51"/>
      <c r="NS180" s="51"/>
      <c r="NT180" s="51"/>
      <c r="NU180" s="51"/>
      <c r="NV180" s="51"/>
      <c r="NW180" s="56"/>
      <c r="NX180" s="55"/>
      <c r="NY180" s="51"/>
      <c r="NZ180" s="51"/>
      <c r="OA180" s="51"/>
      <c r="OB180" s="51"/>
      <c r="OC180" s="51"/>
      <c r="OD180" s="51"/>
      <c r="OE180" s="56"/>
      <c r="OF180" s="92"/>
      <c r="OG180" s="49"/>
      <c r="OH180" s="56"/>
      <c r="OI180" s="55"/>
      <c r="OJ180" s="51"/>
      <c r="OK180" s="51"/>
      <c r="OL180" s="51"/>
      <c r="OM180" s="51"/>
      <c r="ON180" s="51"/>
      <c r="OO180" s="51"/>
      <c r="OP180" s="56"/>
      <c r="OQ180" s="55"/>
      <c r="OR180" s="51"/>
      <c r="OS180" s="51"/>
      <c r="OT180" s="51"/>
      <c r="OU180" s="51"/>
      <c r="OV180" s="51"/>
      <c r="OW180" s="51"/>
      <c r="OX180" s="86"/>
      <c r="OY180" s="55"/>
      <c r="OZ180" s="51"/>
      <c r="PA180" s="51"/>
      <c r="PB180" s="51"/>
      <c r="PC180" s="51"/>
      <c r="PD180" s="51"/>
      <c r="PE180" s="51"/>
      <c r="PF180" s="56"/>
      <c r="PG180" s="55"/>
      <c r="PH180" s="51"/>
      <c r="PI180" s="51"/>
      <c r="PJ180" s="51"/>
      <c r="PK180" s="51"/>
      <c r="PL180" s="51"/>
      <c r="PM180" s="51"/>
      <c r="PN180" s="56"/>
      <c r="PO180" s="92"/>
      <c r="PP180" s="49"/>
      <c r="PQ180" s="56"/>
      <c r="PR180" s="55"/>
      <c r="PS180" s="51"/>
      <c r="PT180" s="51"/>
      <c r="PU180" s="51"/>
      <c r="PV180" s="51"/>
      <c r="PW180" s="51"/>
      <c r="PX180" s="51"/>
      <c r="PY180" s="56"/>
      <c r="PZ180" s="55"/>
      <c r="QA180" s="51"/>
      <c r="QB180" s="51"/>
      <c r="QC180" s="51"/>
      <c r="QD180" s="51"/>
      <c r="QE180" s="51"/>
      <c r="QF180" s="51"/>
      <c r="QG180" s="86"/>
      <c r="QH180" s="55"/>
      <c r="QI180" s="51"/>
      <c r="QJ180" s="51"/>
      <c r="QK180" s="51"/>
      <c r="QL180" s="51"/>
      <c r="QM180" s="51"/>
      <c r="QN180" s="51"/>
      <c r="QO180" s="56"/>
      <c r="QP180" s="55"/>
      <c r="QQ180" s="51"/>
      <c r="QR180" s="51"/>
      <c r="QS180" s="51"/>
      <c r="QT180" s="51"/>
      <c r="QU180" s="51"/>
      <c r="QV180" s="51"/>
      <c r="QW180" s="56"/>
      <c r="QX180" s="92"/>
      <c r="QY180" s="49"/>
      <c r="QZ180" s="56"/>
    </row>
    <row r="181" spans="1:468" s="72" customFormat="1" ht="13" x14ac:dyDescent="0.3">
      <c r="A181" s="164"/>
      <c r="B181" s="65"/>
      <c r="C181" s="66"/>
      <c r="D181" s="66"/>
      <c r="E181" s="66"/>
      <c r="F181" s="66"/>
      <c r="G181" s="66"/>
      <c r="H181" s="66"/>
      <c r="I181" s="66"/>
      <c r="J181" s="66"/>
      <c r="K181" s="68"/>
      <c r="L181" s="66"/>
      <c r="M181" s="78"/>
      <c r="N181" s="79"/>
      <c r="O181" s="69"/>
      <c r="P181" s="69"/>
      <c r="Q181" s="69"/>
      <c r="R181" s="69"/>
      <c r="S181" s="69"/>
      <c r="T181" s="69"/>
      <c r="U181" s="70"/>
      <c r="V181" s="79"/>
      <c r="W181" s="69"/>
      <c r="X181" s="69"/>
      <c r="Y181" s="69"/>
      <c r="Z181" s="69"/>
      <c r="AA181" s="69"/>
      <c r="AB181" s="69"/>
      <c r="AC181" s="97"/>
      <c r="AD181" s="79"/>
      <c r="AE181" s="69"/>
      <c r="AF181" s="69"/>
      <c r="AG181" s="69"/>
      <c r="AH181" s="69"/>
      <c r="AI181" s="69"/>
      <c r="AJ181" s="69"/>
      <c r="AK181" s="70"/>
      <c r="AL181" s="79"/>
      <c r="AM181" s="69"/>
      <c r="AN181" s="69"/>
      <c r="AO181" s="69"/>
      <c r="AP181" s="69"/>
      <c r="AQ181" s="69"/>
      <c r="AR181" s="69"/>
      <c r="AS181" s="70"/>
      <c r="AT181" s="110"/>
      <c r="AU181" s="100"/>
      <c r="AV181" s="70"/>
      <c r="AW181" s="79"/>
      <c r="AX181" s="69"/>
      <c r="AY181" s="69"/>
      <c r="AZ181" s="69"/>
      <c r="BA181" s="69"/>
      <c r="BB181" s="69"/>
      <c r="BC181" s="69"/>
      <c r="BD181" s="70"/>
      <c r="BE181" s="79"/>
      <c r="BF181" s="69"/>
      <c r="BG181" s="69"/>
      <c r="BH181" s="69"/>
      <c r="BI181" s="69"/>
      <c r="BJ181" s="69"/>
      <c r="BK181" s="69"/>
      <c r="BL181" s="97"/>
      <c r="BM181" s="79"/>
      <c r="BN181" s="69"/>
      <c r="BO181" s="69"/>
      <c r="BP181" s="69"/>
      <c r="BQ181" s="69"/>
      <c r="BR181" s="69"/>
      <c r="BS181" s="69"/>
      <c r="BT181" s="70"/>
      <c r="BU181" s="79"/>
      <c r="BV181" s="69"/>
      <c r="BW181" s="69"/>
      <c r="BX181" s="69"/>
      <c r="BY181" s="69"/>
      <c r="BZ181" s="69"/>
      <c r="CA181" s="69"/>
      <c r="CB181" s="70"/>
      <c r="CC181" s="110"/>
      <c r="CD181" s="100"/>
      <c r="CE181" s="70"/>
      <c r="CF181" s="79"/>
      <c r="CG181" s="69"/>
      <c r="CH181" s="69"/>
      <c r="CI181" s="69"/>
      <c r="CJ181" s="69"/>
      <c r="CK181" s="69"/>
      <c r="CL181" s="69"/>
      <c r="CM181" s="70"/>
      <c r="CN181" s="79"/>
      <c r="CO181" s="69"/>
      <c r="CP181" s="69"/>
      <c r="CQ181" s="69"/>
      <c r="CR181" s="69"/>
      <c r="CS181" s="69"/>
      <c r="CT181" s="69"/>
      <c r="CU181" s="97"/>
      <c r="CV181" s="79"/>
      <c r="CW181" s="69"/>
      <c r="CX181" s="69"/>
      <c r="CY181" s="69"/>
      <c r="CZ181" s="69"/>
      <c r="DA181" s="69"/>
      <c r="DB181" s="69"/>
      <c r="DC181" s="70"/>
      <c r="DD181" s="79"/>
      <c r="DE181" s="69"/>
      <c r="DF181" s="69"/>
      <c r="DG181" s="69"/>
      <c r="DH181" s="69"/>
      <c r="DI181" s="69"/>
      <c r="DJ181" s="69"/>
      <c r="DK181" s="70"/>
      <c r="DL181" s="110"/>
      <c r="DM181" s="100"/>
      <c r="DN181" s="70"/>
      <c r="DO181" s="79"/>
      <c r="DP181" s="69"/>
      <c r="DQ181" s="69"/>
      <c r="DR181" s="69"/>
      <c r="DS181" s="69"/>
      <c r="DT181" s="69"/>
      <c r="DU181" s="69"/>
      <c r="DV181" s="70"/>
      <c r="DW181" s="79"/>
      <c r="DX181" s="69"/>
      <c r="DY181" s="69"/>
      <c r="DZ181" s="69"/>
      <c r="EA181" s="69"/>
      <c r="EB181" s="69"/>
      <c r="EC181" s="69"/>
      <c r="ED181" s="97"/>
      <c r="EE181" s="79"/>
      <c r="EF181" s="69"/>
      <c r="EG181" s="69"/>
      <c r="EH181" s="69"/>
      <c r="EI181" s="69"/>
      <c r="EJ181" s="69"/>
      <c r="EK181" s="69"/>
      <c r="EL181" s="70"/>
      <c r="EM181" s="79"/>
      <c r="EN181" s="69"/>
      <c r="EO181" s="69"/>
      <c r="EP181" s="69"/>
      <c r="EQ181" s="69"/>
      <c r="ER181" s="69"/>
      <c r="ES181" s="69"/>
      <c r="ET181" s="70"/>
      <c r="EU181" s="110"/>
      <c r="EV181" s="100"/>
      <c r="EW181" s="70"/>
      <c r="EX181" s="79"/>
      <c r="EY181" s="69"/>
      <c r="EZ181" s="69"/>
      <c r="FA181" s="69"/>
      <c r="FB181" s="69"/>
      <c r="FC181" s="69"/>
      <c r="FD181" s="69"/>
      <c r="FE181" s="70"/>
      <c r="FF181" s="79"/>
      <c r="FG181" s="69"/>
      <c r="FH181" s="69"/>
      <c r="FI181" s="69"/>
      <c r="FJ181" s="69"/>
      <c r="FK181" s="69"/>
      <c r="FL181" s="69"/>
      <c r="FM181" s="97"/>
      <c r="FN181" s="79"/>
      <c r="FO181" s="69"/>
      <c r="FP181" s="69"/>
      <c r="FQ181" s="69"/>
      <c r="FR181" s="69"/>
      <c r="FS181" s="69"/>
      <c r="FT181" s="69"/>
      <c r="FU181" s="70"/>
      <c r="FV181" s="79"/>
      <c r="FW181" s="69"/>
      <c r="FX181" s="69"/>
      <c r="FY181" s="69"/>
      <c r="FZ181" s="69"/>
      <c r="GA181" s="69"/>
      <c r="GB181" s="69"/>
      <c r="GC181" s="70"/>
      <c r="GD181" s="110"/>
      <c r="GE181" s="100"/>
      <c r="GF181" s="70"/>
      <c r="GG181" s="79"/>
      <c r="GH181" s="69"/>
      <c r="GI181" s="69"/>
      <c r="GJ181" s="69"/>
      <c r="GK181" s="69"/>
      <c r="GL181" s="69"/>
      <c r="GM181" s="69"/>
      <c r="GN181" s="70"/>
      <c r="GO181" s="79"/>
      <c r="GP181" s="69"/>
      <c r="GQ181" s="69"/>
      <c r="GR181" s="69"/>
      <c r="GS181" s="69"/>
      <c r="GT181" s="69"/>
      <c r="GU181" s="69"/>
      <c r="GV181" s="97"/>
      <c r="GW181" s="79"/>
      <c r="GX181" s="69"/>
      <c r="GY181" s="69"/>
      <c r="GZ181" s="69"/>
      <c r="HA181" s="69"/>
      <c r="HB181" s="69"/>
      <c r="HC181" s="69"/>
      <c r="HD181" s="70"/>
      <c r="HE181" s="79"/>
      <c r="HF181" s="69"/>
      <c r="HG181" s="69"/>
      <c r="HH181" s="69"/>
      <c r="HI181" s="69"/>
      <c r="HJ181" s="69"/>
      <c r="HK181" s="69"/>
      <c r="HL181" s="70"/>
      <c r="HM181" s="110"/>
      <c r="HN181" s="100"/>
      <c r="HO181" s="70"/>
      <c r="HP181" s="79"/>
      <c r="HQ181" s="69"/>
      <c r="HR181" s="69"/>
      <c r="HS181" s="69"/>
      <c r="HT181" s="69"/>
      <c r="HU181" s="69"/>
      <c r="HV181" s="69"/>
      <c r="HW181" s="70"/>
      <c r="HX181" s="79"/>
      <c r="HY181" s="69"/>
      <c r="HZ181" s="69"/>
      <c r="IA181" s="69"/>
      <c r="IB181" s="69"/>
      <c r="IC181" s="69"/>
      <c r="ID181" s="69"/>
      <c r="IE181" s="97"/>
      <c r="IF181" s="79"/>
      <c r="IG181" s="69"/>
      <c r="IH181" s="69"/>
      <c r="II181" s="69"/>
      <c r="IJ181" s="69"/>
      <c r="IK181" s="69"/>
      <c r="IL181" s="69"/>
      <c r="IM181" s="70"/>
      <c r="IN181" s="79"/>
      <c r="IO181" s="69"/>
      <c r="IP181" s="69"/>
      <c r="IQ181" s="69"/>
      <c r="IR181" s="69"/>
      <c r="IS181" s="69"/>
      <c r="IT181" s="69"/>
      <c r="IU181" s="70"/>
      <c r="IV181" s="110"/>
      <c r="IW181" s="100"/>
      <c r="IX181" s="70"/>
      <c r="IY181" s="79"/>
      <c r="IZ181" s="69"/>
      <c r="JA181" s="69"/>
      <c r="JB181" s="69"/>
      <c r="JC181" s="69"/>
      <c r="JD181" s="69"/>
      <c r="JE181" s="69"/>
      <c r="JF181" s="70"/>
      <c r="JG181" s="79"/>
      <c r="JH181" s="69"/>
      <c r="JI181" s="69"/>
      <c r="JJ181" s="69"/>
      <c r="JK181" s="69"/>
      <c r="JL181" s="69"/>
      <c r="JM181" s="69"/>
      <c r="JN181" s="97"/>
      <c r="JO181" s="79"/>
      <c r="JP181" s="69"/>
      <c r="JQ181" s="69"/>
      <c r="JR181" s="69"/>
      <c r="JS181" s="69"/>
      <c r="JT181" s="69"/>
      <c r="JU181" s="69"/>
      <c r="JV181" s="70"/>
      <c r="JW181" s="79"/>
      <c r="JX181" s="69"/>
      <c r="JY181" s="69"/>
      <c r="JZ181" s="69"/>
      <c r="KA181" s="69"/>
      <c r="KB181" s="69"/>
      <c r="KC181" s="69"/>
      <c r="KD181" s="70"/>
      <c r="KE181" s="110"/>
      <c r="KF181" s="100"/>
      <c r="KG181" s="70"/>
      <c r="KH181" s="79"/>
      <c r="KI181" s="69"/>
      <c r="KJ181" s="69"/>
      <c r="KK181" s="69"/>
      <c r="KL181" s="69"/>
      <c r="KM181" s="69"/>
      <c r="KN181" s="69"/>
      <c r="KO181" s="70"/>
      <c r="KP181" s="79"/>
      <c r="KQ181" s="69"/>
      <c r="KR181" s="69"/>
      <c r="KS181" s="69"/>
      <c r="KT181" s="69"/>
      <c r="KU181" s="69"/>
      <c r="KV181" s="69"/>
      <c r="KW181" s="97"/>
      <c r="KX181" s="79"/>
      <c r="KY181" s="69"/>
      <c r="KZ181" s="69"/>
      <c r="LA181" s="69"/>
      <c r="LB181" s="69"/>
      <c r="LC181" s="69"/>
      <c r="LD181" s="69"/>
      <c r="LE181" s="70"/>
      <c r="LF181" s="79"/>
      <c r="LG181" s="69"/>
      <c r="LH181" s="69"/>
      <c r="LI181" s="69"/>
      <c r="LJ181" s="69"/>
      <c r="LK181" s="69"/>
      <c r="LL181" s="69"/>
      <c r="LM181" s="70"/>
      <c r="LN181" s="110"/>
      <c r="LO181" s="100"/>
      <c r="LP181" s="70"/>
      <c r="LQ181" s="79"/>
      <c r="LR181" s="69"/>
      <c r="LS181" s="69"/>
      <c r="LT181" s="69"/>
      <c r="LU181" s="69"/>
      <c r="LV181" s="69"/>
      <c r="LW181" s="69"/>
      <c r="LX181" s="70"/>
      <c r="LY181" s="79"/>
      <c r="LZ181" s="69"/>
      <c r="MA181" s="69"/>
      <c r="MB181" s="69"/>
      <c r="MC181" s="69"/>
      <c r="MD181" s="69"/>
      <c r="ME181" s="69"/>
      <c r="MF181" s="97"/>
      <c r="MG181" s="79"/>
      <c r="MH181" s="69"/>
      <c r="MI181" s="69"/>
      <c r="MJ181" s="69"/>
      <c r="MK181" s="69"/>
      <c r="ML181" s="69"/>
      <c r="MM181" s="69"/>
      <c r="MN181" s="70"/>
      <c r="MO181" s="79"/>
      <c r="MP181" s="69"/>
      <c r="MQ181" s="69"/>
      <c r="MR181" s="69"/>
      <c r="MS181" s="69"/>
      <c r="MT181" s="69"/>
      <c r="MU181" s="69"/>
      <c r="MV181" s="70"/>
      <c r="MW181" s="110"/>
      <c r="MX181" s="100"/>
      <c r="MY181" s="70"/>
      <c r="MZ181" s="79"/>
      <c r="NA181" s="69"/>
      <c r="NB181" s="69"/>
      <c r="NC181" s="69"/>
      <c r="ND181" s="69"/>
      <c r="NE181" s="69"/>
      <c r="NF181" s="69"/>
      <c r="NG181" s="70"/>
      <c r="NH181" s="79"/>
      <c r="NI181" s="69"/>
      <c r="NJ181" s="69"/>
      <c r="NK181" s="69"/>
      <c r="NL181" s="69"/>
      <c r="NM181" s="69"/>
      <c r="NN181" s="69"/>
      <c r="NO181" s="97"/>
      <c r="NP181" s="79"/>
      <c r="NQ181" s="69"/>
      <c r="NR181" s="69"/>
      <c r="NS181" s="69"/>
      <c r="NT181" s="69"/>
      <c r="NU181" s="69"/>
      <c r="NV181" s="69"/>
      <c r="NW181" s="70"/>
      <c r="NX181" s="79"/>
      <c r="NY181" s="69"/>
      <c r="NZ181" s="69"/>
      <c r="OA181" s="69"/>
      <c r="OB181" s="69"/>
      <c r="OC181" s="69"/>
      <c r="OD181" s="69"/>
      <c r="OE181" s="70"/>
      <c r="OF181" s="110"/>
      <c r="OG181" s="100"/>
      <c r="OH181" s="70"/>
      <c r="OI181" s="79"/>
      <c r="OJ181" s="69"/>
      <c r="OK181" s="69"/>
      <c r="OL181" s="69"/>
      <c r="OM181" s="69"/>
      <c r="ON181" s="69"/>
      <c r="OO181" s="69"/>
      <c r="OP181" s="70"/>
      <c r="OQ181" s="79"/>
      <c r="OR181" s="69"/>
      <c r="OS181" s="69"/>
      <c r="OT181" s="69"/>
      <c r="OU181" s="69"/>
      <c r="OV181" s="69"/>
      <c r="OW181" s="69"/>
      <c r="OX181" s="97"/>
      <c r="OY181" s="79"/>
      <c r="OZ181" s="69"/>
      <c r="PA181" s="69"/>
      <c r="PB181" s="69"/>
      <c r="PC181" s="69"/>
      <c r="PD181" s="69"/>
      <c r="PE181" s="69"/>
      <c r="PF181" s="70"/>
      <c r="PG181" s="79"/>
      <c r="PH181" s="69"/>
      <c r="PI181" s="69"/>
      <c r="PJ181" s="69"/>
      <c r="PK181" s="69"/>
      <c r="PL181" s="69"/>
      <c r="PM181" s="69"/>
      <c r="PN181" s="70"/>
      <c r="PO181" s="110"/>
      <c r="PP181" s="100"/>
      <c r="PQ181" s="70"/>
      <c r="PR181" s="79"/>
      <c r="PS181" s="69"/>
      <c r="PT181" s="69"/>
      <c r="PU181" s="69"/>
      <c r="PV181" s="69"/>
      <c r="PW181" s="69"/>
      <c r="PX181" s="69"/>
      <c r="PY181" s="70"/>
      <c r="PZ181" s="79"/>
      <c r="QA181" s="69"/>
      <c r="QB181" s="69"/>
      <c r="QC181" s="69"/>
      <c r="QD181" s="69"/>
      <c r="QE181" s="69"/>
      <c r="QF181" s="69"/>
      <c r="QG181" s="97"/>
      <c r="QH181" s="79"/>
      <c r="QI181" s="69"/>
      <c r="QJ181" s="69"/>
      <c r="QK181" s="69"/>
      <c r="QL181" s="69"/>
      <c r="QM181" s="69"/>
      <c r="QN181" s="69"/>
      <c r="QO181" s="70"/>
      <c r="QP181" s="79"/>
      <c r="QQ181" s="69"/>
      <c r="QR181" s="69"/>
      <c r="QS181" s="69"/>
      <c r="QT181" s="69"/>
      <c r="QU181" s="69"/>
      <c r="QV181" s="69"/>
      <c r="QW181" s="70"/>
      <c r="QX181" s="110"/>
      <c r="QY181" s="100"/>
      <c r="QZ181" s="70"/>
    </row>
    <row r="182" spans="1:468" ht="13" x14ac:dyDescent="0.3">
      <c r="A182" s="164"/>
      <c r="B182" s="62"/>
      <c r="C182" s="50"/>
      <c r="D182" s="50"/>
      <c r="E182" s="50"/>
      <c r="F182" s="50"/>
      <c r="G182" s="50"/>
      <c r="H182" s="50"/>
      <c r="I182" s="50"/>
      <c r="J182" s="50"/>
      <c r="K182" s="64"/>
      <c r="L182" s="50"/>
      <c r="M182" s="77"/>
      <c r="N182" s="55"/>
      <c r="O182" s="51"/>
      <c r="P182" s="51"/>
      <c r="Q182" s="51"/>
      <c r="R182" s="51"/>
      <c r="S182" s="51"/>
      <c r="T182" s="51"/>
      <c r="U182" s="56"/>
      <c r="V182" s="55"/>
      <c r="W182" s="51"/>
      <c r="X182" s="51"/>
      <c r="Y182" s="51"/>
      <c r="Z182" s="51"/>
      <c r="AA182" s="51"/>
      <c r="AB182" s="51"/>
      <c r="AC182" s="86"/>
      <c r="AD182" s="55"/>
      <c r="AE182" s="51"/>
      <c r="AF182" s="51"/>
      <c r="AG182" s="51"/>
      <c r="AH182" s="51"/>
      <c r="AI182" s="51"/>
      <c r="AJ182" s="51"/>
      <c r="AK182" s="56"/>
      <c r="AL182" s="55"/>
      <c r="AM182" s="51"/>
      <c r="AN182" s="51"/>
      <c r="AO182" s="51"/>
      <c r="AP182" s="51"/>
      <c r="AQ182" s="51"/>
      <c r="AR182" s="51"/>
      <c r="AS182" s="56"/>
      <c r="AT182" s="92"/>
      <c r="AU182" s="49"/>
      <c r="AV182" s="56"/>
      <c r="AW182" s="55"/>
      <c r="AX182" s="51"/>
      <c r="AY182" s="51"/>
      <c r="AZ182" s="51"/>
      <c r="BA182" s="51"/>
      <c r="BB182" s="51"/>
      <c r="BC182" s="51"/>
      <c r="BD182" s="56"/>
      <c r="BE182" s="55"/>
      <c r="BF182" s="51"/>
      <c r="BG182" s="51"/>
      <c r="BH182" s="51"/>
      <c r="BI182" s="51"/>
      <c r="BJ182" s="51"/>
      <c r="BK182" s="51"/>
      <c r="BL182" s="86"/>
      <c r="BM182" s="55"/>
      <c r="BN182" s="51"/>
      <c r="BO182" s="51"/>
      <c r="BP182" s="51"/>
      <c r="BQ182" s="51"/>
      <c r="BR182" s="51"/>
      <c r="BS182" s="51"/>
      <c r="BT182" s="56"/>
      <c r="BU182" s="55"/>
      <c r="BV182" s="51"/>
      <c r="BW182" s="51"/>
      <c r="BX182" s="51"/>
      <c r="BY182" s="51"/>
      <c r="BZ182" s="51"/>
      <c r="CA182" s="51"/>
      <c r="CB182" s="56"/>
      <c r="CC182" s="92"/>
      <c r="CD182" s="49"/>
      <c r="CE182" s="56"/>
      <c r="CF182" s="55"/>
      <c r="CG182" s="51"/>
      <c r="CH182" s="51"/>
      <c r="CI182" s="51"/>
      <c r="CJ182" s="51"/>
      <c r="CK182" s="51"/>
      <c r="CL182" s="51"/>
      <c r="CM182" s="56"/>
      <c r="CN182" s="55"/>
      <c r="CO182" s="51"/>
      <c r="CP182" s="51"/>
      <c r="CQ182" s="51"/>
      <c r="CR182" s="51"/>
      <c r="CS182" s="51"/>
      <c r="CT182" s="51"/>
      <c r="CU182" s="86"/>
      <c r="CV182" s="55"/>
      <c r="CW182" s="51"/>
      <c r="CX182" s="51"/>
      <c r="CY182" s="51"/>
      <c r="CZ182" s="51"/>
      <c r="DA182" s="51"/>
      <c r="DB182" s="51"/>
      <c r="DC182" s="56"/>
      <c r="DD182" s="55"/>
      <c r="DE182" s="51"/>
      <c r="DF182" s="51"/>
      <c r="DG182" s="51"/>
      <c r="DH182" s="51"/>
      <c r="DI182" s="51"/>
      <c r="DJ182" s="51"/>
      <c r="DK182" s="56"/>
      <c r="DL182" s="92"/>
      <c r="DM182" s="49"/>
      <c r="DN182" s="56"/>
      <c r="DO182" s="55"/>
      <c r="DP182" s="51"/>
      <c r="DQ182" s="51"/>
      <c r="DR182" s="51"/>
      <c r="DS182" s="51"/>
      <c r="DT182" s="51"/>
      <c r="DU182" s="51"/>
      <c r="DV182" s="56"/>
      <c r="DW182" s="55"/>
      <c r="DX182" s="51"/>
      <c r="DY182" s="51"/>
      <c r="DZ182" s="51"/>
      <c r="EA182" s="51"/>
      <c r="EB182" s="51"/>
      <c r="EC182" s="51"/>
      <c r="ED182" s="86"/>
      <c r="EE182" s="55"/>
      <c r="EF182" s="51"/>
      <c r="EG182" s="51"/>
      <c r="EH182" s="51"/>
      <c r="EI182" s="51"/>
      <c r="EJ182" s="51"/>
      <c r="EK182" s="51"/>
      <c r="EL182" s="56"/>
      <c r="EM182" s="55"/>
      <c r="EN182" s="51"/>
      <c r="EO182" s="51"/>
      <c r="EP182" s="51"/>
      <c r="EQ182" s="51"/>
      <c r="ER182" s="51"/>
      <c r="ES182" s="51"/>
      <c r="ET182" s="56"/>
      <c r="EU182" s="92"/>
      <c r="EV182" s="49"/>
      <c r="EW182" s="56"/>
      <c r="EX182" s="55"/>
      <c r="EY182" s="51"/>
      <c r="EZ182" s="51"/>
      <c r="FA182" s="51"/>
      <c r="FB182" s="51"/>
      <c r="FC182" s="51"/>
      <c r="FD182" s="51"/>
      <c r="FE182" s="56"/>
      <c r="FF182" s="55"/>
      <c r="FG182" s="51"/>
      <c r="FH182" s="51"/>
      <c r="FI182" s="51"/>
      <c r="FJ182" s="51"/>
      <c r="FK182" s="51"/>
      <c r="FL182" s="51"/>
      <c r="FM182" s="86"/>
      <c r="FN182" s="55"/>
      <c r="FO182" s="51"/>
      <c r="FP182" s="51"/>
      <c r="FQ182" s="51"/>
      <c r="FR182" s="51"/>
      <c r="FS182" s="51"/>
      <c r="FT182" s="51"/>
      <c r="FU182" s="56"/>
      <c r="FV182" s="55"/>
      <c r="FW182" s="51"/>
      <c r="FX182" s="51"/>
      <c r="FY182" s="51"/>
      <c r="FZ182" s="51"/>
      <c r="GA182" s="51"/>
      <c r="GB182" s="51"/>
      <c r="GC182" s="56"/>
      <c r="GD182" s="92"/>
      <c r="GE182" s="49"/>
      <c r="GF182" s="56"/>
      <c r="GG182" s="55"/>
      <c r="GH182" s="51"/>
      <c r="GI182" s="51"/>
      <c r="GJ182" s="51"/>
      <c r="GK182" s="51"/>
      <c r="GL182" s="51"/>
      <c r="GM182" s="51"/>
      <c r="GN182" s="56"/>
      <c r="GO182" s="55"/>
      <c r="GP182" s="51"/>
      <c r="GQ182" s="51"/>
      <c r="GR182" s="51"/>
      <c r="GS182" s="51"/>
      <c r="GT182" s="51"/>
      <c r="GU182" s="51"/>
      <c r="GV182" s="86"/>
      <c r="GW182" s="55"/>
      <c r="GX182" s="51"/>
      <c r="GY182" s="51"/>
      <c r="GZ182" s="51"/>
      <c r="HA182" s="51"/>
      <c r="HB182" s="51"/>
      <c r="HC182" s="51"/>
      <c r="HD182" s="56"/>
      <c r="HE182" s="55"/>
      <c r="HF182" s="51"/>
      <c r="HG182" s="51"/>
      <c r="HH182" s="51"/>
      <c r="HI182" s="51"/>
      <c r="HJ182" s="51"/>
      <c r="HK182" s="51"/>
      <c r="HL182" s="56"/>
      <c r="HM182" s="92"/>
      <c r="HN182" s="49"/>
      <c r="HO182" s="56"/>
      <c r="HP182" s="55"/>
      <c r="HQ182" s="51"/>
      <c r="HR182" s="51"/>
      <c r="HS182" s="51"/>
      <c r="HT182" s="51"/>
      <c r="HU182" s="51"/>
      <c r="HV182" s="51"/>
      <c r="HW182" s="56"/>
      <c r="HX182" s="55"/>
      <c r="HY182" s="51"/>
      <c r="HZ182" s="51"/>
      <c r="IA182" s="51"/>
      <c r="IB182" s="51"/>
      <c r="IC182" s="51"/>
      <c r="ID182" s="51"/>
      <c r="IE182" s="86"/>
      <c r="IF182" s="55"/>
      <c r="IG182" s="51"/>
      <c r="IH182" s="51"/>
      <c r="II182" s="51"/>
      <c r="IJ182" s="51"/>
      <c r="IK182" s="51"/>
      <c r="IL182" s="51"/>
      <c r="IM182" s="56"/>
      <c r="IN182" s="55"/>
      <c r="IO182" s="51"/>
      <c r="IP182" s="51"/>
      <c r="IQ182" s="51"/>
      <c r="IR182" s="51"/>
      <c r="IS182" s="51"/>
      <c r="IT182" s="51"/>
      <c r="IU182" s="56"/>
      <c r="IV182" s="92"/>
      <c r="IW182" s="49"/>
      <c r="IX182" s="56"/>
      <c r="IY182" s="55"/>
      <c r="IZ182" s="51"/>
      <c r="JA182" s="51"/>
      <c r="JB182" s="51"/>
      <c r="JC182" s="51"/>
      <c r="JD182" s="51"/>
      <c r="JE182" s="51"/>
      <c r="JF182" s="56"/>
      <c r="JG182" s="55"/>
      <c r="JH182" s="51"/>
      <c r="JI182" s="51"/>
      <c r="JJ182" s="51"/>
      <c r="JK182" s="51"/>
      <c r="JL182" s="51"/>
      <c r="JM182" s="51"/>
      <c r="JN182" s="86"/>
      <c r="JO182" s="55"/>
      <c r="JP182" s="51"/>
      <c r="JQ182" s="51"/>
      <c r="JR182" s="51"/>
      <c r="JS182" s="51"/>
      <c r="JT182" s="51"/>
      <c r="JU182" s="51"/>
      <c r="JV182" s="56"/>
      <c r="JW182" s="55"/>
      <c r="JX182" s="51"/>
      <c r="JY182" s="51"/>
      <c r="JZ182" s="51"/>
      <c r="KA182" s="51"/>
      <c r="KB182" s="51"/>
      <c r="KC182" s="51"/>
      <c r="KD182" s="56"/>
      <c r="KE182" s="92"/>
      <c r="KF182" s="49"/>
      <c r="KG182" s="56"/>
      <c r="KH182" s="55"/>
      <c r="KI182" s="51"/>
      <c r="KJ182" s="51"/>
      <c r="KK182" s="51"/>
      <c r="KL182" s="51"/>
      <c r="KM182" s="51"/>
      <c r="KN182" s="51"/>
      <c r="KO182" s="56"/>
      <c r="KP182" s="55"/>
      <c r="KQ182" s="51"/>
      <c r="KR182" s="51"/>
      <c r="KS182" s="51"/>
      <c r="KT182" s="51"/>
      <c r="KU182" s="51"/>
      <c r="KV182" s="51"/>
      <c r="KW182" s="86"/>
      <c r="KX182" s="55"/>
      <c r="KY182" s="51"/>
      <c r="KZ182" s="51"/>
      <c r="LA182" s="51"/>
      <c r="LB182" s="51"/>
      <c r="LC182" s="51"/>
      <c r="LD182" s="51"/>
      <c r="LE182" s="56"/>
      <c r="LF182" s="55"/>
      <c r="LG182" s="51"/>
      <c r="LH182" s="51"/>
      <c r="LI182" s="51"/>
      <c r="LJ182" s="51"/>
      <c r="LK182" s="51"/>
      <c r="LL182" s="51"/>
      <c r="LM182" s="56"/>
      <c r="LN182" s="92"/>
      <c r="LO182" s="49"/>
      <c r="LP182" s="56"/>
      <c r="LQ182" s="55"/>
      <c r="LR182" s="51"/>
      <c r="LS182" s="51"/>
      <c r="LT182" s="51"/>
      <c r="LU182" s="51"/>
      <c r="LV182" s="51"/>
      <c r="LW182" s="51"/>
      <c r="LX182" s="56"/>
      <c r="LY182" s="55"/>
      <c r="LZ182" s="51"/>
      <c r="MA182" s="51"/>
      <c r="MB182" s="51"/>
      <c r="MC182" s="51"/>
      <c r="MD182" s="51"/>
      <c r="ME182" s="51"/>
      <c r="MF182" s="86"/>
      <c r="MG182" s="55"/>
      <c r="MH182" s="51"/>
      <c r="MI182" s="51"/>
      <c r="MJ182" s="51"/>
      <c r="MK182" s="51"/>
      <c r="ML182" s="51"/>
      <c r="MM182" s="51"/>
      <c r="MN182" s="56"/>
      <c r="MO182" s="55"/>
      <c r="MP182" s="51"/>
      <c r="MQ182" s="51"/>
      <c r="MR182" s="51"/>
      <c r="MS182" s="51"/>
      <c r="MT182" s="51"/>
      <c r="MU182" s="51"/>
      <c r="MV182" s="56"/>
      <c r="MW182" s="92"/>
      <c r="MX182" s="49"/>
      <c r="MY182" s="56"/>
      <c r="MZ182" s="55"/>
      <c r="NA182" s="51"/>
      <c r="NB182" s="51"/>
      <c r="NC182" s="51"/>
      <c r="ND182" s="51"/>
      <c r="NE182" s="51"/>
      <c r="NF182" s="51"/>
      <c r="NG182" s="56"/>
      <c r="NH182" s="55"/>
      <c r="NI182" s="51"/>
      <c r="NJ182" s="51"/>
      <c r="NK182" s="51"/>
      <c r="NL182" s="51"/>
      <c r="NM182" s="51"/>
      <c r="NN182" s="51"/>
      <c r="NO182" s="86"/>
      <c r="NP182" s="55"/>
      <c r="NQ182" s="51"/>
      <c r="NR182" s="51"/>
      <c r="NS182" s="51"/>
      <c r="NT182" s="51"/>
      <c r="NU182" s="51"/>
      <c r="NV182" s="51"/>
      <c r="NW182" s="56"/>
      <c r="NX182" s="55"/>
      <c r="NY182" s="51"/>
      <c r="NZ182" s="51"/>
      <c r="OA182" s="51"/>
      <c r="OB182" s="51"/>
      <c r="OC182" s="51"/>
      <c r="OD182" s="51"/>
      <c r="OE182" s="56"/>
      <c r="OF182" s="92"/>
      <c r="OG182" s="49"/>
      <c r="OH182" s="56"/>
      <c r="OI182" s="55"/>
      <c r="OJ182" s="51"/>
      <c r="OK182" s="51"/>
      <c r="OL182" s="51"/>
      <c r="OM182" s="51"/>
      <c r="ON182" s="51"/>
      <c r="OO182" s="51"/>
      <c r="OP182" s="56"/>
      <c r="OQ182" s="55"/>
      <c r="OR182" s="51"/>
      <c r="OS182" s="51"/>
      <c r="OT182" s="51"/>
      <c r="OU182" s="51"/>
      <c r="OV182" s="51"/>
      <c r="OW182" s="51"/>
      <c r="OX182" s="86"/>
      <c r="OY182" s="55"/>
      <c r="OZ182" s="51"/>
      <c r="PA182" s="51"/>
      <c r="PB182" s="51"/>
      <c r="PC182" s="51"/>
      <c r="PD182" s="51"/>
      <c r="PE182" s="51"/>
      <c r="PF182" s="56"/>
      <c r="PG182" s="55"/>
      <c r="PH182" s="51"/>
      <c r="PI182" s="51"/>
      <c r="PJ182" s="51"/>
      <c r="PK182" s="51"/>
      <c r="PL182" s="51"/>
      <c r="PM182" s="51"/>
      <c r="PN182" s="56"/>
      <c r="PO182" s="92"/>
      <c r="PP182" s="49"/>
      <c r="PQ182" s="56"/>
      <c r="PR182" s="55"/>
      <c r="PS182" s="51"/>
      <c r="PT182" s="51"/>
      <c r="PU182" s="51"/>
      <c r="PV182" s="51"/>
      <c r="PW182" s="51"/>
      <c r="PX182" s="51"/>
      <c r="PY182" s="56"/>
      <c r="PZ182" s="55"/>
      <c r="QA182" s="51"/>
      <c r="QB182" s="51"/>
      <c r="QC182" s="51"/>
      <c r="QD182" s="51"/>
      <c r="QE182" s="51"/>
      <c r="QF182" s="51"/>
      <c r="QG182" s="86"/>
      <c r="QH182" s="55"/>
      <c r="QI182" s="51"/>
      <c r="QJ182" s="51"/>
      <c r="QK182" s="51"/>
      <c r="QL182" s="51"/>
      <c r="QM182" s="51"/>
      <c r="QN182" s="51"/>
      <c r="QO182" s="56"/>
      <c r="QP182" s="55"/>
      <c r="QQ182" s="51"/>
      <c r="QR182" s="51"/>
      <c r="QS182" s="51"/>
      <c r="QT182" s="51"/>
      <c r="QU182" s="51"/>
      <c r="QV182" s="51"/>
      <c r="QW182" s="56"/>
      <c r="QX182" s="92"/>
      <c r="QY182" s="49"/>
      <c r="QZ182" s="56"/>
    </row>
    <row r="183" spans="1:468" s="72" customFormat="1" ht="13" x14ac:dyDescent="0.3">
      <c r="A183" s="164"/>
      <c r="B183" s="65"/>
      <c r="C183" s="66"/>
      <c r="D183" s="66"/>
      <c r="E183" s="66"/>
      <c r="F183" s="66"/>
      <c r="G183" s="66"/>
      <c r="H183" s="66"/>
      <c r="I183" s="66"/>
      <c r="J183" s="66"/>
      <c r="K183" s="68"/>
      <c r="L183" s="66"/>
      <c r="M183" s="78"/>
      <c r="N183" s="79"/>
      <c r="O183" s="69"/>
      <c r="P183" s="69"/>
      <c r="Q183" s="69"/>
      <c r="R183" s="69"/>
      <c r="S183" s="69"/>
      <c r="T183" s="69"/>
      <c r="U183" s="70"/>
      <c r="V183" s="79"/>
      <c r="W183" s="69"/>
      <c r="X183" s="69"/>
      <c r="Y183" s="69"/>
      <c r="Z183" s="69"/>
      <c r="AA183" s="69"/>
      <c r="AB183" s="69"/>
      <c r="AC183" s="97"/>
      <c r="AD183" s="79"/>
      <c r="AE183" s="69"/>
      <c r="AF183" s="69"/>
      <c r="AG183" s="69"/>
      <c r="AH183" s="69"/>
      <c r="AI183" s="69"/>
      <c r="AJ183" s="69"/>
      <c r="AK183" s="70"/>
      <c r="AL183" s="79"/>
      <c r="AM183" s="69"/>
      <c r="AN183" s="69"/>
      <c r="AO183" s="69"/>
      <c r="AP183" s="69"/>
      <c r="AQ183" s="69"/>
      <c r="AR183" s="69"/>
      <c r="AS183" s="70"/>
      <c r="AT183" s="110"/>
      <c r="AU183" s="100"/>
      <c r="AV183" s="70"/>
      <c r="AW183" s="79"/>
      <c r="AX183" s="69"/>
      <c r="AY183" s="69"/>
      <c r="AZ183" s="69"/>
      <c r="BA183" s="69"/>
      <c r="BB183" s="69"/>
      <c r="BC183" s="69"/>
      <c r="BD183" s="70"/>
      <c r="BE183" s="79"/>
      <c r="BF183" s="69"/>
      <c r="BG183" s="69"/>
      <c r="BH183" s="69"/>
      <c r="BI183" s="69"/>
      <c r="BJ183" s="69"/>
      <c r="BK183" s="69"/>
      <c r="BL183" s="97"/>
      <c r="BM183" s="79"/>
      <c r="BN183" s="69"/>
      <c r="BO183" s="69"/>
      <c r="BP183" s="69"/>
      <c r="BQ183" s="69"/>
      <c r="BR183" s="69"/>
      <c r="BS183" s="69"/>
      <c r="BT183" s="70"/>
      <c r="BU183" s="79"/>
      <c r="BV183" s="69"/>
      <c r="BW183" s="69"/>
      <c r="BX183" s="69"/>
      <c r="BY183" s="69"/>
      <c r="BZ183" s="69"/>
      <c r="CA183" s="69"/>
      <c r="CB183" s="70"/>
      <c r="CC183" s="110"/>
      <c r="CD183" s="100"/>
      <c r="CE183" s="70"/>
      <c r="CF183" s="79"/>
      <c r="CG183" s="69"/>
      <c r="CH183" s="69"/>
      <c r="CI183" s="69"/>
      <c r="CJ183" s="69"/>
      <c r="CK183" s="69"/>
      <c r="CL183" s="69"/>
      <c r="CM183" s="70"/>
      <c r="CN183" s="79"/>
      <c r="CO183" s="69"/>
      <c r="CP183" s="69"/>
      <c r="CQ183" s="69"/>
      <c r="CR183" s="69"/>
      <c r="CS183" s="69"/>
      <c r="CT183" s="69"/>
      <c r="CU183" s="97"/>
      <c r="CV183" s="79"/>
      <c r="CW183" s="69"/>
      <c r="CX183" s="69"/>
      <c r="CY183" s="69"/>
      <c r="CZ183" s="69"/>
      <c r="DA183" s="69"/>
      <c r="DB183" s="69"/>
      <c r="DC183" s="70"/>
      <c r="DD183" s="79"/>
      <c r="DE183" s="69"/>
      <c r="DF183" s="69"/>
      <c r="DG183" s="69"/>
      <c r="DH183" s="69"/>
      <c r="DI183" s="69"/>
      <c r="DJ183" s="69"/>
      <c r="DK183" s="70"/>
      <c r="DL183" s="110"/>
      <c r="DM183" s="100"/>
      <c r="DN183" s="70"/>
      <c r="DO183" s="79"/>
      <c r="DP183" s="69"/>
      <c r="DQ183" s="69"/>
      <c r="DR183" s="69"/>
      <c r="DS183" s="69"/>
      <c r="DT183" s="69"/>
      <c r="DU183" s="69"/>
      <c r="DV183" s="70"/>
      <c r="DW183" s="79"/>
      <c r="DX183" s="69"/>
      <c r="DY183" s="69"/>
      <c r="DZ183" s="69"/>
      <c r="EA183" s="69"/>
      <c r="EB183" s="69"/>
      <c r="EC183" s="69"/>
      <c r="ED183" s="97"/>
      <c r="EE183" s="79"/>
      <c r="EF183" s="69"/>
      <c r="EG183" s="69"/>
      <c r="EH183" s="69"/>
      <c r="EI183" s="69"/>
      <c r="EJ183" s="69"/>
      <c r="EK183" s="69"/>
      <c r="EL183" s="70"/>
      <c r="EM183" s="79"/>
      <c r="EN183" s="69"/>
      <c r="EO183" s="69"/>
      <c r="EP183" s="69"/>
      <c r="EQ183" s="69"/>
      <c r="ER183" s="69"/>
      <c r="ES183" s="69"/>
      <c r="ET183" s="70"/>
      <c r="EU183" s="110"/>
      <c r="EV183" s="100"/>
      <c r="EW183" s="70"/>
      <c r="EX183" s="79"/>
      <c r="EY183" s="69"/>
      <c r="EZ183" s="69"/>
      <c r="FA183" s="69"/>
      <c r="FB183" s="69"/>
      <c r="FC183" s="69"/>
      <c r="FD183" s="69"/>
      <c r="FE183" s="70"/>
      <c r="FF183" s="79"/>
      <c r="FG183" s="69"/>
      <c r="FH183" s="69"/>
      <c r="FI183" s="69"/>
      <c r="FJ183" s="69"/>
      <c r="FK183" s="69"/>
      <c r="FL183" s="69"/>
      <c r="FM183" s="97"/>
      <c r="FN183" s="79"/>
      <c r="FO183" s="69"/>
      <c r="FP183" s="69"/>
      <c r="FQ183" s="69"/>
      <c r="FR183" s="69"/>
      <c r="FS183" s="69"/>
      <c r="FT183" s="69"/>
      <c r="FU183" s="70"/>
      <c r="FV183" s="79"/>
      <c r="FW183" s="69"/>
      <c r="FX183" s="69"/>
      <c r="FY183" s="69"/>
      <c r="FZ183" s="69"/>
      <c r="GA183" s="69"/>
      <c r="GB183" s="69"/>
      <c r="GC183" s="70"/>
      <c r="GD183" s="110"/>
      <c r="GE183" s="100"/>
      <c r="GF183" s="70"/>
      <c r="GG183" s="79"/>
      <c r="GH183" s="69"/>
      <c r="GI183" s="69"/>
      <c r="GJ183" s="69"/>
      <c r="GK183" s="69"/>
      <c r="GL183" s="69"/>
      <c r="GM183" s="69"/>
      <c r="GN183" s="70"/>
      <c r="GO183" s="79"/>
      <c r="GP183" s="69"/>
      <c r="GQ183" s="69"/>
      <c r="GR183" s="69"/>
      <c r="GS183" s="69"/>
      <c r="GT183" s="69"/>
      <c r="GU183" s="69"/>
      <c r="GV183" s="97"/>
      <c r="GW183" s="79"/>
      <c r="GX183" s="69"/>
      <c r="GY183" s="69"/>
      <c r="GZ183" s="69"/>
      <c r="HA183" s="69"/>
      <c r="HB183" s="69"/>
      <c r="HC183" s="69"/>
      <c r="HD183" s="70"/>
      <c r="HE183" s="79"/>
      <c r="HF183" s="69"/>
      <c r="HG183" s="69"/>
      <c r="HH183" s="69"/>
      <c r="HI183" s="69"/>
      <c r="HJ183" s="69"/>
      <c r="HK183" s="69"/>
      <c r="HL183" s="70"/>
      <c r="HM183" s="110"/>
      <c r="HN183" s="100"/>
      <c r="HO183" s="70"/>
      <c r="HP183" s="79"/>
      <c r="HQ183" s="69"/>
      <c r="HR183" s="69"/>
      <c r="HS183" s="69"/>
      <c r="HT183" s="69"/>
      <c r="HU183" s="69"/>
      <c r="HV183" s="69"/>
      <c r="HW183" s="70"/>
      <c r="HX183" s="79"/>
      <c r="HY183" s="69"/>
      <c r="HZ183" s="69"/>
      <c r="IA183" s="69"/>
      <c r="IB183" s="69"/>
      <c r="IC183" s="69"/>
      <c r="ID183" s="69"/>
      <c r="IE183" s="97"/>
      <c r="IF183" s="79"/>
      <c r="IG183" s="69"/>
      <c r="IH183" s="69"/>
      <c r="II183" s="69"/>
      <c r="IJ183" s="69"/>
      <c r="IK183" s="69"/>
      <c r="IL183" s="69"/>
      <c r="IM183" s="70"/>
      <c r="IN183" s="79"/>
      <c r="IO183" s="69"/>
      <c r="IP183" s="69"/>
      <c r="IQ183" s="69"/>
      <c r="IR183" s="69"/>
      <c r="IS183" s="69"/>
      <c r="IT183" s="69"/>
      <c r="IU183" s="70"/>
      <c r="IV183" s="110"/>
      <c r="IW183" s="100"/>
      <c r="IX183" s="70"/>
      <c r="IY183" s="79"/>
      <c r="IZ183" s="69"/>
      <c r="JA183" s="69"/>
      <c r="JB183" s="69"/>
      <c r="JC183" s="69"/>
      <c r="JD183" s="69"/>
      <c r="JE183" s="69"/>
      <c r="JF183" s="70"/>
      <c r="JG183" s="79"/>
      <c r="JH183" s="69"/>
      <c r="JI183" s="69"/>
      <c r="JJ183" s="69"/>
      <c r="JK183" s="69"/>
      <c r="JL183" s="69"/>
      <c r="JM183" s="69"/>
      <c r="JN183" s="97"/>
      <c r="JO183" s="79"/>
      <c r="JP183" s="69"/>
      <c r="JQ183" s="69"/>
      <c r="JR183" s="69"/>
      <c r="JS183" s="69"/>
      <c r="JT183" s="69"/>
      <c r="JU183" s="69"/>
      <c r="JV183" s="70"/>
      <c r="JW183" s="79"/>
      <c r="JX183" s="69"/>
      <c r="JY183" s="69"/>
      <c r="JZ183" s="69"/>
      <c r="KA183" s="69"/>
      <c r="KB183" s="69"/>
      <c r="KC183" s="69"/>
      <c r="KD183" s="70"/>
      <c r="KE183" s="110"/>
      <c r="KF183" s="100"/>
      <c r="KG183" s="70"/>
      <c r="KH183" s="79"/>
      <c r="KI183" s="69"/>
      <c r="KJ183" s="69"/>
      <c r="KK183" s="69"/>
      <c r="KL183" s="69"/>
      <c r="KM183" s="69"/>
      <c r="KN183" s="69"/>
      <c r="KO183" s="70"/>
      <c r="KP183" s="79"/>
      <c r="KQ183" s="69"/>
      <c r="KR183" s="69"/>
      <c r="KS183" s="69"/>
      <c r="KT183" s="69"/>
      <c r="KU183" s="69"/>
      <c r="KV183" s="69"/>
      <c r="KW183" s="97"/>
      <c r="KX183" s="79"/>
      <c r="KY183" s="69"/>
      <c r="KZ183" s="69"/>
      <c r="LA183" s="69"/>
      <c r="LB183" s="69"/>
      <c r="LC183" s="69"/>
      <c r="LD183" s="69"/>
      <c r="LE183" s="70"/>
      <c r="LF183" s="79"/>
      <c r="LG183" s="69"/>
      <c r="LH183" s="69"/>
      <c r="LI183" s="69"/>
      <c r="LJ183" s="69"/>
      <c r="LK183" s="69"/>
      <c r="LL183" s="69"/>
      <c r="LM183" s="70"/>
      <c r="LN183" s="110"/>
      <c r="LO183" s="100"/>
      <c r="LP183" s="70"/>
      <c r="LQ183" s="79"/>
      <c r="LR183" s="69"/>
      <c r="LS183" s="69"/>
      <c r="LT183" s="69"/>
      <c r="LU183" s="69"/>
      <c r="LV183" s="69"/>
      <c r="LW183" s="69"/>
      <c r="LX183" s="70"/>
      <c r="LY183" s="79"/>
      <c r="LZ183" s="69"/>
      <c r="MA183" s="69"/>
      <c r="MB183" s="69"/>
      <c r="MC183" s="69"/>
      <c r="MD183" s="69"/>
      <c r="ME183" s="69"/>
      <c r="MF183" s="97"/>
      <c r="MG183" s="79"/>
      <c r="MH183" s="69"/>
      <c r="MI183" s="69"/>
      <c r="MJ183" s="69"/>
      <c r="MK183" s="69"/>
      <c r="ML183" s="69"/>
      <c r="MM183" s="69"/>
      <c r="MN183" s="70"/>
      <c r="MO183" s="79"/>
      <c r="MP183" s="69"/>
      <c r="MQ183" s="69"/>
      <c r="MR183" s="69"/>
      <c r="MS183" s="69"/>
      <c r="MT183" s="69"/>
      <c r="MU183" s="69"/>
      <c r="MV183" s="70"/>
      <c r="MW183" s="110"/>
      <c r="MX183" s="100"/>
      <c r="MY183" s="70"/>
      <c r="MZ183" s="79"/>
      <c r="NA183" s="69"/>
      <c r="NB183" s="69"/>
      <c r="NC183" s="69"/>
      <c r="ND183" s="69"/>
      <c r="NE183" s="69"/>
      <c r="NF183" s="69"/>
      <c r="NG183" s="70"/>
      <c r="NH183" s="79"/>
      <c r="NI183" s="69"/>
      <c r="NJ183" s="69"/>
      <c r="NK183" s="69"/>
      <c r="NL183" s="69"/>
      <c r="NM183" s="69"/>
      <c r="NN183" s="69"/>
      <c r="NO183" s="97"/>
      <c r="NP183" s="79"/>
      <c r="NQ183" s="69"/>
      <c r="NR183" s="69"/>
      <c r="NS183" s="69"/>
      <c r="NT183" s="69"/>
      <c r="NU183" s="69"/>
      <c r="NV183" s="69"/>
      <c r="NW183" s="70"/>
      <c r="NX183" s="79"/>
      <c r="NY183" s="69"/>
      <c r="NZ183" s="69"/>
      <c r="OA183" s="69"/>
      <c r="OB183" s="69"/>
      <c r="OC183" s="69"/>
      <c r="OD183" s="69"/>
      <c r="OE183" s="70"/>
      <c r="OF183" s="110"/>
      <c r="OG183" s="100"/>
      <c r="OH183" s="70"/>
      <c r="OI183" s="79"/>
      <c r="OJ183" s="69"/>
      <c r="OK183" s="69"/>
      <c r="OL183" s="69"/>
      <c r="OM183" s="69"/>
      <c r="ON183" s="69"/>
      <c r="OO183" s="69"/>
      <c r="OP183" s="70"/>
      <c r="OQ183" s="79"/>
      <c r="OR183" s="69"/>
      <c r="OS183" s="69"/>
      <c r="OT183" s="69"/>
      <c r="OU183" s="69"/>
      <c r="OV183" s="69"/>
      <c r="OW183" s="69"/>
      <c r="OX183" s="97"/>
      <c r="OY183" s="79"/>
      <c r="OZ183" s="69"/>
      <c r="PA183" s="69"/>
      <c r="PB183" s="69"/>
      <c r="PC183" s="69"/>
      <c r="PD183" s="69"/>
      <c r="PE183" s="69"/>
      <c r="PF183" s="70"/>
      <c r="PG183" s="79"/>
      <c r="PH183" s="69"/>
      <c r="PI183" s="69"/>
      <c r="PJ183" s="69"/>
      <c r="PK183" s="69"/>
      <c r="PL183" s="69"/>
      <c r="PM183" s="69"/>
      <c r="PN183" s="70"/>
      <c r="PO183" s="110"/>
      <c r="PP183" s="100"/>
      <c r="PQ183" s="70"/>
      <c r="PR183" s="79"/>
      <c r="PS183" s="69"/>
      <c r="PT183" s="69"/>
      <c r="PU183" s="69"/>
      <c r="PV183" s="69"/>
      <c r="PW183" s="69"/>
      <c r="PX183" s="69"/>
      <c r="PY183" s="70"/>
      <c r="PZ183" s="79"/>
      <c r="QA183" s="69"/>
      <c r="QB183" s="69"/>
      <c r="QC183" s="69"/>
      <c r="QD183" s="69"/>
      <c r="QE183" s="69"/>
      <c r="QF183" s="69"/>
      <c r="QG183" s="97"/>
      <c r="QH183" s="79"/>
      <c r="QI183" s="69"/>
      <c r="QJ183" s="69"/>
      <c r="QK183" s="69"/>
      <c r="QL183" s="69"/>
      <c r="QM183" s="69"/>
      <c r="QN183" s="69"/>
      <c r="QO183" s="70"/>
      <c r="QP183" s="79"/>
      <c r="QQ183" s="69"/>
      <c r="QR183" s="69"/>
      <c r="QS183" s="69"/>
      <c r="QT183" s="69"/>
      <c r="QU183" s="69"/>
      <c r="QV183" s="69"/>
      <c r="QW183" s="70"/>
      <c r="QX183" s="110"/>
      <c r="QY183" s="100"/>
      <c r="QZ183" s="70"/>
    </row>
    <row r="184" spans="1:468" ht="13" x14ac:dyDescent="0.3">
      <c r="A184" s="164"/>
      <c r="B184" s="62"/>
      <c r="C184" s="50"/>
      <c r="D184" s="50"/>
      <c r="E184" s="50"/>
      <c r="F184" s="50"/>
      <c r="G184" s="50"/>
      <c r="H184" s="50"/>
      <c r="I184" s="50"/>
      <c r="J184" s="50"/>
      <c r="K184" s="64"/>
      <c r="L184" s="50"/>
      <c r="M184" s="77"/>
      <c r="N184" s="55"/>
      <c r="O184" s="51"/>
      <c r="P184" s="51"/>
      <c r="Q184" s="51"/>
      <c r="R184" s="51"/>
      <c r="S184" s="51"/>
      <c r="T184" s="51"/>
      <c r="U184" s="56"/>
      <c r="V184" s="55"/>
      <c r="W184" s="51"/>
      <c r="X184" s="51"/>
      <c r="Y184" s="51"/>
      <c r="Z184" s="51"/>
      <c r="AA184" s="51"/>
      <c r="AB184" s="51"/>
      <c r="AC184" s="86"/>
      <c r="AD184" s="55"/>
      <c r="AE184" s="51"/>
      <c r="AF184" s="51"/>
      <c r="AG184" s="51"/>
      <c r="AH184" s="51"/>
      <c r="AI184" s="51"/>
      <c r="AJ184" s="51"/>
      <c r="AK184" s="56"/>
      <c r="AL184" s="55"/>
      <c r="AM184" s="51"/>
      <c r="AN184" s="51"/>
      <c r="AO184" s="51"/>
      <c r="AP184" s="51"/>
      <c r="AQ184" s="51"/>
      <c r="AR184" s="51"/>
      <c r="AS184" s="56"/>
      <c r="AT184" s="92"/>
      <c r="AU184" s="49"/>
      <c r="AV184" s="56"/>
      <c r="AW184" s="55"/>
      <c r="AX184" s="51"/>
      <c r="AY184" s="51"/>
      <c r="AZ184" s="51"/>
      <c r="BA184" s="51"/>
      <c r="BB184" s="51"/>
      <c r="BC184" s="51"/>
      <c r="BD184" s="56"/>
      <c r="BE184" s="55"/>
      <c r="BF184" s="51"/>
      <c r="BG184" s="51"/>
      <c r="BH184" s="51"/>
      <c r="BI184" s="51"/>
      <c r="BJ184" s="51"/>
      <c r="BK184" s="51"/>
      <c r="BL184" s="86"/>
      <c r="BM184" s="55"/>
      <c r="BN184" s="51"/>
      <c r="BO184" s="51"/>
      <c r="BP184" s="51"/>
      <c r="BQ184" s="51"/>
      <c r="BR184" s="51"/>
      <c r="BS184" s="51"/>
      <c r="BT184" s="56"/>
      <c r="BU184" s="55"/>
      <c r="BV184" s="51"/>
      <c r="BW184" s="51"/>
      <c r="BX184" s="51"/>
      <c r="BY184" s="51"/>
      <c r="BZ184" s="51"/>
      <c r="CA184" s="51"/>
      <c r="CB184" s="56"/>
      <c r="CC184" s="92"/>
      <c r="CD184" s="49"/>
      <c r="CE184" s="56"/>
      <c r="CF184" s="55"/>
      <c r="CG184" s="51"/>
      <c r="CH184" s="51"/>
      <c r="CI184" s="51"/>
      <c r="CJ184" s="51"/>
      <c r="CK184" s="51"/>
      <c r="CL184" s="51"/>
      <c r="CM184" s="56"/>
      <c r="CN184" s="55"/>
      <c r="CO184" s="51"/>
      <c r="CP184" s="51"/>
      <c r="CQ184" s="51"/>
      <c r="CR184" s="51"/>
      <c r="CS184" s="51"/>
      <c r="CT184" s="51"/>
      <c r="CU184" s="86"/>
      <c r="CV184" s="55"/>
      <c r="CW184" s="51"/>
      <c r="CX184" s="51"/>
      <c r="CY184" s="51"/>
      <c r="CZ184" s="51"/>
      <c r="DA184" s="51"/>
      <c r="DB184" s="51"/>
      <c r="DC184" s="56"/>
      <c r="DD184" s="55"/>
      <c r="DE184" s="51"/>
      <c r="DF184" s="51"/>
      <c r="DG184" s="51"/>
      <c r="DH184" s="51"/>
      <c r="DI184" s="51"/>
      <c r="DJ184" s="51"/>
      <c r="DK184" s="56"/>
      <c r="DL184" s="92"/>
      <c r="DM184" s="49"/>
      <c r="DN184" s="56"/>
      <c r="DO184" s="55"/>
      <c r="DP184" s="51"/>
      <c r="DQ184" s="51"/>
      <c r="DR184" s="51"/>
      <c r="DS184" s="51"/>
      <c r="DT184" s="51"/>
      <c r="DU184" s="51"/>
      <c r="DV184" s="56"/>
      <c r="DW184" s="55"/>
      <c r="DX184" s="51"/>
      <c r="DY184" s="51"/>
      <c r="DZ184" s="51"/>
      <c r="EA184" s="51"/>
      <c r="EB184" s="51"/>
      <c r="EC184" s="51"/>
      <c r="ED184" s="86"/>
      <c r="EE184" s="55"/>
      <c r="EF184" s="51"/>
      <c r="EG184" s="51"/>
      <c r="EH184" s="51"/>
      <c r="EI184" s="51"/>
      <c r="EJ184" s="51"/>
      <c r="EK184" s="51"/>
      <c r="EL184" s="56"/>
      <c r="EM184" s="55"/>
      <c r="EN184" s="51"/>
      <c r="EO184" s="51"/>
      <c r="EP184" s="51"/>
      <c r="EQ184" s="51"/>
      <c r="ER184" s="51"/>
      <c r="ES184" s="51"/>
      <c r="ET184" s="56"/>
      <c r="EU184" s="92"/>
      <c r="EV184" s="49"/>
      <c r="EW184" s="56"/>
      <c r="EX184" s="55"/>
      <c r="EY184" s="51"/>
      <c r="EZ184" s="51"/>
      <c r="FA184" s="51"/>
      <c r="FB184" s="51"/>
      <c r="FC184" s="51"/>
      <c r="FD184" s="51"/>
      <c r="FE184" s="56"/>
      <c r="FF184" s="55"/>
      <c r="FG184" s="51"/>
      <c r="FH184" s="51"/>
      <c r="FI184" s="51"/>
      <c r="FJ184" s="51"/>
      <c r="FK184" s="51"/>
      <c r="FL184" s="51"/>
      <c r="FM184" s="86"/>
      <c r="FN184" s="55"/>
      <c r="FO184" s="51"/>
      <c r="FP184" s="51"/>
      <c r="FQ184" s="51"/>
      <c r="FR184" s="51"/>
      <c r="FS184" s="51"/>
      <c r="FT184" s="51"/>
      <c r="FU184" s="56"/>
      <c r="FV184" s="55"/>
      <c r="FW184" s="51"/>
      <c r="FX184" s="51"/>
      <c r="FY184" s="51"/>
      <c r="FZ184" s="51"/>
      <c r="GA184" s="51"/>
      <c r="GB184" s="51"/>
      <c r="GC184" s="56"/>
      <c r="GD184" s="92"/>
      <c r="GE184" s="49"/>
      <c r="GF184" s="56"/>
      <c r="GG184" s="55"/>
      <c r="GH184" s="51"/>
      <c r="GI184" s="51"/>
      <c r="GJ184" s="51"/>
      <c r="GK184" s="51"/>
      <c r="GL184" s="51"/>
      <c r="GM184" s="51"/>
      <c r="GN184" s="56"/>
      <c r="GO184" s="55"/>
      <c r="GP184" s="51"/>
      <c r="GQ184" s="51"/>
      <c r="GR184" s="51"/>
      <c r="GS184" s="51"/>
      <c r="GT184" s="51"/>
      <c r="GU184" s="51"/>
      <c r="GV184" s="86"/>
      <c r="GW184" s="55"/>
      <c r="GX184" s="51"/>
      <c r="GY184" s="51"/>
      <c r="GZ184" s="51"/>
      <c r="HA184" s="51"/>
      <c r="HB184" s="51"/>
      <c r="HC184" s="51"/>
      <c r="HD184" s="56"/>
      <c r="HE184" s="55"/>
      <c r="HF184" s="51"/>
      <c r="HG184" s="51"/>
      <c r="HH184" s="51"/>
      <c r="HI184" s="51"/>
      <c r="HJ184" s="51"/>
      <c r="HK184" s="51"/>
      <c r="HL184" s="56"/>
      <c r="HM184" s="92"/>
      <c r="HN184" s="49"/>
      <c r="HO184" s="56"/>
      <c r="HP184" s="55"/>
      <c r="HQ184" s="51"/>
      <c r="HR184" s="51"/>
      <c r="HS184" s="51"/>
      <c r="HT184" s="51"/>
      <c r="HU184" s="51"/>
      <c r="HV184" s="51"/>
      <c r="HW184" s="56"/>
      <c r="HX184" s="55"/>
      <c r="HY184" s="51"/>
      <c r="HZ184" s="51"/>
      <c r="IA184" s="51"/>
      <c r="IB184" s="51"/>
      <c r="IC184" s="51"/>
      <c r="ID184" s="51"/>
      <c r="IE184" s="86"/>
      <c r="IF184" s="55"/>
      <c r="IG184" s="51"/>
      <c r="IH184" s="51"/>
      <c r="II184" s="51"/>
      <c r="IJ184" s="51"/>
      <c r="IK184" s="51"/>
      <c r="IL184" s="51"/>
      <c r="IM184" s="56"/>
      <c r="IN184" s="55"/>
      <c r="IO184" s="51"/>
      <c r="IP184" s="51"/>
      <c r="IQ184" s="51"/>
      <c r="IR184" s="51"/>
      <c r="IS184" s="51"/>
      <c r="IT184" s="51"/>
      <c r="IU184" s="56"/>
      <c r="IV184" s="92"/>
      <c r="IW184" s="49"/>
      <c r="IX184" s="56"/>
      <c r="IY184" s="55"/>
      <c r="IZ184" s="51"/>
      <c r="JA184" s="51"/>
      <c r="JB184" s="51"/>
      <c r="JC184" s="51"/>
      <c r="JD184" s="51"/>
      <c r="JE184" s="51"/>
      <c r="JF184" s="56"/>
      <c r="JG184" s="55"/>
      <c r="JH184" s="51"/>
      <c r="JI184" s="51"/>
      <c r="JJ184" s="51"/>
      <c r="JK184" s="51"/>
      <c r="JL184" s="51"/>
      <c r="JM184" s="51"/>
      <c r="JN184" s="86"/>
      <c r="JO184" s="55"/>
      <c r="JP184" s="51"/>
      <c r="JQ184" s="51"/>
      <c r="JR184" s="51"/>
      <c r="JS184" s="51"/>
      <c r="JT184" s="51"/>
      <c r="JU184" s="51"/>
      <c r="JV184" s="56"/>
      <c r="JW184" s="55"/>
      <c r="JX184" s="51"/>
      <c r="JY184" s="51"/>
      <c r="JZ184" s="51"/>
      <c r="KA184" s="51"/>
      <c r="KB184" s="51"/>
      <c r="KC184" s="51"/>
      <c r="KD184" s="56"/>
      <c r="KE184" s="92"/>
      <c r="KF184" s="49"/>
      <c r="KG184" s="56"/>
      <c r="KH184" s="55"/>
      <c r="KI184" s="51"/>
      <c r="KJ184" s="51"/>
      <c r="KK184" s="51"/>
      <c r="KL184" s="51"/>
      <c r="KM184" s="51"/>
      <c r="KN184" s="51"/>
      <c r="KO184" s="56"/>
      <c r="KP184" s="55"/>
      <c r="KQ184" s="51"/>
      <c r="KR184" s="51"/>
      <c r="KS184" s="51"/>
      <c r="KT184" s="51"/>
      <c r="KU184" s="51"/>
      <c r="KV184" s="51"/>
      <c r="KW184" s="86"/>
      <c r="KX184" s="55"/>
      <c r="KY184" s="51"/>
      <c r="KZ184" s="51"/>
      <c r="LA184" s="51"/>
      <c r="LB184" s="51"/>
      <c r="LC184" s="51"/>
      <c r="LD184" s="51"/>
      <c r="LE184" s="56"/>
      <c r="LF184" s="55"/>
      <c r="LG184" s="51"/>
      <c r="LH184" s="51"/>
      <c r="LI184" s="51"/>
      <c r="LJ184" s="51"/>
      <c r="LK184" s="51"/>
      <c r="LL184" s="51"/>
      <c r="LM184" s="56"/>
      <c r="LN184" s="92"/>
      <c r="LO184" s="49"/>
      <c r="LP184" s="56"/>
      <c r="LQ184" s="55"/>
      <c r="LR184" s="51"/>
      <c r="LS184" s="51"/>
      <c r="LT184" s="51"/>
      <c r="LU184" s="51"/>
      <c r="LV184" s="51"/>
      <c r="LW184" s="51"/>
      <c r="LX184" s="56"/>
      <c r="LY184" s="55"/>
      <c r="LZ184" s="51"/>
      <c r="MA184" s="51"/>
      <c r="MB184" s="51"/>
      <c r="MC184" s="51"/>
      <c r="MD184" s="51"/>
      <c r="ME184" s="51"/>
      <c r="MF184" s="86"/>
      <c r="MG184" s="55"/>
      <c r="MH184" s="51"/>
      <c r="MI184" s="51"/>
      <c r="MJ184" s="51"/>
      <c r="MK184" s="51"/>
      <c r="ML184" s="51"/>
      <c r="MM184" s="51"/>
      <c r="MN184" s="56"/>
      <c r="MO184" s="55"/>
      <c r="MP184" s="51"/>
      <c r="MQ184" s="51"/>
      <c r="MR184" s="51"/>
      <c r="MS184" s="51"/>
      <c r="MT184" s="51"/>
      <c r="MU184" s="51"/>
      <c r="MV184" s="56"/>
      <c r="MW184" s="92"/>
      <c r="MX184" s="49"/>
      <c r="MY184" s="56"/>
      <c r="MZ184" s="55"/>
      <c r="NA184" s="51"/>
      <c r="NB184" s="51"/>
      <c r="NC184" s="51"/>
      <c r="ND184" s="51"/>
      <c r="NE184" s="51"/>
      <c r="NF184" s="51"/>
      <c r="NG184" s="56"/>
      <c r="NH184" s="55"/>
      <c r="NI184" s="51"/>
      <c r="NJ184" s="51"/>
      <c r="NK184" s="51"/>
      <c r="NL184" s="51"/>
      <c r="NM184" s="51"/>
      <c r="NN184" s="51"/>
      <c r="NO184" s="86"/>
      <c r="NP184" s="55"/>
      <c r="NQ184" s="51"/>
      <c r="NR184" s="51"/>
      <c r="NS184" s="51"/>
      <c r="NT184" s="51"/>
      <c r="NU184" s="51"/>
      <c r="NV184" s="51"/>
      <c r="NW184" s="56"/>
      <c r="NX184" s="55"/>
      <c r="NY184" s="51"/>
      <c r="NZ184" s="51"/>
      <c r="OA184" s="51"/>
      <c r="OB184" s="51"/>
      <c r="OC184" s="51"/>
      <c r="OD184" s="51"/>
      <c r="OE184" s="56"/>
      <c r="OF184" s="92"/>
      <c r="OG184" s="49"/>
      <c r="OH184" s="56"/>
      <c r="OI184" s="55"/>
      <c r="OJ184" s="51"/>
      <c r="OK184" s="51"/>
      <c r="OL184" s="51"/>
      <c r="OM184" s="51"/>
      <c r="ON184" s="51"/>
      <c r="OO184" s="51"/>
      <c r="OP184" s="56"/>
      <c r="OQ184" s="55"/>
      <c r="OR184" s="51"/>
      <c r="OS184" s="51"/>
      <c r="OT184" s="51"/>
      <c r="OU184" s="51"/>
      <c r="OV184" s="51"/>
      <c r="OW184" s="51"/>
      <c r="OX184" s="86"/>
      <c r="OY184" s="55"/>
      <c r="OZ184" s="51"/>
      <c r="PA184" s="51"/>
      <c r="PB184" s="51"/>
      <c r="PC184" s="51"/>
      <c r="PD184" s="51"/>
      <c r="PE184" s="51"/>
      <c r="PF184" s="56"/>
      <c r="PG184" s="55"/>
      <c r="PH184" s="51"/>
      <c r="PI184" s="51"/>
      <c r="PJ184" s="51"/>
      <c r="PK184" s="51"/>
      <c r="PL184" s="51"/>
      <c r="PM184" s="51"/>
      <c r="PN184" s="56"/>
      <c r="PO184" s="92"/>
      <c r="PP184" s="49"/>
      <c r="PQ184" s="56"/>
      <c r="PR184" s="55"/>
      <c r="PS184" s="51"/>
      <c r="PT184" s="51"/>
      <c r="PU184" s="51"/>
      <c r="PV184" s="51"/>
      <c r="PW184" s="51"/>
      <c r="PX184" s="51"/>
      <c r="PY184" s="56"/>
      <c r="PZ184" s="55"/>
      <c r="QA184" s="51"/>
      <c r="QB184" s="51"/>
      <c r="QC184" s="51"/>
      <c r="QD184" s="51"/>
      <c r="QE184" s="51"/>
      <c r="QF184" s="51"/>
      <c r="QG184" s="86"/>
      <c r="QH184" s="55"/>
      <c r="QI184" s="51"/>
      <c r="QJ184" s="51"/>
      <c r="QK184" s="51"/>
      <c r="QL184" s="51"/>
      <c r="QM184" s="51"/>
      <c r="QN184" s="51"/>
      <c r="QO184" s="56"/>
      <c r="QP184" s="55"/>
      <c r="QQ184" s="51"/>
      <c r="QR184" s="51"/>
      <c r="QS184" s="51"/>
      <c r="QT184" s="51"/>
      <c r="QU184" s="51"/>
      <c r="QV184" s="51"/>
      <c r="QW184" s="56"/>
      <c r="QX184" s="92"/>
      <c r="QY184" s="49"/>
      <c r="QZ184" s="56"/>
    </row>
    <row r="185" spans="1:468" s="72" customFormat="1" ht="13" x14ac:dyDescent="0.3">
      <c r="A185" s="164"/>
      <c r="B185" s="65"/>
      <c r="C185" s="66"/>
      <c r="D185" s="66"/>
      <c r="E185" s="66"/>
      <c r="F185" s="66"/>
      <c r="G185" s="66"/>
      <c r="H185" s="66"/>
      <c r="I185" s="66"/>
      <c r="J185" s="66"/>
      <c r="K185" s="68"/>
      <c r="L185" s="66"/>
      <c r="M185" s="78"/>
      <c r="N185" s="79"/>
      <c r="O185" s="69"/>
      <c r="P185" s="69"/>
      <c r="Q185" s="69"/>
      <c r="R185" s="69"/>
      <c r="S185" s="69"/>
      <c r="T185" s="69"/>
      <c r="U185" s="70"/>
      <c r="V185" s="79"/>
      <c r="W185" s="69"/>
      <c r="X185" s="69"/>
      <c r="Y185" s="69"/>
      <c r="Z185" s="69"/>
      <c r="AA185" s="69"/>
      <c r="AB185" s="69"/>
      <c r="AC185" s="97"/>
      <c r="AD185" s="79"/>
      <c r="AE185" s="69"/>
      <c r="AF185" s="69"/>
      <c r="AG185" s="69"/>
      <c r="AH185" s="69"/>
      <c r="AI185" s="69"/>
      <c r="AJ185" s="69"/>
      <c r="AK185" s="70"/>
      <c r="AL185" s="79"/>
      <c r="AM185" s="69"/>
      <c r="AN185" s="69"/>
      <c r="AO185" s="69"/>
      <c r="AP185" s="69"/>
      <c r="AQ185" s="69"/>
      <c r="AR185" s="69"/>
      <c r="AS185" s="70"/>
      <c r="AT185" s="110"/>
      <c r="AU185" s="100"/>
      <c r="AV185" s="70"/>
      <c r="AW185" s="79"/>
      <c r="AX185" s="69"/>
      <c r="AY185" s="69"/>
      <c r="AZ185" s="69"/>
      <c r="BA185" s="69"/>
      <c r="BB185" s="69"/>
      <c r="BC185" s="69"/>
      <c r="BD185" s="70"/>
      <c r="BE185" s="79"/>
      <c r="BF185" s="69"/>
      <c r="BG185" s="69"/>
      <c r="BH185" s="69"/>
      <c r="BI185" s="69"/>
      <c r="BJ185" s="69"/>
      <c r="BK185" s="69"/>
      <c r="BL185" s="97"/>
      <c r="BM185" s="79"/>
      <c r="BN185" s="69"/>
      <c r="BO185" s="69"/>
      <c r="BP185" s="69"/>
      <c r="BQ185" s="69"/>
      <c r="BR185" s="69"/>
      <c r="BS185" s="69"/>
      <c r="BT185" s="70"/>
      <c r="BU185" s="79"/>
      <c r="BV185" s="69"/>
      <c r="BW185" s="69"/>
      <c r="BX185" s="69"/>
      <c r="BY185" s="69"/>
      <c r="BZ185" s="69"/>
      <c r="CA185" s="69"/>
      <c r="CB185" s="70"/>
      <c r="CC185" s="110"/>
      <c r="CD185" s="100"/>
      <c r="CE185" s="70"/>
      <c r="CF185" s="79"/>
      <c r="CG185" s="69"/>
      <c r="CH185" s="69"/>
      <c r="CI185" s="69"/>
      <c r="CJ185" s="69"/>
      <c r="CK185" s="69"/>
      <c r="CL185" s="69"/>
      <c r="CM185" s="70"/>
      <c r="CN185" s="79"/>
      <c r="CO185" s="69"/>
      <c r="CP185" s="69"/>
      <c r="CQ185" s="69"/>
      <c r="CR185" s="69"/>
      <c r="CS185" s="69"/>
      <c r="CT185" s="69"/>
      <c r="CU185" s="97"/>
      <c r="CV185" s="79"/>
      <c r="CW185" s="69"/>
      <c r="CX185" s="69"/>
      <c r="CY185" s="69"/>
      <c r="CZ185" s="69"/>
      <c r="DA185" s="69"/>
      <c r="DB185" s="69"/>
      <c r="DC185" s="70"/>
      <c r="DD185" s="79"/>
      <c r="DE185" s="69"/>
      <c r="DF185" s="69"/>
      <c r="DG185" s="69"/>
      <c r="DH185" s="69"/>
      <c r="DI185" s="69"/>
      <c r="DJ185" s="69"/>
      <c r="DK185" s="70"/>
      <c r="DL185" s="110"/>
      <c r="DM185" s="100"/>
      <c r="DN185" s="70"/>
      <c r="DO185" s="79"/>
      <c r="DP185" s="69"/>
      <c r="DQ185" s="69"/>
      <c r="DR185" s="69"/>
      <c r="DS185" s="69"/>
      <c r="DT185" s="69"/>
      <c r="DU185" s="69"/>
      <c r="DV185" s="70"/>
      <c r="DW185" s="79"/>
      <c r="DX185" s="69"/>
      <c r="DY185" s="69"/>
      <c r="DZ185" s="69"/>
      <c r="EA185" s="69"/>
      <c r="EB185" s="69"/>
      <c r="EC185" s="69"/>
      <c r="ED185" s="97"/>
      <c r="EE185" s="79"/>
      <c r="EF185" s="69"/>
      <c r="EG185" s="69"/>
      <c r="EH185" s="69"/>
      <c r="EI185" s="69"/>
      <c r="EJ185" s="69"/>
      <c r="EK185" s="69"/>
      <c r="EL185" s="70"/>
      <c r="EM185" s="79"/>
      <c r="EN185" s="69"/>
      <c r="EO185" s="69"/>
      <c r="EP185" s="69"/>
      <c r="EQ185" s="69"/>
      <c r="ER185" s="69"/>
      <c r="ES185" s="69"/>
      <c r="ET185" s="70"/>
      <c r="EU185" s="110"/>
      <c r="EV185" s="100"/>
      <c r="EW185" s="70"/>
      <c r="EX185" s="79"/>
      <c r="EY185" s="69"/>
      <c r="EZ185" s="69"/>
      <c r="FA185" s="69"/>
      <c r="FB185" s="69"/>
      <c r="FC185" s="69"/>
      <c r="FD185" s="69"/>
      <c r="FE185" s="70"/>
      <c r="FF185" s="79"/>
      <c r="FG185" s="69"/>
      <c r="FH185" s="69"/>
      <c r="FI185" s="69"/>
      <c r="FJ185" s="69"/>
      <c r="FK185" s="69"/>
      <c r="FL185" s="69"/>
      <c r="FM185" s="97"/>
      <c r="FN185" s="79"/>
      <c r="FO185" s="69"/>
      <c r="FP185" s="69"/>
      <c r="FQ185" s="69"/>
      <c r="FR185" s="69"/>
      <c r="FS185" s="69"/>
      <c r="FT185" s="69"/>
      <c r="FU185" s="70"/>
      <c r="FV185" s="79"/>
      <c r="FW185" s="69"/>
      <c r="FX185" s="69"/>
      <c r="FY185" s="69"/>
      <c r="FZ185" s="69"/>
      <c r="GA185" s="69"/>
      <c r="GB185" s="69"/>
      <c r="GC185" s="70"/>
      <c r="GD185" s="110"/>
      <c r="GE185" s="100"/>
      <c r="GF185" s="70"/>
      <c r="GG185" s="79"/>
      <c r="GH185" s="69"/>
      <c r="GI185" s="69"/>
      <c r="GJ185" s="69"/>
      <c r="GK185" s="69"/>
      <c r="GL185" s="69"/>
      <c r="GM185" s="69"/>
      <c r="GN185" s="70"/>
      <c r="GO185" s="79"/>
      <c r="GP185" s="69"/>
      <c r="GQ185" s="69"/>
      <c r="GR185" s="69"/>
      <c r="GS185" s="69"/>
      <c r="GT185" s="69"/>
      <c r="GU185" s="69"/>
      <c r="GV185" s="97"/>
      <c r="GW185" s="79"/>
      <c r="GX185" s="69"/>
      <c r="GY185" s="69"/>
      <c r="GZ185" s="69"/>
      <c r="HA185" s="69"/>
      <c r="HB185" s="69"/>
      <c r="HC185" s="69"/>
      <c r="HD185" s="70"/>
      <c r="HE185" s="79"/>
      <c r="HF185" s="69"/>
      <c r="HG185" s="69"/>
      <c r="HH185" s="69"/>
      <c r="HI185" s="69"/>
      <c r="HJ185" s="69"/>
      <c r="HK185" s="69"/>
      <c r="HL185" s="70"/>
      <c r="HM185" s="110"/>
      <c r="HN185" s="100"/>
      <c r="HO185" s="70"/>
      <c r="HP185" s="79"/>
      <c r="HQ185" s="69"/>
      <c r="HR185" s="69"/>
      <c r="HS185" s="69"/>
      <c r="HT185" s="69"/>
      <c r="HU185" s="69"/>
      <c r="HV185" s="69"/>
      <c r="HW185" s="70"/>
      <c r="HX185" s="79"/>
      <c r="HY185" s="69"/>
      <c r="HZ185" s="69"/>
      <c r="IA185" s="69"/>
      <c r="IB185" s="69"/>
      <c r="IC185" s="69"/>
      <c r="ID185" s="69"/>
      <c r="IE185" s="97"/>
      <c r="IF185" s="79"/>
      <c r="IG185" s="69"/>
      <c r="IH185" s="69"/>
      <c r="II185" s="69"/>
      <c r="IJ185" s="69"/>
      <c r="IK185" s="69"/>
      <c r="IL185" s="69"/>
      <c r="IM185" s="70"/>
      <c r="IN185" s="79"/>
      <c r="IO185" s="69"/>
      <c r="IP185" s="69"/>
      <c r="IQ185" s="69"/>
      <c r="IR185" s="69"/>
      <c r="IS185" s="69"/>
      <c r="IT185" s="69"/>
      <c r="IU185" s="70"/>
      <c r="IV185" s="110"/>
      <c r="IW185" s="100"/>
      <c r="IX185" s="70"/>
      <c r="IY185" s="79"/>
      <c r="IZ185" s="69"/>
      <c r="JA185" s="69"/>
      <c r="JB185" s="69"/>
      <c r="JC185" s="69"/>
      <c r="JD185" s="69"/>
      <c r="JE185" s="69"/>
      <c r="JF185" s="70"/>
      <c r="JG185" s="79"/>
      <c r="JH185" s="69"/>
      <c r="JI185" s="69"/>
      <c r="JJ185" s="69"/>
      <c r="JK185" s="69"/>
      <c r="JL185" s="69"/>
      <c r="JM185" s="69"/>
      <c r="JN185" s="97"/>
      <c r="JO185" s="79"/>
      <c r="JP185" s="69"/>
      <c r="JQ185" s="69"/>
      <c r="JR185" s="69"/>
      <c r="JS185" s="69"/>
      <c r="JT185" s="69"/>
      <c r="JU185" s="69"/>
      <c r="JV185" s="70"/>
      <c r="JW185" s="79"/>
      <c r="JX185" s="69"/>
      <c r="JY185" s="69"/>
      <c r="JZ185" s="69"/>
      <c r="KA185" s="69"/>
      <c r="KB185" s="69"/>
      <c r="KC185" s="69"/>
      <c r="KD185" s="70"/>
      <c r="KE185" s="110"/>
      <c r="KF185" s="100"/>
      <c r="KG185" s="70"/>
      <c r="KH185" s="79"/>
      <c r="KI185" s="69"/>
      <c r="KJ185" s="69"/>
      <c r="KK185" s="69"/>
      <c r="KL185" s="69"/>
      <c r="KM185" s="69"/>
      <c r="KN185" s="69"/>
      <c r="KO185" s="70"/>
      <c r="KP185" s="79"/>
      <c r="KQ185" s="69"/>
      <c r="KR185" s="69"/>
      <c r="KS185" s="69"/>
      <c r="KT185" s="69"/>
      <c r="KU185" s="69"/>
      <c r="KV185" s="69"/>
      <c r="KW185" s="97"/>
      <c r="KX185" s="79"/>
      <c r="KY185" s="69"/>
      <c r="KZ185" s="69"/>
      <c r="LA185" s="69"/>
      <c r="LB185" s="69"/>
      <c r="LC185" s="69"/>
      <c r="LD185" s="69"/>
      <c r="LE185" s="70"/>
      <c r="LF185" s="79"/>
      <c r="LG185" s="69"/>
      <c r="LH185" s="69"/>
      <c r="LI185" s="69"/>
      <c r="LJ185" s="69"/>
      <c r="LK185" s="69"/>
      <c r="LL185" s="69"/>
      <c r="LM185" s="70"/>
      <c r="LN185" s="110"/>
      <c r="LO185" s="100"/>
      <c r="LP185" s="70"/>
      <c r="LQ185" s="79"/>
      <c r="LR185" s="69"/>
      <c r="LS185" s="69"/>
      <c r="LT185" s="69"/>
      <c r="LU185" s="69"/>
      <c r="LV185" s="69"/>
      <c r="LW185" s="69"/>
      <c r="LX185" s="70"/>
      <c r="LY185" s="79"/>
      <c r="LZ185" s="69"/>
      <c r="MA185" s="69"/>
      <c r="MB185" s="69"/>
      <c r="MC185" s="69"/>
      <c r="MD185" s="69"/>
      <c r="ME185" s="69"/>
      <c r="MF185" s="97"/>
      <c r="MG185" s="79"/>
      <c r="MH185" s="69"/>
      <c r="MI185" s="69"/>
      <c r="MJ185" s="69"/>
      <c r="MK185" s="69"/>
      <c r="ML185" s="69"/>
      <c r="MM185" s="69"/>
      <c r="MN185" s="70"/>
      <c r="MO185" s="79"/>
      <c r="MP185" s="69"/>
      <c r="MQ185" s="69"/>
      <c r="MR185" s="69"/>
      <c r="MS185" s="69"/>
      <c r="MT185" s="69"/>
      <c r="MU185" s="69"/>
      <c r="MV185" s="70"/>
      <c r="MW185" s="110"/>
      <c r="MX185" s="100"/>
      <c r="MY185" s="70"/>
      <c r="MZ185" s="79"/>
      <c r="NA185" s="69"/>
      <c r="NB185" s="69"/>
      <c r="NC185" s="69"/>
      <c r="ND185" s="69"/>
      <c r="NE185" s="69"/>
      <c r="NF185" s="69"/>
      <c r="NG185" s="70"/>
      <c r="NH185" s="79"/>
      <c r="NI185" s="69"/>
      <c r="NJ185" s="69"/>
      <c r="NK185" s="69"/>
      <c r="NL185" s="69"/>
      <c r="NM185" s="69"/>
      <c r="NN185" s="69"/>
      <c r="NO185" s="97"/>
      <c r="NP185" s="79"/>
      <c r="NQ185" s="69"/>
      <c r="NR185" s="69"/>
      <c r="NS185" s="69"/>
      <c r="NT185" s="69"/>
      <c r="NU185" s="69"/>
      <c r="NV185" s="69"/>
      <c r="NW185" s="70"/>
      <c r="NX185" s="79"/>
      <c r="NY185" s="69"/>
      <c r="NZ185" s="69"/>
      <c r="OA185" s="69"/>
      <c r="OB185" s="69"/>
      <c r="OC185" s="69"/>
      <c r="OD185" s="69"/>
      <c r="OE185" s="70"/>
      <c r="OF185" s="110"/>
      <c r="OG185" s="100"/>
      <c r="OH185" s="70"/>
      <c r="OI185" s="79"/>
      <c r="OJ185" s="69"/>
      <c r="OK185" s="69"/>
      <c r="OL185" s="69"/>
      <c r="OM185" s="69"/>
      <c r="ON185" s="69"/>
      <c r="OO185" s="69"/>
      <c r="OP185" s="70"/>
      <c r="OQ185" s="79"/>
      <c r="OR185" s="69"/>
      <c r="OS185" s="69"/>
      <c r="OT185" s="69"/>
      <c r="OU185" s="69"/>
      <c r="OV185" s="69"/>
      <c r="OW185" s="69"/>
      <c r="OX185" s="97"/>
      <c r="OY185" s="79"/>
      <c r="OZ185" s="69"/>
      <c r="PA185" s="69"/>
      <c r="PB185" s="69"/>
      <c r="PC185" s="69"/>
      <c r="PD185" s="69"/>
      <c r="PE185" s="69"/>
      <c r="PF185" s="70"/>
      <c r="PG185" s="79"/>
      <c r="PH185" s="69"/>
      <c r="PI185" s="69"/>
      <c r="PJ185" s="69"/>
      <c r="PK185" s="69"/>
      <c r="PL185" s="69"/>
      <c r="PM185" s="69"/>
      <c r="PN185" s="70"/>
      <c r="PO185" s="110"/>
      <c r="PP185" s="100"/>
      <c r="PQ185" s="70"/>
      <c r="PR185" s="79"/>
      <c r="PS185" s="69"/>
      <c r="PT185" s="69"/>
      <c r="PU185" s="69"/>
      <c r="PV185" s="69"/>
      <c r="PW185" s="69"/>
      <c r="PX185" s="69"/>
      <c r="PY185" s="70"/>
      <c r="PZ185" s="79"/>
      <c r="QA185" s="69"/>
      <c r="QB185" s="69"/>
      <c r="QC185" s="69"/>
      <c r="QD185" s="69"/>
      <c r="QE185" s="69"/>
      <c r="QF185" s="69"/>
      <c r="QG185" s="97"/>
      <c r="QH185" s="79"/>
      <c r="QI185" s="69"/>
      <c r="QJ185" s="69"/>
      <c r="QK185" s="69"/>
      <c r="QL185" s="69"/>
      <c r="QM185" s="69"/>
      <c r="QN185" s="69"/>
      <c r="QO185" s="70"/>
      <c r="QP185" s="79"/>
      <c r="QQ185" s="69"/>
      <c r="QR185" s="69"/>
      <c r="QS185" s="69"/>
      <c r="QT185" s="69"/>
      <c r="QU185" s="69"/>
      <c r="QV185" s="69"/>
      <c r="QW185" s="70"/>
      <c r="QX185" s="110"/>
      <c r="QY185" s="100"/>
      <c r="QZ185" s="70"/>
    </row>
    <row r="186" spans="1:468" ht="13" x14ac:dyDescent="0.3">
      <c r="A186" s="164"/>
      <c r="B186" s="62"/>
      <c r="C186" s="50"/>
      <c r="D186" s="50"/>
      <c r="E186" s="50"/>
      <c r="F186" s="50"/>
      <c r="G186" s="50"/>
      <c r="H186" s="50"/>
      <c r="I186" s="50"/>
      <c r="J186" s="50"/>
      <c r="K186" s="64"/>
      <c r="L186" s="50"/>
      <c r="M186" s="77"/>
      <c r="N186" s="55"/>
      <c r="O186" s="51"/>
      <c r="P186" s="51"/>
      <c r="Q186" s="51"/>
      <c r="R186" s="51"/>
      <c r="S186" s="51"/>
      <c r="T186" s="51"/>
      <c r="U186" s="56"/>
      <c r="V186" s="55"/>
      <c r="W186" s="51"/>
      <c r="X186" s="51"/>
      <c r="Y186" s="51"/>
      <c r="Z186" s="51"/>
      <c r="AA186" s="51"/>
      <c r="AB186" s="51"/>
      <c r="AC186" s="86"/>
      <c r="AD186" s="55"/>
      <c r="AE186" s="51"/>
      <c r="AF186" s="51"/>
      <c r="AG186" s="51"/>
      <c r="AH186" s="51"/>
      <c r="AI186" s="51"/>
      <c r="AJ186" s="51"/>
      <c r="AK186" s="56"/>
      <c r="AL186" s="55"/>
      <c r="AM186" s="51"/>
      <c r="AN186" s="51"/>
      <c r="AO186" s="51"/>
      <c r="AP186" s="51"/>
      <c r="AQ186" s="51"/>
      <c r="AR186" s="51"/>
      <c r="AS186" s="56"/>
      <c r="AT186" s="92"/>
      <c r="AU186" s="49"/>
      <c r="AV186" s="56"/>
      <c r="AW186" s="55"/>
      <c r="AX186" s="51"/>
      <c r="AY186" s="51"/>
      <c r="AZ186" s="51"/>
      <c r="BA186" s="51"/>
      <c r="BB186" s="51"/>
      <c r="BC186" s="51"/>
      <c r="BD186" s="56"/>
      <c r="BE186" s="55"/>
      <c r="BF186" s="51"/>
      <c r="BG186" s="51"/>
      <c r="BH186" s="51"/>
      <c r="BI186" s="51"/>
      <c r="BJ186" s="51"/>
      <c r="BK186" s="51"/>
      <c r="BL186" s="86"/>
      <c r="BM186" s="55"/>
      <c r="BN186" s="51"/>
      <c r="BO186" s="51"/>
      <c r="BP186" s="51"/>
      <c r="BQ186" s="51"/>
      <c r="BR186" s="51"/>
      <c r="BS186" s="51"/>
      <c r="BT186" s="56"/>
      <c r="BU186" s="55"/>
      <c r="BV186" s="51"/>
      <c r="BW186" s="51"/>
      <c r="BX186" s="51"/>
      <c r="BY186" s="51"/>
      <c r="BZ186" s="51"/>
      <c r="CA186" s="51"/>
      <c r="CB186" s="56"/>
      <c r="CC186" s="92"/>
      <c r="CD186" s="49"/>
      <c r="CE186" s="56"/>
      <c r="CF186" s="55"/>
      <c r="CG186" s="51"/>
      <c r="CH186" s="51"/>
      <c r="CI186" s="51"/>
      <c r="CJ186" s="51"/>
      <c r="CK186" s="51"/>
      <c r="CL186" s="51"/>
      <c r="CM186" s="56"/>
      <c r="CN186" s="55"/>
      <c r="CO186" s="51"/>
      <c r="CP186" s="51"/>
      <c r="CQ186" s="51"/>
      <c r="CR186" s="51"/>
      <c r="CS186" s="51"/>
      <c r="CT186" s="51"/>
      <c r="CU186" s="86"/>
      <c r="CV186" s="55"/>
      <c r="CW186" s="51"/>
      <c r="CX186" s="51"/>
      <c r="CY186" s="51"/>
      <c r="CZ186" s="51"/>
      <c r="DA186" s="51"/>
      <c r="DB186" s="51"/>
      <c r="DC186" s="56"/>
      <c r="DD186" s="55"/>
      <c r="DE186" s="51"/>
      <c r="DF186" s="51"/>
      <c r="DG186" s="51"/>
      <c r="DH186" s="51"/>
      <c r="DI186" s="51"/>
      <c r="DJ186" s="51"/>
      <c r="DK186" s="56"/>
      <c r="DL186" s="92"/>
      <c r="DM186" s="49"/>
      <c r="DN186" s="56"/>
      <c r="DO186" s="55"/>
      <c r="DP186" s="51"/>
      <c r="DQ186" s="51"/>
      <c r="DR186" s="51"/>
      <c r="DS186" s="51"/>
      <c r="DT186" s="51"/>
      <c r="DU186" s="51"/>
      <c r="DV186" s="56"/>
      <c r="DW186" s="55"/>
      <c r="DX186" s="51"/>
      <c r="DY186" s="51"/>
      <c r="DZ186" s="51"/>
      <c r="EA186" s="51"/>
      <c r="EB186" s="51"/>
      <c r="EC186" s="51"/>
      <c r="ED186" s="86"/>
      <c r="EE186" s="55"/>
      <c r="EF186" s="51"/>
      <c r="EG186" s="51"/>
      <c r="EH186" s="51"/>
      <c r="EI186" s="51"/>
      <c r="EJ186" s="51"/>
      <c r="EK186" s="51"/>
      <c r="EL186" s="56"/>
      <c r="EM186" s="55"/>
      <c r="EN186" s="51"/>
      <c r="EO186" s="51"/>
      <c r="EP186" s="51"/>
      <c r="EQ186" s="51"/>
      <c r="ER186" s="51"/>
      <c r="ES186" s="51"/>
      <c r="ET186" s="56"/>
      <c r="EU186" s="92"/>
      <c r="EV186" s="49"/>
      <c r="EW186" s="56"/>
      <c r="EX186" s="55"/>
      <c r="EY186" s="51"/>
      <c r="EZ186" s="51"/>
      <c r="FA186" s="51"/>
      <c r="FB186" s="51"/>
      <c r="FC186" s="51"/>
      <c r="FD186" s="51"/>
      <c r="FE186" s="56"/>
      <c r="FF186" s="55"/>
      <c r="FG186" s="51"/>
      <c r="FH186" s="51"/>
      <c r="FI186" s="51"/>
      <c r="FJ186" s="51"/>
      <c r="FK186" s="51"/>
      <c r="FL186" s="51"/>
      <c r="FM186" s="86"/>
      <c r="FN186" s="55"/>
      <c r="FO186" s="51"/>
      <c r="FP186" s="51"/>
      <c r="FQ186" s="51"/>
      <c r="FR186" s="51"/>
      <c r="FS186" s="51"/>
      <c r="FT186" s="51"/>
      <c r="FU186" s="56"/>
      <c r="FV186" s="55"/>
      <c r="FW186" s="51"/>
      <c r="FX186" s="51"/>
      <c r="FY186" s="51"/>
      <c r="FZ186" s="51"/>
      <c r="GA186" s="51"/>
      <c r="GB186" s="51"/>
      <c r="GC186" s="56"/>
      <c r="GD186" s="92"/>
      <c r="GE186" s="49"/>
      <c r="GF186" s="56"/>
      <c r="GG186" s="55"/>
      <c r="GH186" s="51"/>
      <c r="GI186" s="51"/>
      <c r="GJ186" s="51"/>
      <c r="GK186" s="51"/>
      <c r="GL186" s="51"/>
      <c r="GM186" s="51"/>
      <c r="GN186" s="56"/>
      <c r="GO186" s="55"/>
      <c r="GP186" s="51"/>
      <c r="GQ186" s="51"/>
      <c r="GR186" s="51"/>
      <c r="GS186" s="51"/>
      <c r="GT186" s="51"/>
      <c r="GU186" s="51"/>
      <c r="GV186" s="86"/>
      <c r="GW186" s="55"/>
      <c r="GX186" s="51"/>
      <c r="GY186" s="51"/>
      <c r="GZ186" s="51"/>
      <c r="HA186" s="51"/>
      <c r="HB186" s="51"/>
      <c r="HC186" s="51"/>
      <c r="HD186" s="56"/>
      <c r="HE186" s="55"/>
      <c r="HF186" s="51"/>
      <c r="HG186" s="51"/>
      <c r="HH186" s="51"/>
      <c r="HI186" s="51"/>
      <c r="HJ186" s="51"/>
      <c r="HK186" s="51"/>
      <c r="HL186" s="56"/>
      <c r="HM186" s="92"/>
      <c r="HN186" s="49"/>
      <c r="HO186" s="56"/>
      <c r="HP186" s="55"/>
      <c r="HQ186" s="51"/>
      <c r="HR186" s="51"/>
      <c r="HS186" s="51"/>
      <c r="HT186" s="51"/>
      <c r="HU186" s="51"/>
      <c r="HV186" s="51"/>
      <c r="HW186" s="56"/>
      <c r="HX186" s="55"/>
      <c r="HY186" s="51"/>
      <c r="HZ186" s="51"/>
      <c r="IA186" s="51"/>
      <c r="IB186" s="51"/>
      <c r="IC186" s="51"/>
      <c r="ID186" s="51"/>
      <c r="IE186" s="86"/>
      <c r="IF186" s="55"/>
      <c r="IG186" s="51"/>
      <c r="IH186" s="51"/>
      <c r="II186" s="51"/>
      <c r="IJ186" s="51"/>
      <c r="IK186" s="51"/>
      <c r="IL186" s="51"/>
      <c r="IM186" s="56"/>
      <c r="IN186" s="55"/>
      <c r="IO186" s="51"/>
      <c r="IP186" s="51"/>
      <c r="IQ186" s="51"/>
      <c r="IR186" s="51"/>
      <c r="IS186" s="51"/>
      <c r="IT186" s="51"/>
      <c r="IU186" s="56"/>
      <c r="IV186" s="92"/>
      <c r="IW186" s="49"/>
      <c r="IX186" s="56"/>
      <c r="IY186" s="55"/>
      <c r="IZ186" s="51"/>
      <c r="JA186" s="51"/>
      <c r="JB186" s="51"/>
      <c r="JC186" s="51"/>
      <c r="JD186" s="51"/>
      <c r="JE186" s="51"/>
      <c r="JF186" s="56"/>
      <c r="JG186" s="55"/>
      <c r="JH186" s="51"/>
      <c r="JI186" s="51"/>
      <c r="JJ186" s="51"/>
      <c r="JK186" s="51"/>
      <c r="JL186" s="51"/>
      <c r="JM186" s="51"/>
      <c r="JN186" s="86"/>
      <c r="JO186" s="55"/>
      <c r="JP186" s="51"/>
      <c r="JQ186" s="51"/>
      <c r="JR186" s="51"/>
      <c r="JS186" s="51"/>
      <c r="JT186" s="51"/>
      <c r="JU186" s="51"/>
      <c r="JV186" s="56"/>
      <c r="JW186" s="55"/>
      <c r="JX186" s="51"/>
      <c r="JY186" s="51"/>
      <c r="JZ186" s="51"/>
      <c r="KA186" s="51"/>
      <c r="KB186" s="51"/>
      <c r="KC186" s="51"/>
      <c r="KD186" s="56"/>
      <c r="KE186" s="92"/>
      <c r="KF186" s="49"/>
      <c r="KG186" s="56"/>
      <c r="KH186" s="55"/>
      <c r="KI186" s="51"/>
      <c r="KJ186" s="51"/>
      <c r="KK186" s="51"/>
      <c r="KL186" s="51"/>
      <c r="KM186" s="51"/>
      <c r="KN186" s="51"/>
      <c r="KO186" s="56"/>
      <c r="KP186" s="55"/>
      <c r="KQ186" s="51"/>
      <c r="KR186" s="51"/>
      <c r="KS186" s="51"/>
      <c r="KT186" s="51"/>
      <c r="KU186" s="51"/>
      <c r="KV186" s="51"/>
      <c r="KW186" s="86"/>
      <c r="KX186" s="55"/>
      <c r="KY186" s="51"/>
      <c r="KZ186" s="51"/>
      <c r="LA186" s="51"/>
      <c r="LB186" s="51"/>
      <c r="LC186" s="51"/>
      <c r="LD186" s="51"/>
      <c r="LE186" s="56"/>
      <c r="LF186" s="55"/>
      <c r="LG186" s="51"/>
      <c r="LH186" s="51"/>
      <c r="LI186" s="51"/>
      <c r="LJ186" s="51"/>
      <c r="LK186" s="51"/>
      <c r="LL186" s="51"/>
      <c r="LM186" s="56"/>
      <c r="LN186" s="92"/>
      <c r="LO186" s="49"/>
      <c r="LP186" s="56"/>
      <c r="LQ186" s="55"/>
      <c r="LR186" s="51"/>
      <c r="LS186" s="51"/>
      <c r="LT186" s="51"/>
      <c r="LU186" s="51"/>
      <c r="LV186" s="51"/>
      <c r="LW186" s="51"/>
      <c r="LX186" s="56"/>
      <c r="LY186" s="55"/>
      <c r="LZ186" s="51"/>
      <c r="MA186" s="51"/>
      <c r="MB186" s="51"/>
      <c r="MC186" s="51"/>
      <c r="MD186" s="51"/>
      <c r="ME186" s="51"/>
      <c r="MF186" s="86"/>
      <c r="MG186" s="55"/>
      <c r="MH186" s="51"/>
      <c r="MI186" s="51"/>
      <c r="MJ186" s="51"/>
      <c r="MK186" s="51"/>
      <c r="ML186" s="51"/>
      <c r="MM186" s="51"/>
      <c r="MN186" s="56"/>
      <c r="MO186" s="55"/>
      <c r="MP186" s="51"/>
      <c r="MQ186" s="51"/>
      <c r="MR186" s="51"/>
      <c r="MS186" s="51"/>
      <c r="MT186" s="51"/>
      <c r="MU186" s="51"/>
      <c r="MV186" s="56"/>
      <c r="MW186" s="92"/>
      <c r="MX186" s="49"/>
      <c r="MY186" s="56"/>
      <c r="MZ186" s="55"/>
      <c r="NA186" s="51"/>
      <c r="NB186" s="51"/>
      <c r="NC186" s="51"/>
      <c r="ND186" s="51"/>
      <c r="NE186" s="51"/>
      <c r="NF186" s="51"/>
      <c r="NG186" s="56"/>
      <c r="NH186" s="55"/>
      <c r="NI186" s="51"/>
      <c r="NJ186" s="51"/>
      <c r="NK186" s="51"/>
      <c r="NL186" s="51"/>
      <c r="NM186" s="51"/>
      <c r="NN186" s="51"/>
      <c r="NO186" s="86"/>
      <c r="NP186" s="55"/>
      <c r="NQ186" s="51"/>
      <c r="NR186" s="51"/>
      <c r="NS186" s="51"/>
      <c r="NT186" s="51"/>
      <c r="NU186" s="51"/>
      <c r="NV186" s="51"/>
      <c r="NW186" s="56"/>
      <c r="NX186" s="55"/>
      <c r="NY186" s="51"/>
      <c r="NZ186" s="51"/>
      <c r="OA186" s="51"/>
      <c r="OB186" s="51"/>
      <c r="OC186" s="51"/>
      <c r="OD186" s="51"/>
      <c r="OE186" s="56"/>
      <c r="OF186" s="92"/>
      <c r="OG186" s="49"/>
      <c r="OH186" s="56"/>
      <c r="OI186" s="55"/>
      <c r="OJ186" s="51"/>
      <c r="OK186" s="51"/>
      <c r="OL186" s="51"/>
      <c r="OM186" s="51"/>
      <c r="ON186" s="51"/>
      <c r="OO186" s="51"/>
      <c r="OP186" s="56"/>
      <c r="OQ186" s="55"/>
      <c r="OR186" s="51"/>
      <c r="OS186" s="51"/>
      <c r="OT186" s="51"/>
      <c r="OU186" s="51"/>
      <c r="OV186" s="51"/>
      <c r="OW186" s="51"/>
      <c r="OX186" s="86"/>
      <c r="OY186" s="55"/>
      <c r="OZ186" s="51"/>
      <c r="PA186" s="51"/>
      <c r="PB186" s="51"/>
      <c r="PC186" s="51"/>
      <c r="PD186" s="51"/>
      <c r="PE186" s="51"/>
      <c r="PF186" s="56"/>
      <c r="PG186" s="55"/>
      <c r="PH186" s="51"/>
      <c r="PI186" s="51"/>
      <c r="PJ186" s="51"/>
      <c r="PK186" s="51"/>
      <c r="PL186" s="51"/>
      <c r="PM186" s="51"/>
      <c r="PN186" s="56"/>
      <c r="PO186" s="92"/>
      <c r="PP186" s="49"/>
      <c r="PQ186" s="56"/>
      <c r="PR186" s="55"/>
      <c r="PS186" s="51"/>
      <c r="PT186" s="51"/>
      <c r="PU186" s="51"/>
      <c r="PV186" s="51"/>
      <c r="PW186" s="51"/>
      <c r="PX186" s="51"/>
      <c r="PY186" s="56"/>
      <c r="PZ186" s="55"/>
      <c r="QA186" s="51"/>
      <c r="QB186" s="51"/>
      <c r="QC186" s="51"/>
      <c r="QD186" s="51"/>
      <c r="QE186" s="51"/>
      <c r="QF186" s="51"/>
      <c r="QG186" s="86"/>
      <c r="QH186" s="55"/>
      <c r="QI186" s="51"/>
      <c r="QJ186" s="51"/>
      <c r="QK186" s="51"/>
      <c r="QL186" s="51"/>
      <c r="QM186" s="51"/>
      <c r="QN186" s="51"/>
      <c r="QO186" s="56"/>
      <c r="QP186" s="55"/>
      <c r="QQ186" s="51"/>
      <c r="QR186" s="51"/>
      <c r="QS186" s="51"/>
      <c r="QT186" s="51"/>
      <c r="QU186" s="51"/>
      <c r="QV186" s="51"/>
      <c r="QW186" s="56"/>
      <c r="QX186" s="92"/>
      <c r="QY186" s="49"/>
      <c r="QZ186" s="56"/>
    </row>
    <row r="187" spans="1:468" s="72" customFormat="1" ht="13" x14ac:dyDescent="0.3">
      <c r="A187" s="164"/>
      <c r="B187" s="65"/>
      <c r="C187" s="66"/>
      <c r="D187" s="66"/>
      <c r="E187" s="66"/>
      <c r="F187" s="66"/>
      <c r="G187" s="66"/>
      <c r="H187" s="66"/>
      <c r="I187" s="66"/>
      <c r="J187" s="66"/>
      <c r="K187" s="68"/>
      <c r="L187" s="66"/>
      <c r="M187" s="78"/>
      <c r="N187" s="79"/>
      <c r="O187" s="69"/>
      <c r="P187" s="69"/>
      <c r="Q187" s="69"/>
      <c r="R187" s="69"/>
      <c r="S187" s="69"/>
      <c r="T187" s="69"/>
      <c r="U187" s="70"/>
      <c r="V187" s="79"/>
      <c r="W187" s="69"/>
      <c r="X187" s="69"/>
      <c r="Y187" s="69"/>
      <c r="Z187" s="69"/>
      <c r="AA187" s="69"/>
      <c r="AB187" s="69"/>
      <c r="AC187" s="97"/>
      <c r="AD187" s="79"/>
      <c r="AE187" s="69"/>
      <c r="AF187" s="69"/>
      <c r="AG187" s="69"/>
      <c r="AH187" s="69"/>
      <c r="AI187" s="69"/>
      <c r="AJ187" s="69"/>
      <c r="AK187" s="70"/>
      <c r="AL187" s="79"/>
      <c r="AM187" s="69"/>
      <c r="AN187" s="69"/>
      <c r="AO187" s="69"/>
      <c r="AP187" s="69"/>
      <c r="AQ187" s="69"/>
      <c r="AR187" s="69"/>
      <c r="AS187" s="70"/>
      <c r="AT187" s="110"/>
      <c r="AU187" s="100"/>
      <c r="AV187" s="70"/>
      <c r="AW187" s="79"/>
      <c r="AX187" s="69"/>
      <c r="AY187" s="69"/>
      <c r="AZ187" s="69"/>
      <c r="BA187" s="69"/>
      <c r="BB187" s="69"/>
      <c r="BC187" s="69"/>
      <c r="BD187" s="70"/>
      <c r="BE187" s="79"/>
      <c r="BF187" s="69"/>
      <c r="BG187" s="69"/>
      <c r="BH187" s="69"/>
      <c r="BI187" s="69"/>
      <c r="BJ187" s="69"/>
      <c r="BK187" s="69"/>
      <c r="BL187" s="97"/>
      <c r="BM187" s="79"/>
      <c r="BN187" s="69"/>
      <c r="BO187" s="69"/>
      <c r="BP187" s="69"/>
      <c r="BQ187" s="69"/>
      <c r="BR187" s="69"/>
      <c r="BS187" s="69"/>
      <c r="BT187" s="70"/>
      <c r="BU187" s="79"/>
      <c r="BV187" s="69"/>
      <c r="BW187" s="69"/>
      <c r="BX187" s="69"/>
      <c r="BY187" s="69"/>
      <c r="BZ187" s="69"/>
      <c r="CA187" s="69"/>
      <c r="CB187" s="70"/>
      <c r="CC187" s="110"/>
      <c r="CD187" s="100"/>
      <c r="CE187" s="70"/>
      <c r="CF187" s="79"/>
      <c r="CG187" s="69"/>
      <c r="CH187" s="69"/>
      <c r="CI187" s="69"/>
      <c r="CJ187" s="69"/>
      <c r="CK187" s="69"/>
      <c r="CL187" s="69"/>
      <c r="CM187" s="70"/>
      <c r="CN187" s="79"/>
      <c r="CO187" s="69"/>
      <c r="CP187" s="69"/>
      <c r="CQ187" s="69"/>
      <c r="CR187" s="69"/>
      <c r="CS187" s="69"/>
      <c r="CT187" s="69"/>
      <c r="CU187" s="97"/>
      <c r="CV187" s="79"/>
      <c r="CW187" s="69"/>
      <c r="CX187" s="69"/>
      <c r="CY187" s="69"/>
      <c r="CZ187" s="69"/>
      <c r="DA187" s="69"/>
      <c r="DB187" s="69"/>
      <c r="DC187" s="70"/>
      <c r="DD187" s="79"/>
      <c r="DE187" s="69"/>
      <c r="DF187" s="69"/>
      <c r="DG187" s="69"/>
      <c r="DH187" s="69"/>
      <c r="DI187" s="69"/>
      <c r="DJ187" s="69"/>
      <c r="DK187" s="70"/>
      <c r="DL187" s="110"/>
      <c r="DM187" s="100"/>
      <c r="DN187" s="70"/>
      <c r="DO187" s="79"/>
      <c r="DP187" s="69"/>
      <c r="DQ187" s="69"/>
      <c r="DR187" s="69"/>
      <c r="DS187" s="69"/>
      <c r="DT187" s="69"/>
      <c r="DU187" s="69"/>
      <c r="DV187" s="70"/>
      <c r="DW187" s="79"/>
      <c r="DX187" s="69"/>
      <c r="DY187" s="69"/>
      <c r="DZ187" s="69"/>
      <c r="EA187" s="69"/>
      <c r="EB187" s="69"/>
      <c r="EC187" s="69"/>
      <c r="ED187" s="97"/>
      <c r="EE187" s="79"/>
      <c r="EF187" s="69"/>
      <c r="EG187" s="69"/>
      <c r="EH187" s="69"/>
      <c r="EI187" s="69"/>
      <c r="EJ187" s="69"/>
      <c r="EK187" s="69"/>
      <c r="EL187" s="70"/>
      <c r="EM187" s="79"/>
      <c r="EN187" s="69"/>
      <c r="EO187" s="69"/>
      <c r="EP187" s="69"/>
      <c r="EQ187" s="69"/>
      <c r="ER187" s="69"/>
      <c r="ES187" s="69"/>
      <c r="ET187" s="70"/>
      <c r="EU187" s="110"/>
      <c r="EV187" s="100"/>
      <c r="EW187" s="70"/>
      <c r="EX187" s="79"/>
      <c r="EY187" s="69"/>
      <c r="EZ187" s="69"/>
      <c r="FA187" s="69"/>
      <c r="FB187" s="69"/>
      <c r="FC187" s="69"/>
      <c r="FD187" s="69"/>
      <c r="FE187" s="70"/>
      <c r="FF187" s="79"/>
      <c r="FG187" s="69"/>
      <c r="FH187" s="69"/>
      <c r="FI187" s="69"/>
      <c r="FJ187" s="69"/>
      <c r="FK187" s="69"/>
      <c r="FL187" s="69"/>
      <c r="FM187" s="97"/>
      <c r="FN187" s="79"/>
      <c r="FO187" s="69"/>
      <c r="FP187" s="69"/>
      <c r="FQ187" s="69"/>
      <c r="FR187" s="69"/>
      <c r="FS187" s="69"/>
      <c r="FT187" s="69"/>
      <c r="FU187" s="70"/>
      <c r="FV187" s="79"/>
      <c r="FW187" s="69"/>
      <c r="FX187" s="69"/>
      <c r="FY187" s="69"/>
      <c r="FZ187" s="69"/>
      <c r="GA187" s="69"/>
      <c r="GB187" s="69"/>
      <c r="GC187" s="70"/>
      <c r="GD187" s="110"/>
      <c r="GE187" s="100"/>
      <c r="GF187" s="70"/>
      <c r="GG187" s="79"/>
      <c r="GH187" s="69"/>
      <c r="GI187" s="69"/>
      <c r="GJ187" s="69"/>
      <c r="GK187" s="69"/>
      <c r="GL187" s="69"/>
      <c r="GM187" s="69"/>
      <c r="GN187" s="70"/>
      <c r="GO187" s="79"/>
      <c r="GP187" s="69"/>
      <c r="GQ187" s="69"/>
      <c r="GR187" s="69"/>
      <c r="GS187" s="69"/>
      <c r="GT187" s="69"/>
      <c r="GU187" s="69"/>
      <c r="GV187" s="97"/>
      <c r="GW187" s="79"/>
      <c r="GX187" s="69"/>
      <c r="GY187" s="69"/>
      <c r="GZ187" s="69"/>
      <c r="HA187" s="69"/>
      <c r="HB187" s="69"/>
      <c r="HC187" s="69"/>
      <c r="HD187" s="70"/>
      <c r="HE187" s="79"/>
      <c r="HF187" s="69"/>
      <c r="HG187" s="69"/>
      <c r="HH187" s="69"/>
      <c r="HI187" s="69"/>
      <c r="HJ187" s="69"/>
      <c r="HK187" s="69"/>
      <c r="HL187" s="70"/>
      <c r="HM187" s="110"/>
      <c r="HN187" s="100"/>
      <c r="HO187" s="70"/>
      <c r="HP187" s="79"/>
      <c r="HQ187" s="69"/>
      <c r="HR187" s="69"/>
      <c r="HS187" s="69"/>
      <c r="HT187" s="69"/>
      <c r="HU187" s="69"/>
      <c r="HV187" s="69"/>
      <c r="HW187" s="70"/>
      <c r="HX187" s="79"/>
      <c r="HY187" s="69"/>
      <c r="HZ187" s="69"/>
      <c r="IA187" s="69"/>
      <c r="IB187" s="69"/>
      <c r="IC187" s="69"/>
      <c r="ID187" s="69"/>
      <c r="IE187" s="97"/>
      <c r="IF187" s="79"/>
      <c r="IG187" s="69"/>
      <c r="IH187" s="69"/>
      <c r="II187" s="69"/>
      <c r="IJ187" s="69"/>
      <c r="IK187" s="69"/>
      <c r="IL187" s="69"/>
      <c r="IM187" s="70"/>
      <c r="IN187" s="79"/>
      <c r="IO187" s="69"/>
      <c r="IP187" s="69"/>
      <c r="IQ187" s="69"/>
      <c r="IR187" s="69"/>
      <c r="IS187" s="69"/>
      <c r="IT187" s="69"/>
      <c r="IU187" s="70"/>
      <c r="IV187" s="110"/>
      <c r="IW187" s="100"/>
      <c r="IX187" s="70"/>
      <c r="IY187" s="79"/>
      <c r="IZ187" s="69"/>
      <c r="JA187" s="69"/>
      <c r="JB187" s="69"/>
      <c r="JC187" s="69"/>
      <c r="JD187" s="69"/>
      <c r="JE187" s="69"/>
      <c r="JF187" s="70"/>
      <c r="JG187" s="79"/>
      <c r="JH187" s="69"/>
      <c r="JI187" s="69"/>
      <c r="JJ187" s="69"/>
      <c r="JK187" s="69"/>
      <c r="JL187" s="69"/>
      <c r="JM187" s="69"/>
      <c r="JN187" s="97"/>
      <c r="JO187" s="79"/>
      <c r="JP187" s="69"/>
      <c r="JQ187" s="69"/>
      <c r="JR187" s="69"/>
      <c r="JS187" s="69"/>
      <c r="JT187" s="69"/>
      <c r="JU187" s="69"/>
      <c r="JV187" s="70"/>
      <c r="JW187" s="79"/>
      <c r="JX187" s="69"/>
      <c r="JY187" s="69"/>
      <c r="JZ187" s="69"/>
      <c r="KA187" s="69"/>
      <c r="KB187" s="69"/>
      <c r="KC187" s="69"/>
      <c r="KD187" s="70"/>
      <c r="KE187" s="110"/>
      <c r="KF187" s="100"/>
      <c r="KG187" s="70"/>
      <c r="KH187" s="79"/>
      <c r="KI187" s="69"/>
      <c r="KJ187" s="69"/>
      <c r="KK187" s="69"/>
      <c r="KL187" s="69"/>
      <c r="KM187" s="69"/>
      <c r="KN187" s="69"/>
      <c r="KO187" s="70"/>
      <c r="KP187" s="79"/>
      <c r="KQ187" s="69"/>
      <c r="KR187" s="69"/>
      <c r="KS187" s="69"/>
      <c r="KT187" s="69"/>
      <c r="KU187" s="69"/>
      <c r="KV187" s="69"/>
      <c r="KW187" s="97"/>
      <c r="KX187" s="79"/>
      <c r="KY187" s="69"/>
      <c r="KZ187" s="69"/>
      <c r="LA187" s="69"/>
      <c r="LB187" s="69"/>
      <c r="LC187" s="69"/>
      <c r="LD187" s="69"/>
      <c r="LE187" s="70"/>
      <c r="LF187" s="79"/>
      <c r="LG187" s="69"/>
      <c r="LH187" s="69"/>
      <c r="LI187" s="69"/>
      <c r="LJ187" s="69"/>
      <c r="LK187" s="69"/>
      <c r="LL187" s="69"/>
      <c r="LM187" s="70"/>
      <c r="LN187" s="110"/>
      <c r="LO187" s="100"/>
      <c r="LP187" s="70"/>
      <c r="LQ187" s="79"/>
      <c r="LR187" s="69"/>
      <c r="LS187" s="69"/>
      <c r="LT187" s="69"/>
      <c r="LU187" s="69"/>
      <c r="LV187" s="69"/>
      <c r="LW187" s="69"/>
      <c r="LX187" s="70"/>
      <c r="LY187" s="79"/>
      <c r="LZ187" s="69"/>
      <c r="MA187" s="69"/>
      <c r="MB187" s="69"/>
      <c r="MC187" s="69"/>
      <c r="MD187" s="69"/>
      <c r="ME187" s="69"/>
      <c r="MF187" s="97"/>
      <c r="MG187" s="79"/>
      <c r="MH187" s="69"/>
      <c r="MI187" s="69"/>
      <c r="MJ187" s="69"/>
      <c r="MK187" s="69"/>
      <c r="ML187" s="69"/>
      <c r="MM187" s="69"/>
      <c r="MN187" s="70"/>
      <c r="MO187" s="79"/>
      <c r="MP187" s="69"/>
      <c r="MQ187" s="69"/>
      <c r="MR187" s="69"/>
      <c r="MS187" s="69"/>
      <c r="MT187" s="69"/>
      <c r="MU187" s="69"/>
      <c r="MV187" s="70"/>
      <c r="MW187" s="110"/>
      <c r="MX187" s="100"/>
      <c r="MY187" s="70"/>
      <c r="MZ187" s="79"/>
      <c r="NA187" s="69"/>
      <c r="NB187" s="69"/>
      <c r="NC187" s="69"/>
      <c r="ND187" s="69"/>
      <c r="NE187" s="69"/>
      <c r="NF187" s="69"/>
      <c r="NG187" s="70"/>
      <c r="NH187" s="79"/>
      <c r="NI187" s="69"/>
      <c r="NJ187" s="69"/>
      <c r="NK187" s="69"/>
      <c r="NL187" s="69"/>
      <c r="NM187" s="69"/>
      <c r="NN187" s="69"/>
      <c r="NO187" s="97"/>
      <c r="NP187" s="79"/>
      <c r="NQ187" s="69"/>
      <c r="NR187" s="69"/>
      <c r="NS187" s="69"/>
      <c r="NT187" s="69"/>
      <c r="NU187" s="69"/>
      <c r="NV187" s="69"/>
      <c r="NW187" s="70"/>
      <c r="NX187" s="79"/>
      <c r="NY187" s="69"/>
      <c r="NZ187" s="69"/>
      <c r="OA187" s="69"/>
      <c r="OB187" s="69"/>
      <c r="OC187" s="69"/>
      <c r="OD187" s="69"/>
      <c r="OE187" s="70"/>
      <c r="OF187" s="110"/>
      <c r="OG187" s="100"/>
      <c r="OH187" s="70"/>
      <c r="OI187" s="79"/>
      <c r="OJ187" s="69"/>
      <c r="OK187" s="69"/>
      <c r="OL187" s="69"/>
      <c r="OM187" s="69"/>
      <c r="ON187" s="69"/>
      <c r="OO187" s="69"/>
      <c r="OP187" s="70"/>
      <c r="OQ187" s="79"/>
      <c r="OR187" s="69"/>
      <c r="OS187" s="69"/>
      <c r="OT187" s="69"/>
      <c r="OU187" s="69"/>
      <c r="OV187" s="69"/>
      <c r="OW187" s="69"/>
      <c r="OX187" s="97"/>
      <c r="OY187" s="79"/>
      <c r="OZ187" s="69"/>
      <c r="PA187" s="69"/>
      <c r="PB187" s="69"/>
      <c r="PC187" s="69"/>
      <c r="PD187" s="69"/>
      <c r="PE187" s="69"/>
      <c r="PF187" s="70"/>
      <c r="PG187" s="79"/>
      <c r="PH187" s="69"/>
      <c r="PI187" s="69"/>
      <c r="PJ187" s="69"/>
      <c r="PK187" s="69"/>
      <c r="PL187" s="69"/>
      <c r="PM187" s="69"/>
      <c r="PN187" s="70"/>
      <c r="PO187" s="110"/>
      <c r="PP187" s="100"/>
      <c r="PQ187" s="70"/>
      <c r="PR187" s="79"/>
      <c r="PS187" s="69"/>
      <c r="PT187" s="69"/>
      <c r="PU187" s="69"/>
      <c r="PV187" s="69"/>
      <c r="PW187" s="69"/>
      <c r="PX187" s="69"/>
      <c r="PY187" s="70"/>
      <c r="PZ187" s="79"/>
      <c r="QA187" s="69"/>
      <c r="QB187" s="69"/>
      <c r="QC187" s="69"/>
      <c r="QD187" s="69"/>
      <c r="QE187" s="69"/>
      <c r="QF187" s="69"/>
      <c r="QG187" s="97"/>
      <c r="QH187" s="79"/>
      <c r="QI187" s="69"/>
      <c r="QJ187" s="69"/>
      <c r="QK187" s="69"/>
      <c r="QL187" s="69"/>
      <c r="QM187" s="69"/>
      <c r="QN187" s="69"/>
      <c r="QO187" s="70"/>
      <c r="QP187" s="79"/>
      <c r="QQ187" s="69"/>
      <c r="QR187" s="69"/>
      <c r="QS187" s="69"/>
      <c r="QT187" s="69"/>
      <c r="QU187" s="69"/>
      <c r="QV187" s="69"/>
      <c r="QW187" s="70"/>
      <c r="QX187" s="110"/>
      <c r="QY187" s="100"/>
      <c r="QZ187" s="70"/>
    </row>
    <row r="188" spans="1:468" ht="13" x14ac:dyDescent="0.3">
      <c r="A188" s="164"/>
      <c r="B188" s="62"/>
      <c r="C188" s="50"/>
      <c r="D188" s="50"/>
      <c r="E188" s="50"/>
      <c r="F188" s="50"/>
      <c r="G188" s="50"/>
      <c r="H188" s="50"/>
      <c r="I188" s="50"/>
      <c r="J188" s="50"/>
      <c r="K188" s="64"/>
      <c r="L188" s="50"/>
      <c r="M188" s="77"/>
      <c r="N188" s="55"/>
      <c r="O188" s="51"/>
      <c r="P188" s="51"/>
      <c r="Q188" s="51"/>
      <c r="R188" s="51"/>
      <c r="S188" s="51"/>
      <c r="T188" s="51"/>
      <c r="U188" s="56"/>
      <c r="V188" s="55"/>
      <c r="W188" s="51"/>
      <c r="X188" s="51"/>
      <c r="Y188" s="51"/>
      <c r="Z188" s="51"/>
      <c r="AA188" s="51"/>
      <c r="AB188" s="51"/>
      <c r="AC188" s="86"/>
      <c r="AD188" s="55"/>
      <c r="AE188" s="51"/>
      <c r="AF188" s="51"/>
      <c r="AG188" s="51"/>
      <c r="AH188" s="51"/>
      <c r="AI188" s="51"/>
      <c r="AJ188" s="51"/>
      <c r="AK188" s="56"/>
      <c r="AL188" s="55"/>
      <c r="AM188" s="51"/>
      <c r="AN188" s="51"/>
      <c r="AO188" s="51"/>
      <c r="AP188" s="51"/>
      <c r="AQ188" s="51"/>
      <c r="AR188" s="51"/>
      <c r="AS188" s="56"/>
      <c r="AT188" s="92"/>
      <c r="AU188" s="49"/>
      <c r="AV188" s="56"/>
      <c r="AW188" s="55"/>
      <c r="AX188" s="51"/>
      <c r="AY188" s="51"/>
      <c r="AZ188" s="51"/>
      <c r="BA188" s="51"/>
      <c r="BB188" s="51"/>
      <c r="BC188" s="51"/>
      <c r="BD188" s="56"/>
      <c r="BE188" s="55"/>
      <c r="BF188" s="51"/>
      <c r="BG188" s="51"/>
      <c r="BH188" s="51"/>
      <c r="BI188" s="51"/>
      <c r="BJ188" s="51"/>
      <c r="BK188" s="51"/>
      <c r="BL188" s="86"/>
      <c r="BM188" s="55"/>
      <c r="BN188" s="51"/>
      <c r="BO188" s="51"/>
      <c r="BP188" s="51"/>
      <c r="BQ188" s="51"/>
      <c r="BR188" s="51"/>
      <c r="BS188" s="51"/>
      <c r="BT188" s="56"/>
      <c r="BU188" s="55"/>
      <c r="BV188" s="51"/>
      <c r="BW188" s="51"/>
      <c r="BX188" s="51"/>
      <c r="BY188" s="51"/>
      <c r="BZ188" s="51"/>
      <c r="CA188" s="51"/>
      <c r="CB188" s="56"/>
      <c r="CC188" s="92"/>
      <c r="CD188" s="49"/>
      <c r="CE188" s="56"/>
      <c r="CF188" s="55"/>
      <c r="CG188" s="51"/>
      <c r="CH188" s="51"/>
      <c r="CI188" s="51"/>
      <c r="CJ188" s="51"/>
      <c r="CK188" s="51"/>
      <c r="CL188" s="51"/>
      <c r="CM188" s="56"/>
      <c r="CN188" s="55"/>
      <c r="CO188" s="51"/>
      <c r="CP188" s="51"/>
      <c r="CQ188" s="51"/>
      <c r="CR188" s="51"/>
      <c r="CS188" s="51"/>
      <c r="CT188" s="51"/>
      <c r="CU188" s="86"/>
      <c r="CV188" s="55"/>
      <c r="CW188" s="51"/>
      <c r="CX188" s="51"/>
      <c r="CY188" s="51"/>
      <c r="CZ188" s="51"/>
      <c r="DA188" s="51"/>
      <c r="DB188" s="51"/>
      <c r="DC188" s="56"/>
      <c r="DD188" s="55"/>
      <c r="DE188" s="51"/>
      <c r="DF188" s="51"/>
      <c r="DG188" s="51"/>
      <c r="DH188" s="51"/>
      <c r="DI188" s="51"/>
      <c r="DJ188" s="51"/>
      <c r="DK188" s="56"/>
      <c r="DL188" s="92"/>
      <c r="DM188" s="49"/>
      <c r="DN188" s="56"/>
      <c r="DO188" s="55"/>
      <c r="DP188" s="51"/>
      <c r="DQ188" s="51"/>
      <c r="DR188" s="51"/>
      <c r="DS188" s="51"/>
      <c r="DT188" s="51"/>
      <c r="DU188" s="51"/>
      <c r="DV188" s="56"/>
      <c r="DW188" s="55"/>
      <c r="DX188" s="51"/>
      <c r="DY188" s="51"/>
      <c r="DZ188" s="51"/>
      <c r="EA188" s="51"/>
      <c r="EB188" s="51"/>
      <c r="EC188" s="51"/>
      <c r="ED188" s="86"/>
      <c r="EE188" s="55"/>
      <c r="EF188" s="51"/>
      <c r="EG188" s="51"/>
      <c r="EH188" s="51"/>
      <c r="EI188" s="51"/>
      <c r="EJ188" s="51"/>
      <c r="EK188" s="51"/>
      <c r="EL188" s="56"/>
      <c r="EM188" s="55"/>
      <c r="EN188" s="51"/>
      <c r="EO188" s="51"/>
      <c r="EP188" s="51"/>
      <c r="EQ188" s="51"/>
      <c r="ER188" s="51"/>
      <c r="ES188" s="51"/>
      <c r="ET188" s="56"/>
      <c r="EU188" s="92"/>
      <c r="EV188" s="49"/>
      <c r="EW188" s="56"/>
      <c r="EX188" s="55"/>
      <c r="EY188" s="51"/>
      <c r="EZ188" s="51"/>
      <c r="FA188" s="51"/>
      <c r="FB188" s="51"/>
      <c r="FC188" s="51"/>
      <c r="FD188" s="51"/>
      <c r="FE188" s="56"/>
      <c r="FF188" s="55"/>
      <c r="FG188" s="51"/>
      <c r="FH188" s="51"/>
      <c r="FI188" s="51"/>
      <c r="FJ188" s="51"/>
      <c r="FK188" s="51"/>
      <c r="FL188" s="51"/>
      <c r="FM188" s="86"/>
      <c r="FN188" s="55"/>
      <c r="FO188" s="51"/>
      <c r="FP188" s="51"/>
      <c r="FQ188" s="51"/>
      <c r="FR188" s="51"/>
      <c r="FS188" s="51"/>
      <c r="FT188" s="51"/>
      <c r="FU188" s="56"/>
      <c r="FV188" s="55"/>
      <c r="FW188" s="51"/>
      <c r="FX188" s="51"/>
      <c r="FY188" s="51"/>
      <c r="FZ188" s="51"/>
      <c r="GA188" s="51"/>
      <c r="GB188" s="51"/>
      <c r="GC188" s="56"/>
      <c r="GD188" s="92"/>
      <c r="GE188" s="49"/>
      <c r="GF188" s="56"/>
      <c r="GG188" s="55"/>
      <c r="GH188" s="51"/>
      <c r="GI188" s="51"/>
      <c r="GJ188" s="51"/>
      <c r="GK188" s="51"/>
      <c r="GL188" s="51"/>
      <c r="GM188" s="51"/>
      <c r="GN188" s="56"/>
      <c r="GO188" s="55"/>
      <c r="GP188" s="51"/>
      <c r="GQ188" s="51"/>
      <c r="GR188" s="51"/>
      <c r="GS188" s="51"/>
      <c r="GT188" s="51"/>
      <c r="GU188" s="51"/>
      <c r="GV188" s="86"/>
      <c r="GW188" s="55"/>
      <c r="GX188" s="51"/>
      <c r="GY188" s="51"/>
      <c r="GZ188" s="51"/>
      <c r="HA188" s="51"/>
      <c r="HB188" s="51"/>
      <c r="HC188" s="51"/>
      <c r="HD188" s="56"/>
      <c r="HE188" s="55"/>
      <c r="HF188" s="51"/>
      <c r="HG188" s="51"/>
      <c r="HH188" s="51"/>
      <c r="HI188" s="51"/>
      <c r="HJ188" s="51"/>
      <c r="HK188" s="51"/>
      <c r="HL188" s="56"/>
      <c r="HM188" s="92"/>
      <c r="HN188" s="49"/>
      <c r="HO188" s="56"/>
      <c r="HP188" s="55"/>
      <c r="HQ188" s="51"/>
      <c r="HR188" s="51"/>
      <c r="HS188" s="51"/>
      <c r="HT188" s="51"/>
      <c r="HU188" s="51"/>
      <c r="HV188" s="51"/>
      <c r="HW188" s="56"/>
      <c r="HX188" s="55"/>
      <c r="HY188" s="51"/>
      <c r="HZ188" s="51"/>
      <c r="IA188" s="51"/>
      <c r="IB188" s="51"/>
      <c r="IC188" s="51"/>
      <c r="ID188" s="51"/>
      <c r="IE188" s="86"/>
      <c r="IF188" s="55"/>
      <c r="IG188" s="51"/>
      <c r="IH188" s="51"/>
      <c r="II188" s="51"/>
      <c r="IJ188" s="51"/>
      <c r="IK188" s="51"/>
      <c r="IL188" s="51"/>
      <c r="IM188" s="56"/>
      <c r="IN188" s="55"/>
      <c r="IO188" s="51"/>
      <c r="IP188" s="51"/>
      <c r="IQ188" s="51"/>
      <c r="IR188" s="51"/>
      <c r="IS188" s="51"/>
      <c r="IT188" s="51"/>
      <c r="IU188" s="56"/>
      <c r="IV188" s="92"/>
      <c r="IW188" s="49"/>
      <c r="IX188" s="56"/>
      <c r="IY188" s="55"/>
      <c r="IZ188" s="51"/>
      <c r="JA188" s="51"/>
      <c r="JB188" s="51"/>
      <c r="JC188" s="51"/>
      <c r="JD188" s="51"/>
      <c r="JE188" s="51"/>
      <c r="JF188" s="56"/>
      <c r="JG188" s="55"/>
      <c r="JH188" s="51"/>
      <c r="JI188" s="51"/>
      <c r="JJ188" s="51"/>
      <c r="JK188" s="51"/>
      <c r="JL188" s="51"/>
      <c r="JM188" s="51"/>
      <c r="JN188" s="86"/>
      <c r="JO188" s="55"/>
      <c r="JP188" s="51"/>
      <c r="JQ188" s="51"/>
      <c r="JR188" s="51"/>
      <c r="JS188" s="51"/>
      <c r="JT188" s="51"/>
      <c r="JU188" s="51"/>
      <c r="JV188" s="56"/>
      <c r="JW188" s="55"/>
      <c r="JX188" s="51"/>
      <c r="JY188" s="51"/>
      <c r="JZ188" s="51"/>
      <c r="KA188" s="51"/>
      <c r="KB188" s="51"/>
      <c r="KC188" s="51"/>
      <c r="KD188" s="56"/>
      <c r="KE188" s="92"/>
      <c r="KF188" s="49"/>
      <c r="KG188" s="56"/>
      <c r="KH188" s="55"/>
      <c r="KI188" s="51"/>
      <c r="KJ188" s="51"/>
      <c r="KK188" s="51"/>
      <c r="KL188" s="51"/>
      <c r="KM188" s="51"/>
      <c r="KN188" s="51"/>
      <c r="KO188" s="56"/>
      <c r="KP188" s="55"/>
      <c r="KQ188" s="51"/>
      <c r="KR188" s="51"/>
      <c r="KS188" s="51"/>
      <c r="KT188" s="51"/>
      <c r="KU188" s="51"/>
      <c r="KV188" s="51"/>
      <c r="KW188" s="86"/>
      <c r="KX188" s="55"/>
      <c r="KY188" s="51"/>
      <c r="KZ188" s="51"/>
      <c r="LA188" s="51"/>
      <c r="LB188" s="51"/>
      <c r="LC188" s="51"/>
      <c r="LD188" s="51"/>
      <c r="LE188" s="56"/>
      <c r="LF188" s="55"/>
      <c r="LG188" s="51"/>
      <c r="LH188" s="51"/>
      <c r="LI188" s="51"/>
      <c r="LJ188" s="51"/>
      <c r="LK188" s="51"/>
      <c r="LL188" s="51"/>
      <c r="LM188" s="56"/>
      <c r="LN188" s="92"/>
      <c r="LO188" s="49"/>
      <c r="LP188" s="56"/>
      <c r="LQ188" s="55"/>
      <c r="LR188" s="51"/>
      <c r="LS188" s="51"/>
      <c r="LT188" s="51"/>
      <c r="LU188" s="51"/>
      <c r="LV188" s="51"/>
      <c r="LW188" s="51"/>
      <c r="LX188" s="56"/>
      <c r="LY188" s="55"/>
      <c r="LZ188" s="51"/>
      <c r="MA188" s="51"/>
      <c r="MB188" s="51"/>
      <c r="MC188" s="51"/>
      <c r="MD188" s="51"/>
      <c r="ME188" s="51"/>
      <c r="MF188" s="86"/>
      <c r="MG188" s="55"/>
      <c r="MH188" s="51"/>
      <c r="MI188" s="51"/>
      <c r="MJ188" s="51"/>
      <c r="MK188" s="51"/>
      <c r="ML188" s="51"/>
      <c r="MM188" s="51"/>
      <c r="MN188" s="56"/>
      <c r="MO188" s="55"/>
      <c r="MP188" s="51"/>
      <c r="MQ188" s="51"/>
      <c r="MR188" s="51"/>
      <c r="MS188" s="51"/>
      <c r="MT188" s="51"/>
      <c r="MU188" s="51"/>
      <c r="MV188" s="56"/>
      <c r="MW188" s="92"/>
      <c r="MX188" s="49"/>
      <c r="MY188" s="56"/>
      <c r="MZ188" s="55"/>
      <c r="NA188" s="51"/>
      <c r="NB188" s="51"/>
      <c r="NC188" s="51"/>
      <c r="ND188" s="51"/>
      <c r="NE188" s="51"/>
      <c r="NF188" s="51"/>
      <c r="NG188" s="56"/>
      <c r="NH188" s="55"/>
      <c r="NI188" s="51"/>
      <c r="NJ188" s="51"/>
      <c r="NK188" s="51"/>
      <c r="NL188" s="51"/>
      <c r="NM188" s="51"/>
      <c r="NN188" s="51"/>
      <c r="NO188" s="86"/>
      <c r="NP188" s="55"/>
      <c r="NQ188" s="51"/>
      <c r="NR188" s="51"/>
      <c r="NS188" s="51"/>
      <c r="NT188" s="51"/>
      <c r="NU188" s="51"/>
      <c r="NV188" s="51"/>
      <c r="NW188" s="56"/>
      <c r="NX188" s="55"/>
      <c r="NY188" s="51"/>
      <c r="NZ188" s="51"/>
      <c r="OA188" s="51"/>
      <c r="OB188" s="51"/>
      <c r="OC188" s="51"/>
      <c r="OD188" s="51"/>
      <c r="OE188" s="56"/>
      <c r="OF188" s="92"/>
      <c r="OG188" s="49"/>
      <c r="OH188" s="56"/>
      <c r="OI188" s="55"/>
      <c r="OJ188" s="51"/>
      <c r="OK188" s="51"/>
      <c r="OL188" s="51"/>
      <c r="OM188" s="51"/>
      <c r="ON188" s="51"/>
      <c r="OO188" s="51"/>
      <c r="OP188" s="56"/>
      <c r="OQ188" s="55"/>
      <c r="OR188" s="51"/>
      <c r="OS188" s="51"/>
      <c r="OT188" s="51"/>
      <c r="OU188" s="51"/>
      <c r="OV188" s="51"/>
      <c r="OW188" s="51"/>
      <c r="OX188" s="86"/>
      <c r="OY188" s="55"/>
      <c r="OZ188" s="51"/>
      <c r="PA188" s="51"/>
      <c r="PB188" s="51"/>
      <c r="PC188" s="51"/>
      <c r="PD188" s="51"/>
      <c r="PE188" s="51"/>
      <c r="PF188" s="56"/>
      <c r="PG188" s="55"/>
      <c r="PH188" s="51"/>
      <c r="PI188" s="51"/>
      <c r="PJ188" s="51"/>
      <c r="PK188" s="51"/>
      <c r="PL188" s="51"/>
      <c r="PM188" s="51"/>
      <c r="PN188" s="56"/>
      <c r="PO188" s="92"/>
      <c r="PP188" s="49"/>
      <c r="PQ188" s="56"/>
      <c r="PR188" s="55"/>
      <c r="PS188" s="51"/>
      <c r="PT188" s="51"/>
      <c r="PU188" s="51"/>
      <c r="PV188" s="51"/>
      <c r="PW188" s="51"/>
      <c r="PX188" s="51"/>
      <c r="PY188" s="56"/>
      <c r="PZ188" s="55"/>
      <c r="QA188" s="51"/>
      <c r="QB188" s="51"/>
      <c r="QC188" s="51"/>
      <c r="QD188" s="51"/>
      <c r="QE188" s="51"/>
      <c r="QF188" s="51"/>
      <c r="QG188" s="86"/>
      <c r="QH188" s="55"/>
      <c r="QI188" s="51"/>
      <c r="QJ188" s="51"/>
      <c r="QK188" s="51"/>
      <c r="QL188" s="51"/>
      <c r="QM188" s="51"/>
      <c r="QN188" s="51"/>
      <c r="QO188" s="56"/>
      <c r="QP188" s="55"/>
      <c r="QQ188" s="51"/>
      <c r="QR188" s="51"/>
      <c r="QS188" s="51"/>
      <c r="QT188" s="51"/>
      <c r="QU188" s="51"/>
      <c r="QV188" s="51"/>
      <c r="QW188" s="56"/>
      <c r="QX188" s="92"/>
      <c r="QY188" s="49"/>
      <c r="QZ188" s="56"/>
    </row>
    <row r="189" spans="1:468" s="72" customFormat="1" ht="13" x14ac:dyDescent="0.3">
      <c r="A189" s="164"/>
      <c r="B189" s="65"/>
      <c r="C189" s="66"/>
      <c r="D189" s="66"/>
      <c r="E189" s="66"/>
      <c r="F189" s="66"/>
      <c r="G189" s="66"/>
      <c r="H189" s="66"/>
      <c r="I189" s="66"/>
      <c r="J189" s="66"/>
      <c r="K189" s="68"/>
      <c r="L189" s="66"/>
      <c r="M189" s="78"/>
      <c r="N189" s="79"/>
      <c r="O189" s="69"/>
      <c r="P189" s="69"/>
      <c r="Q189" s="69"/>
      <c r="R189" s="69"/>
      <c r="S189" s="69"/>
      <c r="T189" s="69"/>
      <c r="U189" s="70"/>
      <c r="V189" s="79"/>
      <c r="W189" s="69"/>
      <c r="X189" s="69"/>
      <c r="Y189" s="69"/>
      <c r="Z189" s="69"/>
      <c r="AA189" s="69"/>
      <c r="AB189" s="69"/>
      <c r="AC189" s="97"/>
      <c r="AD189" s="79"/>
      <c r="AE189" s="69"/>
      <c r="AF189" s="69"/>
      <c r="AG189" s="69"/>
      <c r="AH189" s="69"/>
      <c r="AI189" s="69"/>
      <c r="AJ189" s="69"/>
      <c r="AK189" s="70"/>
      <c r="AL189" s="79"/>
      <c r="AM189" s="69"/>
      <c r="AN189" s="69"/>
      <c r="AO189" s="69"/>
      <c r="AP189" s="69"/>
      <c r="AQ189" s="69"/>
      <c r="AR189" s="69"/>
      <c r="AS189" s="70"/>
      <c r="AT189" s="110"/>
      <c r="AU189" s="100"/>
      <c r="AV189" s="70"/>
      <c r="AW189" s="79"/>
      <c r="AX189" s="69"/>
      <c r="AY189" s="69"/>
      <c r="AZ189" s="69"/>
      <c r="BA189" s="69"/>
      <c r="BB189" s="69"/>
      <c r="BC189" s="69"/>
      <c r="BD189" s="70"/>
      <c r="BE189" s="79"/>
      <c r="BF189" s="69"/>
      <c r="BG189" s="69"/>
      <c r="BH189" s="69"/>
      <c r="BI189" s="69"/>
      <c r="BJ189" s="69"/>
      <c r="BK189" s="69"/>
      <c r="BL189" s="97"/>
      <c r="BM189" s="79"/>
      <c r="BN189" s="69"/>
      <c r="BO189" s="69"/>
      <c r="BP189" s="69"/>
      <c r="BQ189" s="69"/>
      <c r="BR189" s="69"/>
      <c r="BS189" s="69"/>
      <c r="BT189" s="70"/>
      <c r="BU189" s="79"/>
      <c r="BV189" s="69"/>
      <c r="BW189" s="69"/>
      <c r="BX189" s="69"/>
      <c r="BY189" s="69"/>
      <c r="BZ189" s="69"/>
      <c r="CA189" s="69"/>
      <c r="CB189" s="70"/>
      <c r="CC189" s="110"/>
      <c r="CD189" s="100"/>
      <c r="CE189" s="70"/>
      <c r="CF189" s="79"/>
      <c r="CG189" s="69"/>
      <c r="CH189" s="69"/>
      <c r="CI189" s="69"/>
      <c r="CJ189" s="69"/>
      <c r="CK189" s="69"/>
      <c r="CL189" s="69"/>
      <c r="CM189" s="70"/>
      <c r="CN189" s="79"/>
      <c r="CO189" s="69"/>
      <c r="CP189" s="69"/>
      <c r="CQ189" s="69"/>
      <c r="CR189" s="69"/>
      <c r="CS189" s="69"/>
      <c r="CT189" s="69"/>
      <c r="CU189" s="97"/>
      <c r="CV189" s="79"/>
      <c r="CW189" s="69"/>
      <c r="CX189" s="69"/>
      <c r="CY189" s="69"/>
      <c r="CZ189" s="69"/>
      <c r="DA189" s="69"/>
      <c r="DB189" s="69"/>
      <c r="DC189" s="70"/>
      <c r="DD189" s="79"/>
      <c r="DE189" s="69"/>
      <c r="DF189" s="69"/>
      <c r="DG189" s="69"/>
      <c r="DH189" s="69"/>
      <c r="DI189" s="69"/>
      <c r="DJ189" s="69"/>
      <c r="DK189" s="70"/>
      <c r="DL189" s="110"/>
      <c r="DM189" s="100"/>
      <c r="DN189" s="70"/>
      <c r="DO189" s="79"/>
      <c r="DP189" s="69"/>
      <c r="DQ189" s="69"/>
      <c r="DR189" s="69"/>
      <c r="DS189" s="69"/>
      <c r="DT189" s="69"/>
      <c r="DU189" s="69"/>
      <c r="DV189" s="70"/>
      <c r="DW189" s="79"/>
      <c r="DX189" s="69"/>
      <c r="DY189" s="69"/>
      <c r="DZ189" s="69"/>
      <c r="EA189" s="69"/>
      <c r="EB189" s="69"/>
      <c r="EC189" s="69"/>
      <c r="ED189" s="97"/>
      <c r="EE189" s="79"/>
      <c r="EF189" s="69"/>
      <c r="EG189" s="69"/>
      <c r="EH189" s="69"/>
      <c r="EI189" s="69"/>
      <c r="EJ189" s="69"/>
      <c r="EK189" s="69"/>
      <c r="EL189" s="70"/>
      <c r="EM189" s="79"/>
      <c r="EN189" s="69"/>
      <c r="EO189" s="69"/>
      <c r="EP189" s="69"/>
      <c r="EQ189" s="69"/>
      <c r="ER189" s="69"/>
      <c r="ES189" s="69"/>
      <c r="ET189" s="70"/>
      <c r="EU189" s="110"/>
      <c r="EV189" s="100"/>
      <c r="EW189" s="70"/>
      <c r="EX189" s="79"/>
      <c r="EY189" s="69"/>
      <c r="EZ189" s="69"/>
      <c r="FA189" s="69"/>
      <c r="FB189" s="69"/>
      <c r="FC189" s="69"/>
      <c r="FD189" s="69"/>
      <c r="FE189" s="70"/>
      <c r="FF189" s="79"/>
      <c r="FG189" s="69"/>
      <c r="FH189" s="69"/>
      <c r="FI189" s="69"/>
      <c r="FJ189" s="69"/>
      <c r="FK189" s="69"/>
      <c r="FL189" s="69"/>
      <c r="FM189" s="97"/>
      <c r="FN189" s="79"/>
      <c r="FO189" s="69"/>
      <c r="FP189" s="69"/>
      <c r="FQ189" s="69"/>
      <c r="FR189" s="69"/>
      <c r="FS189" s="69"/>
      <c r="FT189" s="69"/>
      <c r="FU189" s="70"/>
      <c r="FV189" s="79"/>
      <c r="FW189" s="69"/>
      <c r="FX189" s="69"/>
      <c r="FY189" s="69"/>
      <c r="FZ189" s="69"/>
      <c r="GA189" s="69"/>
      <c r="GB189" s="69"/>
      <c r="GC189" s="70"/>
      <c r="GD189" s="110"/>
      <c r="GE189" s="100"/>
      <c r="GF189" s="70"/>
      <c r="GG189" s="79"/>
      <c r="GH189" s="69"/>
      <c r="GI189" s="69"/>
      <c r="GJ189" s="69"/>
      <c r="GK189" s="69"/>
      <c r="GL189" s="69"/>
      <c r="GM189" s="69"/>
      <c r="GN189" s="70"/>
      <c r="GO189" s="79"/>
      <c r="GP189" s="69"/>
      <c r="GQ189" s="69"/>
      <c r="GR189" s="69"/>
      <c r="GS189" s="69"/>
      <c r="GT189" s="69"/>
      <c r="GU189" s="69"/>
      <c r="GV189" s="97"/>
      <c r="GW189" s="79"/>
      <c r="GX189" s="69"/>
      <c r="GY189" s="69"/>
      <c r="GZ189" s="69"/>
      <c r="HA189" s="69"/>
      <c r="HB189" s="69"/>
      <c r="HC189" s="69"/>
      <c r="HD189" s="70"/>
      <c r="HE189" s="79"/>
      <c r="HF189" s="69"/>
      <c r="HG189" s="69"/>
      <c r="HH189" s="69"/>
      <c r="HI189" s="69"/>
      <c r="HJ189" s="69"/>
      <c r="HK189" s="69"/>
      <c r="HL189" s="70"/>
      <c r="HM189" s="110"/>
      <c r="HN189" s="100"/>
      <c r="HO189" s="70"/>
      <c r="HP189" s="79"/>
      <c r="HQ189" s="69"/>
      <c r="HR189" s="69"/>
      <c r="HS189" s="69"/>
      <c r="HT189" s="69"/>
      <c r="HU189" s="69"/>
      <c r="HV189" s="69"/>
      <c r="HW189" s="70"/>
      <c r="HX189" s="79"/>
      <c r="HY189" s="69"/>
      <c r="HZ189" s="69"/>
      <c r="IA189" s="69"/>
      <c r="IB189" s="69"/>
      <c r="IC189" s="69"/>
      <c r="ID189" s="69"/>
      <c r="IE189" s="97"/>
      <c r="IF189" s="79"/>
      <c r="IG189" s="69"/>
      <c r="IH189" s="69"/>
      <c r="II189" s="69"/>
      <c r="IJ189" s="69"/>
      <c r="IK189" s="69"/>
      <c r="IL189" s="69"/>
      <c r="IM189" s="70"/>
      <c r="IN189" s="79"/>
      <c r="IO189" s="69"/>
      <c r="IP189" s="69"/>
      <c r="IQ189" s="69"/>
      <c r="IR189" s="69"/>
      <c r="IS189" s="69"/>
      <c r="IT189" s="69"/>
      <c r="IU189" s="70"/>
      <c r="IV189" s="110"/>
      <c r="IW189" s="100"/>
      <c r="IX189" s="70"/>
      <c r="IY189" s="79"/>
      <c r="IZ189" s="69"/>
      <c r="JA189" s="69"/>
      <c r="JB189" s="69"/>
      <c r="JC189" s="69"/>
      <c r="JD189" s="69"/>
      <c r="JE189" s="69"/>
      <c r="JF189" s="70"/>
      <c r="JG189" s="79"/>
      <c r="JH189" s="69"/>
      <c r="JI189" s="69"/>
      <c r="JJ189" s="69"/>
      <c r="JK189" s="69"/>
      <c r="JL189" s="69"/>
      <c r="JM189" s="69"/>
      <c r="JN189" s="97"/>
      <c r="JO189" s="79"/>
      <c r="JP189" s="69"/>
      <c r="JQ189" s="69"/>
      <c r="JR189" s="69"/>
      <c r="JS189" s="69"/>
      <c r="JT189" s="69"/>
      <c r="JU189" s="69"/>
      <c r="JV189" s="70"/>
      <c r="JW189" s="79"/>
      <c r="JX189" s="69"/>
      <c r="JY189" s="69"/>
      <c r="JZ189" s="69"/>
      <c r="KA189" s="69"/>
      <c r="KB189" s="69"/>
      <c r="KC189" s="69"/>
      <c r="KD189" s="70"/>
      <c r="KE189" s="110"/>
      <c r="KF189" s="100"/>
      <c r="KG189" s="70"/>
      <c r="KH189" s="79"/>
      <c r="KI189" s="69"/>
      <c r="KJ189" s="69"/>
      <c r="KK189" s="69"/>
      <c r="KL189" s="69"/>
      <c r="KM189" s="69"/>
      <c r="KN189" s="69"/>
      <c r="KO189" s="70"/>
      <c r="KP189" s="79"/>
      <c r="KQ189" s="69"/>
      <c r="KR189" s="69"/>
      <c r="KS189" s="69"/>
      <c r="KT189" s="69"/>
      <c r="KU189" s="69"/>
      <c r="KV189" s="69"/>
      <c r="KW189" s="97"/>
      <c r="KX189" s="79"/>
      <c r="KY189" s="69"/>
      <c r="KZ189" s="69"/>
      <c r="LA189" s="69"/>
      <c r="LB189" s="69"/>
      <c r="LC189" s="69"/>
      <c r="LD189" s="69"/>
      <c r="LE189" s="70"/>
      <c r="LF189" s="79"/>
      <c r="LG189" s="69"/>
      <c r="LH189" s="69"/>
      <c r="LI189" s="69"/>
      <c r="LJ189" s="69"/>
      <c r="LK189" s="69"/>
      <c r="LL189" s="69"/>
      <c r="LM189" s="70"/>
      <c r="LN189" s="110"/>
      <c r="LO189" s="100"/>
      <c r="LP189" s="70"/>
      <c r="LQ189" s="79"/>
      <c r="LR189" s="69"/>
      <c r="LS189" s="69"/>
      <c r="LT189" s="69"/>
      <c r="LU189" s="69"/>
      <c r="LV189" s="69"/>
      <c r="LW189" s="69"/>
      <c r="LX189" s="70"/>
      <c r="LY189" s="79"/>
      <c r="LZ189" s="69"/>
      <c r="MA189" s="69"/>
      <c r="MB189" s="69"/>
      <c r="MC189" s="69"/>
      <c r="MD189" s="69"/>
      <c r="ME189" s="69"/>
      <c r="MF189" s="97"/>
      <c r="MG189" s="79"/>
      <c r="MH189" s="69"/>
      <c r="MI189" s="69"/>
      <c r="MJ189" s="69"/>
      <c r="MK189" s="69"/>
      <c r="ML189" s="69"/>
      <c r="MM189" s="69"/>
      <c r="MN189" s="70"/>
      <c r="MO189" s="79"/>
      <c r="MP189" s="69"/>
      <c r="MQ189" s="69"/>
      <c r="MR189" s="69"/>
      <c r="MS189" s="69"/>
      <c r="MT189" s="69"/>
      <c r="MU189" s="69"/>
      <c r="MV189" s="70"/>
      <c r="MW189" s="110"/>
      <c r="MX189" s="100"/>
      <c r="MY189" s="70"/>
      <c r="MZ189" s="79"/>
      <c r="NA189" s="69"/>
      <c r="NB189" s="69"/>
      <c r="NC189" s="69"/>
      <c r="ND189" s="69"/>
      <c r="NE189" s="69"/>
      <c r="NF189" s="69"/>
      <c r="NG189" s="70"/>
      <c r="NH189" s="79"/>
      <c r="NI189" s="69"/>
      <c r="NJ189" s="69"/>
      <c r="NK189" s="69"/>
      <c r="NL189" s="69"/>
      <c r="NM189" s="69"/>
      <c r="NN189" s="69"/>
      <c r="NO189" s="97"/>
      <c r="NP189" s="79"/>
      <c r="NQ189" s="69"/>
      <c r="NR189" s="69"/>
      <c r="NS189" s="69"/>
      <c r="NT189" s="69"/>
      <c r="NU189" s="69"/>
      <c r="NV189" s="69"/>
      <c r="NW189" s="70"/>
      <c r="NX189" s="79"/>
      <c r="NY189" s="69"/>
      <c r="NZ189" s="69"/>
      <c r="OA189" s="69"/>
      <c r="OB189" s="69"/>
      <c r="OC189" s="69"/>
      <c r="OD189" s="69"/>
      <c r="OE189" s="70"/>
      <c r="OF189" s="110"/>
      <c r="OG189" s="100"/>
      <c r="OH189" s="70"/>
      <c r="OI189" s="79"/>
      <c r="OJ189" s="69"/>
      <c r="OK189" s="69"/>
      <c r="OL189" s="69"/>
      <c r="OM189" s="69"/>
      <c r="ON189" s="69"/>
      <c r="OO189" s="69"/>
      <c r="OP189" s="70"/>
      <c r="OQ189" s="79"/>
      <c r="OR189" s="69"/>
      <c r="OS189" s="69"/>
      <c r="OT189" s="69"/>
      <c r="OU189" s="69"/>
      <c r="OV189" s="69"/>
      <c r="OW189" s="69"/>
      <c r="OX189" s="97"/>
      <c r="OY189" s="79"/>
      <c r="OZ189" s="69"/>
      <c r="PA189" s="69"/>
      <c r="PB189" s="69"/>
      <c r="PC189" s="69"/>
      <c r="PD189" s="69"/>
      <c r="PE189" s="69"/>
      <c r="PF189" s="70"/>
      <c r="PG189" s="79"/>
      <c r="PH189" s="69"/>
      <c r="PI189" s="69"/>
      <c r="PJ189" s="69"/>
      <c r="PK189" s="69"/>
      <c r="PL189" s="69"/>
      <c r="PM189" s="69"/>
      <c r="PN189" s="70"/>
      <c r="PO189" s="110"/>
      <c r="PP189" s="100"/>
      <c r="PQ189" s="70"/>
      <c r="PR189" s="79"/>
      <c r="PS189" s="69"/>
      <c r="PT189" s="69"/>
      <c r="PU189" s="69"/>
      <c r="PV189" s="69"/>
      <c r="PW189" s="69"/>
      <c r="PX189" s="69"/>
      <c r="PY189" s="70"/>
      <c r="PZ189" s="79"/>
      <c r="QA189" s="69"/>
      <c r="QB189" s="69"/>
      <c r="QC189" s="69"/>
      <c r="QD189" s="69"/>
      <c r="QE189" s="69"/>
      <c r="QF189" s="69"/>
      <c r="QG189" s="97"/>
      <c r="QH189" s="79"/>
      <c r="QI189" s="69"/>
      <c r="QJ189" s="69"/>
      <c r="QK189" s="69"/>
      <c r="QL189" s="69"/>
      <c r="QM189" s="69"/>
      <c r="QN189" s="69"/>
      <c r="QO189" s="70"/>
      <c r="QP189" s="79"/>
      <c r="QQ189" s="69"/>
      <c r="QR189" s="69"/>
      <c r="QS189" s="69"/>
      <c r="QT189" s="69"/>
      <c r="QU189" s="69"/>
      <c r="QV189" s="69"/>
      <c r="QW189" s="70"/>
      <c r="QX189" s="110"/>
      <c r="QY189" s="100"/>
      <c r="QZ189" s="70"/>
    </row>
    <row r="190" spans="1:468" ht="13" x14ac:dyDescent="0.3">
      <c r="A190" s="164"/>
      <c r="B190" s="62"/>
      <c r="C190" s="50"/>
      <c r="D190" s="50"/>
      <c r="E190" s="50"/>
      <c r="F190" s="50"/>
      <c r="G190" s="50"/>
      <c r="H190" s="50"/>
      <c r="I190" s="50"/>
      <c r="J190" s="50"/>
      <c r="K190" s="64"/>
      <c r="L190" s="50"/>
      <c r="M190" s="77"/>
      <c r="N190" s="55"/>
      <c r="O190" s="51"/>
      <c r="P190" s="51"/>
      <c r="Q190" s="51"/>
      <c r="R190" s="51"/>
      <c r="S190" s="51"/>
      <c r="T190" s="51"/>
      <c r="U190" s="56"/>
      <c r="V190" s="55"/>
      <c r="W190" s="51"/>
      <c r="X190" s="51"/>
      <c r="Y190" s="51"/>
      <c r="Z190" s="51"/>
      <c r="AA190" s="51"/>
      <c r="AB190" s="51"/>
      <c r="AC190" s="86"/>
      <c r="AD190" s="55"/>
      <c r="AE190" s="51"/>
      <c r="AF190" s="51"/>
      <c r="AG190" s="51"/>
      <c r="AH190" s="51"/>
      <c r="AI190" s="51"/>
      <c r="AJ190" s="51"/>
      <c r="AK190" s="56"/>
      <c r="AL190" s="55"/>
      <c r="AM190" s="51"/>
      <c r="AN190" s="51"/>
      <c r="AO190" s="51"/>
      <c r="AP190" s="51"/>
      <c r="AQ190" s="51"/>
      <c r="AR190" s="51"/>
      <c r="AS190" s="56"/>
      <c r="AT190" s="92"/>
      <c r="AU190" s="49"/>
      <c r="AV190" s="56"/>
      <c r="AW190" s="55"/>
      <c r="AX190" s="51"/>
      <c r="AY190" s="51"/>
      <c r="AZ190" s="51"/>
      <c r="BA190" s="51"/>
      <c r="BB190" s="51"/>
      <c r="BC190" s="51"/>
      <c r="BD190" s="56"/>
      <c r="BE190" s="55"/>
      <c r="BF190" s="51"/>
      <c r="BG190" s="51"/>
      <c r="BH190" s="51"/>
      <c r="BI190" s="51"/>
      <c r="BJ190" s="51"/>
      <c r="BK190" s="51"/>
      <c r="BL190" s="86"/>
      <c r="BM190" s="55"/>
      <c r="BN190" s="51"/>
      <c r="BO190" s="51"/>
      <c r="BP190" s="51"/>
      <c r="BQ190" s="51"/>
      <c r="BR190" s="51"/>
      <c r="BS190" s="51"/>
      <c r="BT190" s="56"/>
      <c r="BU190" s="55"/>
      <c r="BV190" s="51"/>
      <c r="BW190" s="51"/>
      <c r="BX190" s="51"/>
      <c r="BY190" s="51"/>
      <c r="BZ190" s="51"/>
      <c r="CA190" s="51"/>
      <c r="CB190" s="56"/>
      <c r="CC190" s="92"/>
      <c r="CD190" s="49"/>
      <c r="CE190" s="56"/>
      <c r="CF190" s="55"/>
      <c r="CG190" s="51"/>
      <c r="CH190" s="51"/>
      <c r="CI190" s="51"/>
      <c r="CJ190" s="51"/>
      <c r="CK190" s="51"/>
      <c r="CL190" s="51"/>
      <c r="CM190" s="56"/>
      <c r="CN190" s="55"/>
      <c r="CO190" s="51"/>
      <c r="CP190" s="51"/>
      <c r="CQ190" s="51"/>
      <c r="CR190" s="51"/>
      <c r="CS190" s="51"/>
      <c r="CT190" s="51"/>
      <c r="CU190" s="86"/>
      <c r="CV190" s="55"/>
      <c r="CW190" s="51"/>
      <c r="CX190" s="51"/>
      <c r="CY190" s="51"/>
      <c r="CZ190" s="51"/>
      <c r="DA190" s="51"/>
      <c r="DB190" s="51"/>
      <c r="DC190" s="56"/>
      <c r="DD190" s="55"/>
      <c r="DE190" s="51"/>
      <c r="DF190" s="51"/>
      <c r="DG190" s="51"/>
      <c r="DH190" s="51"/>
      <c r="DI190" s="51"/>
      <c r="DJ190" s="51"/>
      <c r="DK190" s="56"/>
      <c r="DL190" s="92"/>
      <c r="DM190" s="49"/>
      <c r="DN190" s="56"/>
      <c r="DO190" s="55"/>
      <c r="DP190" s="51"/>
      <c r="DQ190" s="51"/>
      <c r="DR190" s="51"/>
      <c r="DS190" s="51"/>
      <c r="DT190" s="51"/>
      <c r="DU190" s="51"/>
      <c r="DV190" s="56"/>
      <c r="DW190" s="55"/>
      <c r="DX190" s="51"/>
      <c r="DY190" s="51"/>
      <c r="DZ190" s="51"/>
      <c r="EA190" s="51"/>
      <c r="EB190" s="51"/>
      <c r="EC190" s="51"/>
      <c r="ED190" s="86"/>
      <c r="EE190" s="55"/>
      <c r="EF190" s="51"/>
      <c r="EG190" s="51"/>
      <c r="EH190" s="51"/>
      <c r="EI190" s="51"/>
      <c r="EJ190" s="51"/>
      <c r="EK190" s="51"/>
      <c r="EL190" s="56"/>
      <c r="EM190" s="55"/>
      <c r="EN190" s="51"/>
      <c r="EO190" s="51"/>
      <c r="EP190" s="51"/>
      <c r="EQ190" s="51"/>
      <c r="ER190" s="51"/>
      <c r="ES190" s="51"/>
      <c r="ET190" s="56"/>
      <c r="EU190" s="92"/>
      <c r="EV190" s="49"/>
      <c r="EW190" s="56"/>
      <c r="EX190" s="55"/>
      <c r="EY190" s="51"/>
      <c r="EZ190" s="51"/>
      <c r="FA190" s="51"/>
      <c r="FB190" s="51"/>
      <c r="FC190" s="51"/>
      <c r="FD190" s="51"/>
      <c r="FE190" s="56"/>
      <c r="FF190" s="55"/>
      <c r="FG190" s="51"/>
      <c r="FH190" s="51"/>
      <c r="FI190" s="51"/>
      <c r="FJ190" s="51"/>
      <c r="FK190" s="51"/>
      <c r="FL190" s="51"/>
      <c r="FM190" s="86"/>
      <c r="FN190" s="55"/>
      <c r="FO190" s="51"/>
      <c r="FP190" s="51"/>
      <c r="FQ190" s="51"/>
      <c r="FR190" s="51"/>
      <c r="FS190" s="51"/>
      <c r="FT190" s="51"/>
      <c r="FU190" s="56"/>
      <c r="FV190" s="55"/>
      <c r="FW190" s="51"/>
      <c r="FX190" s="51"/>
      <c r="FY190" s="51"/>
      <c r="FZ190" s="51"/>
      <c r="GA190" s="51"/>
      <c r="GB190" s="51"/>
      <c r="GC190" s="56"/>
      <c r="GD190" s="92"/>
      <c r="GE190" s="49"/>
      <c r="GF190" s="56"/>
      <c r="GG190" s="55"/>
      <c r="GH190" s="51"/>
      <c r="GI190" s="51"/>
      <c r="GJ190" s="51"/>
      <c r="GK190" s="51"/>
      <c r="GL190" s="51"/>
      <c r="GM190" s="51"/>
      <c r="GN190" s="56"/>
      <c r="GO190" s="55"/>
      <c r="GP190" s="51"/>
      <c r="GQ190" s="51"/>
      <c r="GR190" s="51"/>
      <c r="GS190" s="51"/>
      <c r="GT190" s="51"/>
      <c r="GU190" s="51"/>
      <c r="GV190" s="86"/>
      <c r="GW190" s="55"/>
      <c r="GX190" s="51"/>
      <c r="GY190" s="51"/>
      <c r="GZ190" s="51"/>
      <c r="HA190" s="51"/>
      <c r="HB190" s="51"/>
      <c r="HC190" s="51"/>
      <c r="HD190" s="56"/>
      <c r="HE190" s="55"/>
      <c r="HF190" s="51"/>
      <c r="HG190" s="51"/>
      <c r="HH190" s="51"/>
      <c r="HI190" s="51"/>
      <c r="HJ190" s="51"/>
      <c r="HK190" s="51"/>
      <c r="HL190" s="56"/>
      <c r="HM190" s="92"/>
      <c r="HN190" s="49"/>
      <c r="HO190" s="56"/>
      <c r="HP190" s="55"/>
      <c r="HQ190" s="51"/>
      <c r="HR190" s="51"/>
      <c r="HS190" s="51"/>
      <c r="HT190" s="51"/>
      <c r="HU190" s="51"/>
      <c r="HV190" s="51"/>
      <c r="HW190" s="56"/>
      <c r="HX190" s="55"/>
      <c r="HY190" s="51"/>
      <c r="HZ190" s="51"/>
      <c r="IA190" s="51"/>
      <c r="IB190" s="51"/>
      <c r="IC190" s="51"/>
      <c r="ID190" s="51"/>
      <c r="IE190" s="86"/>
      <c r="IF190" s="55"/>
      <c r="IG190" s="51"/>
      <c r="IH190" s="51"/>
      <c r="II190" s="51"/>
      <c r="IJ190" s="51"/>
      <c r="IK190" s="51"/>
      <c r="IL190" s="51"/>
      <c r="IM190" s="56"/>
      <c r="IN190" s="55"/>
      <c r="IO190" s="51"/>
      <c r="IP190" s="51"/>
      <c r="IQ190" s="51"/>
      <c r="IR190" s="51"/>
      <c r="IS190" s="51"/>
      <c r="IT190" s="51"/>
      <c r="IU190" s="56"/>
      <c r="IV190" s="92"/>
      <c r="IW190" s="49"/>
      <c r="IX190" s="56"/>
      <c r="IY190" s="55"/>
      <c r="IZ190" s="51"/>
      <c r="JA190" s="51"/>
      <c r="JB190" s="51"/>
      <c r="JC190" s="51"/>
      <c r="JD190" s="51"/>
      <c r="JE190" s="51"/>
      <c r="JF190" s="56"/>
      <c r="JG190" s="55"/>
      <c r="JH190" s="51"/>
      <c r="JI190" s="51"/>
      <c r="JJ190" s="51"/>
      <c r="JK190" s="51"/>
      <c r="JL190" s="51"/>
      <c r="JM190" s="51"/>
      <c r="JN190" s="86"/>
      <c r="JO190" s="55"/>
      <c r="JP190" s="51"/>
      <c r="JQ190" s="51"/>
      <c r="JR190" s="51"/>
      <c r="JS190" s="51"/>
      <c r="JT190" s="51"/>
      <c r="JU190" s="51"/>
      <c r="JV190" s="56"/>
      <c r="JW190" s="55"/>
      <c r="JX190" s="51"/>
      <c r="JY190" s="51"/>
      <c r="JZ190" s="51"/>
      <c r="KA190" s="51"/>
      <c r="KB190" s="51"/>
      <c r="KC190" s="51"/>
      <c r="KD190" s="56"/>
      <c r="KE190" s="92"/>
      <c r="KF190" s="49"/>
      <c r="KG190" s="56"/>
      <c r="KH190" s="55"/>
      <c r="KI190" s="51"/>
      <c r="KJ190" s="51"/>
      <c r="KK190" s="51"/>
      <c r="KL190" s="51"/>
      <c r="KM190" s="51"/>
      <c r="KN190" s="51"/>
      <c r="KO190" s="56"/>
      <c r="KP190" s="55"/>
      <c r="KQ190" s="51"/>
      <c r="KR190" s="51"/>
      <c r="KS190" s="51"/>
      <c r="KT190" s="51"/>
      <c r="KU190" s="51"/>
      <c r="KV190" s="51"/>
      <c r="KW190" s="86"/>
      <c r="KX190" s="55"/>
      <c r="KY190" s="51"/>
      <c r="KZ190" s="51"/>
      <c r="LA190" s="51"/>
      <c r="LB190" s="51"/>
      <c r="LC190" s="51"/>
      <c r="LD190" s="51"/>
      <c r="LE190" s="56"/>
      <c r="LF190" s="55"/>
      <c r="LG190" s="51"/>
      <c r="LH190" s="51"/>
      <c r="LI190" s="51"/>
      <c r="LJ190" s="51"/>
      <c r="LK190" s="51"/>
      <c r="LL190" s="51"/>
      <c r="LM190" s="56"/>
      <c r="LN190" s="92"/>
      <c r="LO190" s="49"/>
      <c r="LP190" s="56"/>
      <c r="LQ190" s="55"/>
      <c r="LR190" s="51"/>
      <c r="LS190" s="51"/>
      <c r="LT190" s="51"/>
      <c r="LU190" s="51"/>
      <c r="LV190" s="51"/>
      <c r="LW190" s="51"/>
      <c r="LX190" s="56"/>
      <c r="LY190" s="55"/>
      <c r="LZ190" s="51"/>
      <c r="MA190" s="51"/>
      <c r="MB190" s="51"/>
      <c r="MC190" s="51"/>
      <c r="MD190" s="51"/>
      <c r="ME190" s="51"/>
      <c r="MF190" s="86"/>
      <c r="MG190" s="55"/>
      <c r="MH190" s="51"/>
      <c r="MI190" s="51"/>
      <c r="MJ190" s="51"/>
      <c r="MK190" s="51"/>
      <c r="ML190" s="51"/>
      <c r="MM190" s="51"/>
      <c r="MN190" s="56"/>
      <c r="MO190" s="55"/>
      <c r="MP190" s="51"/>
      <c r="MQ190" s="51"/>
      <c r="MR190" s="51"/>
      <c r="MS190" s="51"/>
      <c r="MT190" s="51"/>
      <c r="MU190" s="51"/>
      <c r="MV190" s="56"/>
      <c r="MW190" s="92"/>
      <c r="MX190" s="49"/>
      <c r="MY190" s="56"/>
      <c r="MZ190" s="55"/>
      <c r="NA190" s="51"/>
      <c r="NB190" s="51"/>
      <c r="NC190" s="51"/>
      <c r="ND190" s="51"/>
      <c r="NE190" s="51"/>
      <c r="NF190" s="51"/>
      <c r="NG190" s="56"/>
      <c r="NH190" s="55"/>
      <c r="NI190" s="51"/>
      <c r="NJ190" s="51"/>
      <c r="NK190" s="51"/>
      <c r="NL190" s="51"/>
      <c r="NM190" s="51"/>
      <c r="NN190" s="51"/>
      <c r="NO190" s="86"/>
      <c r="NP190" s="55"/>
      <c r="NQ190" s="51"/>
      <c r="NR190" s="51"/>
      <c r="NS190" s="51"/>
      <c r="NT190" s="51"/>
      <c r="NU190" s="51"/>
      <c r="NV190" s="51"/>
      <c r="NW190" s="56"/>
      <c r="NX190" s="55"/>
      <c r="NY190" s="51"/>
      <c r="NZ190" s="51"/>
      <c r="OA190" s="51"/>
      <c r="OB190" s="51"/>
      <c r="OC190" s="51"/>
      <c r="OD190" s="51"/>
      <c r="OE190" s="56"/>
      <c r="OF190" s="92"/>
      <c r="OG190" s="49"/>
      <c r="OH190" s="56"/>
      <c r="OI190" s="55"/>
      <c r="OJ190" s="51"/>
      <c r="OK190" s="51"/>
      <c r="OL190" s="51"/>
      <c r="OM190" s="51"/>
      <c r="ON190" s="51"/>
      <c r="OO190" s="51"/>
      <c r="OP190" s="56"/>
      <c r="OQ190" s="55"/>
      <c r="OR190" s="51"/>
      <c r="OS190" s="51"/>
      <c r="OT190" s="51"/>
      <c r="OU190" s="51"/>
      <c r="OV190" s="51"/>
      <c r="OW190" s="51"/>
      <c r="OX190" s="86"/>
      <c r="OY190" s="55"/>
      <c r="OZ190" s="51"/>
      <c r="PA190" s="51"/>
      <c r="PB190" s="51"/>
      <c r="PC190" s="51"/>
      <c r="PD190" s="51"/>
      <c r="PE190" s="51"/>
      <c r="PF190" s="56"/>
      <c r="PG190" s="55"/>
      <c r="PH190" s="51"/>
      <c r="PI190" s="51"/>
      <c r="PJ190" s="51"/>
      <c r="PK190" s="51"/>
      <c r="PL190" s="51"/>
      <c r="PM190" s="51"/>
      <c r="PN190" s="56"/>
      <c r="PO190" s="92"/>
      <c r="PP190" s="49"/>
      <c r="PQ190" s="56"/>
      <c r="PR190" s="55"/>
      <c r="PS190" s="51"/>
      <c r="PT190" s="51"/>
      <c r="PU190" s="51"/>
      <c r="PV190" s="51"/>
      <c r="PW190" s="51"/>
      <c r="PX190" s="51"/>
      <c r="PY190" s="56"/>
      <c r="PZ190" s="55"/>
      <c r="QA190" s="51"/>
      <c r="QB190" s="51"/>
      <c r="QC190" s="51"/>
      <c r="QD190" s="51"/>
      <c r="QE190" s="51"/>
      <c r="QF190" s="51"/>
      <c r="QG190" s="86"/>
      <c r="QH190" s="55"/>
      <c r="QI190" s="51"/>
      <c r="QJ190" s="51"/>
      <c r="QK190" s="51"/>
      <c r="QL190" s="51"/>
      <c r="QM190" s="51"/>
      <c r="QN190" s="51"/>
      <c r="QO190" s="56"/>
      <c r="QP190" s="55"/>
      <c r="QQ190" s="51"/>
      <c r="QR190" s="51"/>
      <c r="QS190" s="51"/>
      <c r="QT190" s="51"/>
      <c r="QU190" s="51"/>
      <c r="QV190" s="51"/>
      <c r="QW190" s="56"/>
      <c r="QX190" s="92"/>
      <c r="QY190" s="49"/>
      <c r="QZ190" s="56"/>
    </row>
    <row r="191" spans="1:468" s="72" customFormat="1" ht="13" x14ac:dyDescent="0.3">
      <c r="A191" s="164"/>
      <c r="B191" s="65"/>
      <c r="C191" s="66"/>
      <c r="D191" s="66"/>
      <c r="E191" s="66"/>
      <c r="F191" s="66"/>
      <c r="G191" s="66"/>
      <c r="H191" s="66"/>
      <c r="I191" s="66"/>
      <c r="J191" s="66"/>
      <c r="K191" s="68"/>
      <c r="L191" s="66"/>
      <c r="M191" s="78"/>
      <c r="N191" s="79"/>
      <c r="O191" s="69"/>
      <c r="P191" s="69"/>
      <c r="Q191" s="69"/>
      <c r="R191" s="69"/>
      <c r="S191" s="69"/>
      <c r="T191" s="69"/>
      <c r="U191" s="70"/>
      <c r="V191" s="79"/>
      <c r="W191" s="69"/>
      <c r="X191" s="69"/>
      <c r="Y191" s="69"/>
      <c r="Z191" s="69"/>
      <c r="AA191" s="69"/>
      <c r="AB191" s="69"/>
      <c r="AC191" s="97"/>
      <c r="AD191" s="79"/>
      <c r="AE191" s="69"/>
      <c r="AF191" s="69"/>
      <c r="AG191" s="69"/>
      <c r="AH191" s="69"/>
      <c r="AI191" s="69"/>
      <c r="AJ191" s="69"/>
      <c r="AK191" s="70"/>
      <c r="AL191" s="79"/>
      <c r="AM191" s="69"/>
      <c r="AN191" s="69"/>
      <c r="AO191" s="69"/>
      <c r="AP191" s="69"/>
      <c r="AQ191" s="69"/>
      <c r="AR191" s="69"/>
      <c r="AS191" s="70"/>
      <c r="AT191" s="110"/>
      <c r="AU191" s="100"/>
      <c r="AV191" s="70"/>
      <c r="AW191" s="79"/>
      <c r="AX191" s="69"/>
      <c r="AY191" s="69"/>
      <c r="AZ191" s="69"/>
      <c r="BA191" s="69"/>
      <c r="BB191" s="69"/>
      <c r="BC191" s="69"/>
      <c r="BD191" s="70"/>
      <c r="BE191" s="79"/>
      <c r="BF191" s="69"/>
      <c r="BG191" s="69"/>
      <c r="BH191" s="69"/>
      <c r="BI191" s="69"/>
      <c r="BJ191" s="69"/>
      <c r="BK191" s="69"/>
      <c r="BL191" s="97"/>
      <c r="BM191" s="79"/>
      <c r="BN191" s="69"/>
      <c r="BO191" s="69"/>
      <c r="BP191" s="69"/>
      <c r="BQ191" s="69"/>
      <c r="BR191" s="69"/>
      <c r="BS191" s="69"/>
      <c r="BT191" s="70"/>
      <c r="BU191" s="79"/>
      <c r="BV191" s="69"/>
      <c r="BW191" s="69"/>
      <c r="BX191" s="69"/>
      <c r="BY191" s="69"/>
      <c r="BZ191" s="69"/>
      <c r="CA191" s="69"/>
      <c r="CB191" s="70"/>
      <c r="CC191" s="110"/>
      <c r="CD191" s="100"/>
      <c r="CE191" s="70"/>
      <c r="CF191" s="79"/>
      <c r="CG191" s="69"/>
      <c r="CH191" s="69"/>
      <c r="CI191" s="69"/>
      <c r="CJ191" s="69"/>
      <c r="CK191" s="69"/>
      <c r="CL191" s="69"/>
      <c r="CM191" s="70"/>
      <c r="CN191" s="79"/>
      <c r="CO191" s="69"/>
      <c r="CP191" s="69"/>
      <c r="CQ191" s="69"/>
      <c r="CR191" s="69"/>
      <c r="CS191" s="69"/>
      <c r="CT191" s="69"/>
      <c r="CU191" s="97"/>
      <c r="CV191" s="79"/>
      <c r="CW191" s="69"/>
      <c r="CX191" s="69"/>
      <c r="CY191" s="69"/>
      <c r="CZ191" s="69"/>
      <c r="DA191" s="69"/>
      <c r="DB191" s="69"/>
      <c r="DC191" s="70"/>
      <c r="DD191" s="79"/>
      <c r="DE191" s="69"/>
      <c r="DF191" s="69"/>
      <c r="DG191" s="69"/>
      <c r="DH191" s="69"/>
      <c r="DI191" s="69"/>
      <c r="DJ191" s="69"/>
      <c r="DK191" s="70"/>
      <c r="DL191" s="110"/>
      <c r="DM191" s="100"/>
      <c r="DN191" s="70"/>
      <c r="DO191" s="79"/>
      <c r="DP191" s="69"/>
      <c r="DQ191" s="69"/>
      <c r="DR191" s="69"/>
      <c r="DS191" s="69"/>
      <c r="DT191" s="69"/>
      <c r="DU191" s="69"/>
      <c r="DV191" s="70"/>
      <c r="DW191" s="79"/>
      <c r="DX191" s="69"/>
      <c r="DY191" s="69"/>
      <c r="DZ191" s="69"/>
      <c r="EA191" s="69"/>
      <c r="EB191" s="69"/>
      <c r="EC191" s="69"/>
      <c r="ED191" s="97"/>
      <c r="EE191" s="79"/>
      <c r="EF191" s="69"/>
      <c r="EG191" s="69"/>
      <c r="EH191" s="69"/>
      <c r="EI191" s="69"/>
      <c r="EJ191" s="69"/>
      <c r="EK191" s="69"/>
      <c r="EL191" s="70"/>
      <c r="EM191" s="79"/>
      <c r="EN191" s="69"/>
      <c r="EO191" s="69"/>
      <c r="EP191" s="69"/>
      <c r="EQ191" s="69"/>
      <c r="ER191" s="69"/>
      <c r="ES191" s="69"/>
      <c r="ET191" s="70"/>
      <c r="EU191" s="110"/>
      <c r="EV191" s="100"/>
      <c r="EW191" s="70"/>
      <c r="EX191" s="79"/>
      <c r="EY191" s="69"/>
      <c r="EZ191" s="69"/>
      <c r="FA191" s="69"/>
      <c r="FB191" s="69"/>
      <c r="FC191" s="69"/>
      <c r="FD191" s="69"/>
      <c r="FE191" s="70"/>
      <c r="FF191" s="79"/>
      <c r="FG191" s="69"/>
      <c r="FH191" s="69"/>
      <c r="FI191" s="69"/>
      <c r="FJ191" s="69"/>
      <c r="FK191" s="69"/>
      <c r="FL191" s="69"/>
      <c r="FM191" s="97"/>
      <c r="FN191" s="79"/>
      <c r="FO191" s="69"/>
      <c r="FP191" s="69"/>
      <c r="FQ191" s="69"/>
      <c r="FR191" s="69"/>
      <c r="FS191" s="69"/>
      <c r="FT191" s="69"/>
      <c r="FU191" s="70"/>
      <c r="FV191" s="79"/>
      <c r="FW191" s="69"/>
      <c r="FX191" s="69"/>
      <c r="FY191" s="69"/>
      <c r="FZ191" s="69"/>
      <c r="GA191" s="69"/>
      <c r="GB191" s="69"/>
      <c r="GC191" s="70"/>
      <c r="GD191" s="110"/>
      <c r="GE191" s="100"/>
      <c r="GF191" s="70"/>
      <c r="GG191" s="79"/>
      <c r="GH191" s="69"/>
      <c r="GI191" s="69"/>
      <c r="GJ191" s="69"/>
      <c r="GK191" s="69"/>
      <c r="GL191" s="69"/>
      <c r="GM191" s="69"/>
      <c r="GN191" s="70"/>
      <c r="GO191" s="79"/>
      <c r="GP191" s="69"/>
      <c r="GQ191" s="69"/>
      <c r="GR191" s="69"/>
      <c r="GS191" s="69"/>
      <c r="GT191" s="69"/>
      <c r="GU191" s="69"/>
      <c r="GV191" s="97"/>
      <c r="GW191" s="79"/>
      <c r="GX191" s="69"/>
      <c r="GY191" s="69"/>
      <c r="GZ191" s="69"/>
      <c r="HA191" s="69"/>
      <c r="HB191" s="69"/>
      <c r="HC191" s="69"/>
      <c r="HD191" s="70"/>
      <c r="HE191" s="79"/>
      <c r="HF191" s="69"/>
      <c r="HG191" s="69"/>
      <c r="HH191" s="69"/>
      <c r="HI191" s="69"/>
      <c r="HJ191" s="69"/>
      <c r="HK191" s="69"/>
      <c r="HL191" s="70"/>
      <c r="HM191" s="110"/>
      <c r="HN191" s="100"/>
      <c r="HO191" s="70"/>
      <c r="HP191" s="79"/>
      <c r="HQ191" s="69"/>
      <c r="HR191" s="69"/>
      <c r="HS191" s="69"/>
      <c r="HT191" s="69"/>
      <c r="HU191" s="69"/>
      <c r="HV191" s="69"/>
      <c r="HW191" s="70"/>
      <c r="HX191" s="79"/>
      <c r="HY191" s="69"/>
      <c r="HZ191" s="69"/>
      <c r="IA191" s="69"/>
      <c r="IB191" s="69"/>
      <c r="IC191" s="69"/>
      <c r="ID191" s="69"/>
      <c r="IE191" s="97"/>
      <c r="IF191" s="79"/>
      <c r="IG191" s="69"/>
      <c r="IH191" s="69"/>
      <c r="II191" s="69"/>
      <c r="IJ191" s="69"/>
      <c r="IK191" s="69"/>
      <c r="IL191" s="69"/>
      <c r="IM191" s="70"/>
      <c r="IN191" s="79"/>
      <c r="IO191" s="69"/>
      <c r="IP191" s="69"/>
      <c r="IQ191" s="69"/>
      <c r="IR191" s="69"/>
      <c r="IS191" s="69"/>
      <c r="IT191" s="69"/>
      <c r="IU191" s="70"/>
      <c r="IV191" s="110"/>
      <c r="IW191" s="100"/>
      <c r="IX191" s="70"/>
      <c r="IY191" s="79"/>
      <c r="IZ191" s="69"/>
      <c r="JA191" s="69"/>
      <c r="JB191" s="69"/>
      <c r="JC191" s="69"/>
      <c r="JD191" s="69"/>
      <c r="JE191" s="69"/>
      <c r="JF191" s="70"/>
      <c r="JG191" s="79"/>
      <c r="JH191" s="69"/>
      <c r="JI191" s="69"/>
      <c r="JJ191" s="69"/>
      <c r="JK191" s="69"/>
      <c r="JL191" s="69"/>
      <c r="JM191" s="69"/>
      <c r="JN191" s="97"/>
      <c r="JO191" s="79"/>
      <c r="JP191" s="69"/>
      <c r="JQ191" s="69"/>
      <c r="JR191" s="69"/>
      <c r="JS191" s="69"/>
      <c r="JT191" s="69"/>
      <c r="JU191" s="69"/>
      <c r="JV191" s="70"/>
      <c r="JW191" s="79"/>
      <c r="JX191" s="69"/>
      <c r="JY191" s="69"/>
      <c r="JZ191" s="69"/>
      <c r="KA191" s="69"/>
      <c r="KB191" s="69"/>
      <c r="KC191" s="69"/>
      <c r="KD191" s="70"/>
      <c r="KE191" s="110"/>
      <c r="KF191" s="100"/>
      <c r="KG191" s="70"/>
      <c r="KH191" s="79"/>
      <c r="KI191" s="69"/>
      <c r="KJ191" s="69"/>
      <c r="KK191" s="69"/>
      <c r="KL191" s="69"/>
      <c r="KM191" s="69"/>
      <c r="KN191" s="69"/>
      <c r="KO191" s="70"/>
      <c r="KP191" s="79"/>
      <c r="KQ191" s="69"/>
      <c r="KR191" s="69"/>
      <c r="KS191" s="69"/>
      <c r="KT191" s="69"/>
      <c r="KU191" s="69"/>
      <c r="KV191" s="69"/>
      <c r="KW191" s="97"/>
      <c r="KX191" s="79"/>
      <c r="KY191" s="69"/>
      <c r="KZ191" s="69"/>
      <c r="LA191" s="69"/>
      <c r="LB191" s="69"/>
      <c r="LC191" s="69"/>
      <c r="LD191" s="69"/>
      <c r="LE191" s="70"/>
      <c r="LF191" s="79"/>
      <c r="LG191" s="69"/>
      <c r="LH191" s="69"/>
      <c r="LI191" s="69"/>
      <c r="LJ191" s="69"/>
      <c r="LK191" s="69"/>
      <c r="LL191" s="69"/>
      <c r="LM191" s="70"/>
      <c r="LN191" s="110"/>
      <c r="LO191" s="100"/>
      <c r="LP191" s="70"/>
      <c r="LQ191" s="79"/>
      <c r="LR191" s="69"/>
      <c r="LS191" s="69"/>
      <c r="LT191" s="69"/>
      <c r="LU191" s="69"/>
      <c r="LV191" s="69"/>
      <c r="LW191" s="69"/>
      <c r="LX191" s="70"/>
      <c r="LY191" s="79"/>
      <c r="LZ191" s="69"/>
      <c r="MA191" s="69"/>
      <c r="MB191" s="69"/>
      <c r="MC191" s="69"/>
      <c r="MD191" s="69"/>
      <c r="ME191" s="69"/>
      <c r="MF191" s="97"/>
      <c r="MG191" s="79"/>
      <c r="MH191" s="69"/>
      <c r="MI191" s="69"/>
      <c r="MJ191" s="69"/>
      <c r="MK191" s="69"/>
      <c r="ML191" s="69"/>
      <c r="MM191" s="69"/>
      <c r="MN191" s="70"/>
      <c r="MO191" s="79"/>
      <c r="MP191" s="69"/>
      <c r="MQ191" s="69"/>
      <c r="MR191" s="69"/>
      <c r="MS191" s="69"/>
      <c r="MT191" s="69"/>
      <c r="MU191" s="69"/>
      <c r="MV191" s="70"/>
      <c r="MW191" s="110"/>
      <c r="MX191" s="100"/>
      <c r="MY191" s="70"/>
      <c r="MZ191" s="79"/>
      <c r="NA191" s="69"/>
      <c r="NB191" s="69"/>
      <c r="NC191" s="69"/>
      <c r="ND191" s="69"/>
      <c r="NE191" s="69"/>
      <c r="NF191" s="69"/>
      <c r="NG191" s="70"/>
      <c r="NH191" s="79"/>
      <c r="NI191" s="69"/>
      <c r="NJ191" s="69"/>
      <c r="NK191" s="69"/>
      <c r="NL191" s="69"/>
      <c r="NM191" s="69"/>
      <c r="NN191" s="69"/>
      <c r="NO191" s="97"/>
      <c r="NP191" s="79"/>
      <c r="NQ191" s="69"/>
      <c r="NR191" s="69"/>
      <c r="NS191" s="69"/>
      <c r="NT191" s="69"/>
      <c r="NU191" s="69"/>
      <c r="NV191" s="69"/>
      <c r="NW191" s="70"/>
      <c r="NX191" s="79"/>
      <c r="NY191" s="69"/>
      <c r="NZ191" s="69"/>
      <c r="OA191" s="69"/>
      <c r="OB191" s="69"/>
      <c r="OC191" s="69"/>
      <c r="OD191" s="69"/>
      <c r="OE191" s="70"/>
      <c r="OF191" s="110"/>
      <c r="OG191" s="100"/>
      <c r="OH191" s="70"/>
      <c r="OI191" s="79"/>
      <c r="OJ191" s="69"/>
      <c r="OK191" s="69"/>
      <c r="OL191" s="69"/>
      <c r="OM191" s="69"/>
      <c r="ON191" s="69"/>
      <c r="OO191" s="69"/>
      <c r="OP191" s="70"/>
      <c r="OQ191" s="79"/>
      <c r="OR191" s="69"/>
      <c r="OS191" s="69"/>
      <c r="OT191" s="69"/>
      <c r="OU191" s="69"/>
      <c r="OV191" s="69"/>
      <c r="OW191" s="69"/>
      <c r="OX191" s="97"/>
      <c r="OY191" s="79"/>
      <c r="OZ191" s="69"/>
      <c r="PA191" s="69"/>
      <c r="PB191" s="69"/>
      <c r="PC191" s="69"/>
      <c r="PD191" s="69"/>
      <c r="PE191" s="69"/>
      <c r="PF191" s="70"/>
      <c r="PG191" s="79"/>
      <c r="PH191" s="69"/>
      <c r="PI191" s="69"/>
      <c r="PJ191" s="69"/>
      <c r="PK191" s="69"/>
      <c r="PL191" s="69"/>
      <c r="PM191" s="69"/>
      <c r="PN191" s="70"/>
      <c r="PO191" s="110"/>
      <c r="PP191" s="100"/>
      <c r="PQ191" s="70"/>
      <c r="PR191" s="79"/>
      <c r="PS191" s="69"/>
      <c r="PT191" s="69"/>
      <c r="PU191" s="69"/>
      <c r="PV191" s="69"/>
      <c r="PW191" s="69"/>
      <c r="PX191" s="69"/>
      <c r="PY191" s="70"/>
      <c r="PZ191" s="79"/>
      <c r="QA191" s="69"/>
      <c r="QB191" s="69"/>
      <c r="QC191" s="69"/>
      <c r="QD191" s="69"/>
      <c r="QE191" s="69"/>
      <c r="QF191" s="69"/>
      <c r="QG191" s="97"/>
      <c r="QH191" s="79"/>
      <c r="QI191" s="69"/>
      <c r="QJ191" s="69"/>
      <c r="QK191" s="69"/>
      <c r="QL191" s="69"/>
      <c r="QM191" s="69"/>
      <c r="QN191" s="69"/>
      <c r="QO191" s="70"/>
      <c r="QP191" s="79"/>
      <c r="QQ191" s="69"/>
      <c r="QR191" s="69"/>
      <c r="QS191" s="69"/>
      <c r="QT191" s="69"/>
      <c r="QU191" s="69"/>
      <c r="QV191" s="69"/>
      <c r="QW191" s="70"/>
      <c r="QX191" s="110"/>
      <c r="QY191" s="100"/>
      <c r="QZ191" s="70"/>
    </row>
    <row r="192" spans="1:468" ht="13" x14ac:dyDescent="0.3">
      <c r="A192" s="164"/>
      <c r="B192" s="62"/>
      <c r="C192" s="50"/>
      <c r="D192" s="50"/>
      <c r="E192" s="50"/>
      <c r="F192" s="50"/>
      <c r="G192" s="50"/>
      <c r="H192" s="50"/>
      <c r="I192" s="50"/>
      <c r="J192" s="50"/>
      <c r="K192" s="64"/>
      <c r="L192" s="50"/>
      <c r="M192" s="77"/>
      <c r="N192" s="55"/>
      <c r="O192" s="51"/>
      <c r="P192" s="51"/>
      <c r="Q192" s="51"/>
      <c r="R192" s="51"/>
      <c r="S192" s="51"/>
      <c r="T192" s="51"/>
      <c r="U192" s="56"/>
      <c r="V192" s="55"/>
      <c r="W192" s="51"/>
      <c r="X192" s="51"/>
      <c r="Y192" s="51"/>
      <c r="Z192" s="51"/>
      <c r="AA192" s="51"/>
      <c r="AB192" s="51"/>
      <c r="AC192" s="86"/>
      <c r="AD192" s="55"/>
      <c r="AE192" s="51"/>
      <c r="AF192" s="51"/>
      <c r="AG192" s="51"/>
      <c r="AH192" s="51"/>
      <c r="AI192" s="51"/>
      <c r="AJ192" s="51"/>
      <c r="AK192" s="56"/>
      <c r="AL192" s="55"/>
      <c r="AM192" s="51"/>
      <c r="AN192" s="51"/>
      <c r="AO192" s="51"/>
      <c r="AP192" s="51"/>
      <c r="AQ192" s="51"/>
      <c r="AR192" s="51"/>
      <c r="AS192" s="56"/>
      <c r="AT192" s="92"/>
      <c r="AU192" s="49"/>
      <c r="AV192" s="56"/>
      <c r="AW192" s="55"/>
      <c r="AX192" s="51"/>
      <c r="AY192" s="51"/>
      <c r="AZ192" s="51"/>
      <c r="BA192" s="51"/>
      <c r="BB192" s="51"/>
      <c r="BC192" s="51"/>
      <c r="BD192" s="56"/>
      <c r="BE192" s="55"/>
      <c r="BF192" s="51"/>
      <c r="BG192" s="51"/>
      <c r="BH192" s="51"/>
      <c r="BI192" s="51"/>
      <c r="BJ192" s="51"/>
      <c r="BK192" s="51"/>
      <c r="BL192" s="86"/>
      <c r="BM192" s="55"/>
      <c r="BN192" s="51"/>
      <c r="BO192" s="51"/>
      <c r="BP192" s="51"/>
      <c r="BQ192" s="51"/>
      <c r="BR192" s="51"/>
      <c r="BS192" s="51"/>
      <c r="BT192" s="56"/>
      <c r="BU192" s="55"/>
      <c r="BV192" s="51"/>
      <c r="BW192" s="51"/>
      <c r="BX192" s="51"/>
      <c r="BY192" s="51"/>
      <c r="BZ192" s="51"/>
      <c r="CA192" s="51"/>
      <c r="CB192" s="56"/>
      <c r="CC192" s="92"/>
      <c r="CD192" s="49"/>
      <c r="CE192" s="56"/>
      <c r="CF192" s="55"/>
      <c r="CG192" s="51"/>
      <c r="CH192" s="51"/>
      <c r="CI192" s="51"/>
      <c r="CJ192" s="51"/>
      <c r="CK192" s="51"/>
      <c r="CL192" s="51"/>
      <c r="CM192" s="56"/>
      <c r="CN192" s="55"/>
      <c r="CO192" s="51"/>
      <c r="CP192" s="51"/>
      <c r="CQ192" s="51"/>
      <c r="CR192" s="51"/>
      <c r="CS192" s="51"/>
      <c r="CT192" s="51"/>
      <c r="CU192" s="86"/>
      <c r="CV192" s="55"/>
      <c r="CW192" s="51"/>
      <c r="CX192" s="51"/>
      <c r="CY192" s="51"/>
      <c r="CZ192" s="51"/>
      <c r="DA192" s="51"/>
      <c r="DB192" s="51"/>
      <c r="DC192" s="56"/>
      <c r="DD192" s="55"/>
      <c r="DE192" s="51"/>
      <c r="DF192" s="51"/>
      <c r="DG192" s="51"/>
      <c r="DH192" s="51"/>
      <c r="DI192" s="51"/>
      <c r="DJ192" s="51"/>
      <c r="DK192" s="56"/>
      <c r="DL192" s="92"/>
      <c r="DM192" s="49"/>
      <c r="DN192" s="56"/>
      <c r="DO192" s="55"/>
      <c r="DP192" s="51"/>
      <c r="DQ192" s="51"/>
      <c r="DR192" s="51"/>
      <c r="DS192" s="51"/>
      <c r="DT192" s="51"/>
      <c r="DU192" s="51"/>
      <c r="DV192" s="56"/>
      <c r="DW192" s="55"/>
      <c r="DX192" s="51"/>
      <c r="DY192" s="51"/>
      <c r="DZ192" s="51"/>
      <c r="EA192" s="51"/>
      <c r="EB192" s="51"/>
      <c r="EC192" s="51"/>
      <c r="ED192" s="86"/>
      <c r="EE192" s="55"/>
      <c r="EF192" s="51"/>
      <c r="EG192" s="51"/>
      <c r="EH192" s="51"/>
      <c r="EI192" s="51"/>
      <c r="EJ192" s="51"/>
      <c r="EK192" s="51"/>
      <c r="EL192" s="56"/>
      <c r="EM192" s="55"/>
      <c r="EN192" s="51"/>
      <c r="EO192" s="51"/>
      <c r="EP192" s="51"/>
      <c r="EQ192" s="51"/>
      <c r="ER192" s="51"/>
      <c r="ES192" s="51"/>
      <c r="ET192" s="56"/>
      <c r="EU192" s="92"/>
      <c r="EV192" s="49"/>
      <c r="EW192" s="56"/>
      <c r="EX192" s="55"/>
      <c r="EY192" s="51"/>
      <c r="EZ192" s="51"/>
      <c r="FA192" s="51"/>
      <c r="FB192" s="51"/>
      <c r="FC192" s="51"/>
      <c r="FD192" s="51"/>
      <c r="FE192" s="56"/>
      <c r="FF192" s="55"/>
      <c r="FG192" s="51"/>
      <c r="FH192" s="51"/>
      <c r="FI192" s="51"/>
      <c r="FJ192" s="51"/>
      <c r="FK192" s="51"/>
      <c r="FL192" s="51"/>
      <c r="FM192" s="86"/>
      <c r="FN192" s="55"/>
      <c r="FO192" s="51"/>
      <c r="FP192" s="51"/>
      <c r="FQ192" s="51"/>
      <c r="FR192" s="51"/>
      <c r="FS192" s="51"/>
      <c r="FT192" s="51"/>
      <c r="FU192" s="56"/>
      <c r="FV192" s="55"/>
      <c r="FW192" s="51"/>
      <c r="FX192" s="51"/>
      <c r="FY192" s="51"/>
      <c r="FZ192" s="51"/>
      <c r="GA192" s="51"/>
      <c r="GB192" s="51"/>
      <c r="GC192" s="56"/>
      <c r="GD192" s="92"/>
      <c r="GE192" s="49"/>
      <c r="GF192" s="56"/>
      <c r="GG192" s="55"/>
      <c r="GH192" s="51"/>
      <c r="GI192" s="51"/>
      <c r="GJ192" s="51"/>
      <c r="GK192" s="51"/>
      <c r="GL192" s="51"/>
      <c r="GM192" s="51"/>
      <c r="GN192" s="56"/>
      <c r="GO192" s="55"/>
      <c r="GP192" s="51"/>
      <c r="GQ192" s="51"/>
      <c r="GR192" s="51"/>
      <c r="GS192" s="51"/>
      <c r="GT192" s="51"/>
      <c r="GU192" s="51"/>
      <c r="GV192" s="86"/>
      <c r="GW192" s="55"/>
      <c r="GX192" s="51"/>
      <c r="GY192" s="51"/>
      <c r="GZ192" s="51"/>
      <c r="HA192" s="51"/>
      <c r="HB192" s="51"/>
      <c r="HC192" s="51"/>
      <c r="HD192" s="56"/>
      <c r="HE192" s="55"/>
      <c r="HF192" s="51"/>
      <c r="HG192" s="51"/>
      <c r="HH192" s="51"/>
      <c r="HI192" s="51"/>
      <c r="HJ192" s="51"/>
      <c r="HK192" s="51"/>
      <c r="HL192" s="56"/>
      <c r="HM192" s="92"/>
      <c r="HN192" s="49"/>
      <c r="HO192" s="56"/>
      <c r="HP192" s="55"/>
      <c r="HQ192" s="51"/>
      <c r="HR192" s="51"/>
      <c r="HS192" s="51"/>
      <c r="HT192" s="51"/>
      <c r="HU192" s="51"/>
      <c r="HV192" s="51"/>
      <c r="HW192" s="56"/>
      <c r="HX192" s="55"/>
      <c r="HY192" s="51"/>
      <c r="HZ192" s="51"/>
      <c r="IA192" s="51"/>
      <c r="IB192" s="51"/>
      <c r="IC192" s="51"/>
      <c r="ID192" s="51"/>
      <c r="IE192" s="86"/>
      <c r="IF192" s="55"/>
      <c r="IG192" s="51"/>
      <c r="IH192" s="51"/>
      <c r="II192" s="51"/>
      <c r="IJ192" s="51"/>
      <c r="IK192" s="51"/>
      <c r="IL192" s="51"/>
      <c r="IM192" s="56"/>
      <c r="IN192" s="55"/>
      <c r="IO192" s="51"/>
      <c r="IP192" s="51"/>
      <c r="IQ192" s="51"/>
      <c r="IR192" s="51"/>
      <c r="IS192" s="51"/>
      <c r="IT192" s="51"/>
      <c r="IU192" s="56"/>
      <c r="IV192" s="92"/>
      <c r="IW192" s="49"/>
      <c r="IX192" s="56"/>
      <c r="IY192" s="55"/>
      <c r="IZ192" s="51"/>
      <c r="JA192" s="51"/>
      <c r="JB192" s="51"/>
      <c r="JC192" s="51"/>
      <c r="JD192" s="51"/>
      <c r="JE192" s="51"/>
      <c r="JF192" s="56"/>
      <c r="JG192" s="55"/>
      <c r="JH192" s="51"/>
      <c r="JI192" s="51"/>
      <c r="JJ192" s="51"/>
      <c r="JK192" s="51"/>
      <c r="JL192" s="51"/>
      <c r="JM192" s="51"/>
      <c r="JN192" s="86"/>
      <c r="JO192" s="55"/>
      <c r="JP192" s="51"/>
      <c r="JQ192" s="51"/>
      <c r="JR192" s="51"/>
      <c r="JS192" s="51"/>
      <c r="JT192" s="51"/>
      <c r="JU192" s="51"/>
      <c r="JV192" s="56"/>
      <c r="JW192" s="55"/>
      <c r="JX192" s="51"/>
      <c r="JY192" s="51"/>
      <c r="JZ192" s="51"/>
      <c r="KA192" s="51"/>
      <c r="KB192" s="51"/>
      <c r="KC192" s="51"/>
      <c r="KD192" s="56"/>
      <c r="KE192" s="92"/>
      <c r="KF192" s="49"/>
      <c r="KG192" s="56"/>
      <c r="KH192" s="55"/>
      <c r="KI192" s="51"/>
      <c r="KJ192" s="51"/>
      <c r="KK192" s="51"/>
      <c r="KL192" s="51"/>
      <c r="KM192" s="51"/>
      <c r="KN192" s="51"/>
      <c r="KO192" s="56"/>
      <c r="KP192" s="55"/>
      <c r="KQ192" s="51"/>
      <c r="KR192" s="51"/>
      <c r="KS192" s="51"/>
      <c r="KT192" s="51"/>
      <c r="KU192" s="51"/>
      <c r="KV192" s="51"/>
      <c r="KW192" s="86"/>
      <c r="KX192" s="55"/>
      <c r="KY192" s="51"/>
      <c r="KZ192" s="51"/>
      <c r="LA192" s="51"/>
      <c r="LB192" s="51"/>
      <c r="LC192" s="51"/>
      <c r="LD192" s="51"/>
      <c r="LE192" s="56"/>
      <c r="LF192" s="55"/>
      <c r="LG192" s="51"/>
      <c r="LH192" s="51"/>
      <c r="LI192" s="51"/>
      <c r="LJ192" s="51"/>
      <c r="LK192" s="51"/>
      <c r="LL192" s="51"/>
      <c r="LM192" s="56"/>
      <c r="LN192" s="92"/>
      <c r="LO192" s="49"/>
      <c r="LP192" s="56"/>
      <c r="LQ192" s="55"/>
      <c r="LR192" s="51"/>
      <c r="LS192" s="51"/>
      <c r="LT192" s="51"/>
      <c r="LU192" s="51"/>
      <c r="LV192" s="51"/>
      <c r="LW192" s="51"/>
      <c r="LX192" s="56"/>
      <c r="LY192" s="55"/>
      <c r="LZ192" s="51"/>
      <c r="MA192" s="51"/>
      <c r="MB192" s="51"/>
      <c r="MC192" s="51"/>
      <c r="MD192" s="51"/>
      <c r="ME192" s="51"/>
      <c r="MF192" s="86"/>
      <c r="MG192" s="55"/>
      <c r="MH192" s="51"/>
      <c r="MI192" s="51"/>
      <c r="MJ192" s="51"/>
      <c r="MK192" s="51"/>
      <c r="ML192" s="51"/>
      <c r="MM192" s="51"/>
      <c r="MN192" s="56"/>
      <c r="MO192" s="55"/>
      <c r="MP192" s="51"/>
      <c r="MQ192" s="51"/>
      <c r="MR192" s="51"/>
      <c r="MS192" s="51"/>
      <c r="MT192" s="51"/>
      <c r="MU192" s="51"/>
      <c r="MV192" s="56"/>
      <c r="MW192" s="92"/>
      <c r="MX192" s="49"/>
      <c r="MY192" s="56"/>
      <c r="MZ192" s="55"/>
      <c r="NA192" s="51"/>
      <c r="NB192" s="51"/>
      <c r="NC192" s="51"/>
      <c r="ND192" s="51"/>
      <c r="NE192" s="51"/>
      <c r="NF192" s="51"/>
      <c r="NG192" s="56"/>
      <c r="NH192" s="55"/>
      <c r="NI192" s="51"/>
      <c r="NJ192" s="51"/>
      <c r="NK192" s="51"/>
      <c r="NL192" s="51"/>
      <c r="NM192" s="51"/>
      <c r="NN192" s="51"/>
      <c r="NO192" s="86"/>
      <c r="NP192" s="55"/>
      <c r="NQ192" s="51"/>
      <c r="NR192" s="51"/>
      <c r="NS192" s="51"/>
      <c r="NT192" s="51"/>
      <c r="NU192" s="51"/>
      <c r="NV192" s="51"/>
      <c r="NW192" s="56"/>
      <c r="NX192" s="55"/>
      <c r="NY192" s="51"/>
      <c r="NZ192" s="51"/>
      <c r="OA192" s="51"/>
      <c r="OB192" s="51"/>
      <c r="OC192" s="51"/>
      <c r="OD192" s="51"/>
      <c r="OE192" s="56"/>
      <c r="OF192" s="92"/>
      <c r="OG192" s="49"/>
      <c r="OH192" s="56"/>
      <c r="OI192" s="55"/>
      <c r="OJ192" s="51"/>
      <c r="OK192" s="51"/>
      <c r="OL192" s="51"/>
      <c r="OM192" s="51"/>
      <c r="ON192" s="51"/>
      <c r="OO192" s="51"/>
      <c r="OP192" s="56"/>
      <c r="OQ192" s="55"/>
      <c r="OR192" s="51"/>
      <c r="OS192" s="51"/>
      <c r="OT192" s="51"/>
      <c r="OU192" s="51"/>
      <c r="OV192" s="51"/>
      <c r="OW192" s="51"/>
      <c r="OX192" s="86"/>
      <c r="OY192" s="55"/>
      <c r="OZ192" s="51"/>
      <c r="PA192" s="51"/>
      <c r="PB192" s="51"/>
      <c r="PC192" s="51"/>
      <c r="PD192" s="51"/>
      <c r="PE192" s="51"/>
      <c r="PF192" s="56"/>
      <c r="PG192" s="55"/>
      <c r="PH192" s="51"/>
      <c r="PI192" s="51"/>
      <c r="PJ192" s="51"/>
      <c r="PK192" s="51"/>
      <c r="PL192" s="51"/>
      <c r="PM192" s="51"/>
      <c r="PN192" s="56"/>
      <c r="PO192" s="92"/>
      <c r="PP192" s="49"/>
      <c r="PQ192" s="56"/>
      <c r="PR192" s="55"/>
      <c r="PS192" s="51"/>
      <c r="PT192" s="51"/>
      <c r="PU192" s="51"/>
      <c r="PV192" s="51"/>
      <c r="PW192" s="51"/>
      <c r="PX192" s="51"/>
      <c r="PY192" s="56"/>
      <c r="PZ192" s="55"/>
      <c r="QA192" s="51"/>
      <c r="QB192" s="51"/>
      <c r="QC192" s="51"/>
      <c r="QD192" s="51"/>
      <c r="QE192" s="51"/>
      <c r="QF192" s="51"/>
      <c r="QG192" s="86"/>
      <c r="QH192" s="55"/>
      <c r="QI192" s="51"/>
      <c r="QJ192" s="51"/>
      <c r="QK192" s="51"/>
      <c r="QL192" s="51"/>
      <c r="QM192" s="51"/>
      <c r="QN192" s="51"/>
      <c r="QO192" s="56"/>
      <c r="QP192" s="55"/>
      <c r="QQ192" s="51"/>
      <c r="QR192" s="51"/>
      <c r="QS192" s="51"/>
      <c r="QT192" s="51"/>
      <c r="QU192" s="51"/>
      <c r="QV192" s="51"/>
      <c r="QW192" s="56"/>
      <c r="QX192" s="92"/>
      <c r="QY192" s="49"/>
      <c r="QZ192" s="56"/>
    </row>
    <row r="193" spans="1:468" s="72" customFormat="1" ht="13" x14ac:dyDescent="0.3">
      <c r="A193" s="164"/>
      <c r="B193" s="65"/>
      <c r="C193" s="66"/>
      <c r="D193" s="66"/>
      <c r="E193" s="66"/>
      <c r="F193" s="66"/>
      <c r="G193" s="66"/>
      <c r="H193" s="66"/>
      <c r="I193" s="66"/>
      <c r="J193" s="66"/>
      <c r="K193" s="68"/>
      <c r="L193" s="66"/>
      <c r="M193" s="78"/>
      <c r="N193" s="79"/>
      <c r="O193" s="69"/>
      <c r="P193" s="69"/>
      <c r="Q193" s="69"/>
      <c r="R193" s="69"/>
      <c r="S193" s="69"/>
      <c r="T193" s="69"/>
      <c r="U193" s="70"/>
      <c r="V193" s="79"/>
      <c r="W193" s="69"/>
      <c r="X193" s="69"/>
      <c r="Y193" s="69"/>
      <c r="Z193" s="69"/>
      <c r="AA193" s="69"/>
      <c r="AB193" s="69"/>
      <c r="AC193" s="97"/>
      <c r="AD193" s="79"/>
      <c r="AE193" s="69"/>
      <c r="AF193" s="69"/>
      <c r="AG193" s="69"/>
      <c r="AH193" s="69"/>
      <c r="AI193" s="69"/>
      <c r="AJ193" s="69"/>
      <c r="AK193" s="70"/>
      <c r="AL193" s="79"/>
      <c r="AM193" s="69"/>
      <c r="AN193" s="69"/>
      <c r="AO193" s="69"/>
      <c r="AP193" s="69"/>
      <c r="AQ193" s="69"/>
      <c r="AR193" s="69"/>
      <c r="AS193" s="70"/>
      <c r="AT193" s="110"/>
      <c r="AU193" s="100"/>
      <c r="AV193" s="70"/>
      <c r="AW193" s="79"/>
      <c r="AX193" s="69"/>
      <c r="AY193" s="69"/>
      <c r="AZ193" s="69"/>
      <c r="BA193" s="69"/>
      <c r="BB193" s="69"/>
      <c r="BC193" s="69"/>
      <c r="BD193" s="70"/>
      <c r="BE193" s="79"/>
      <c r="BF193" s="69"/>
      <c r="BG193" s="69"/>
      <c r="BH193" s="69"/>
      <c r="BI193" s="69"/>
      <c r="BJ193" s="69"/>
      <c r="BK193" s="69"/>
      <c r="BL193" s="97"/>
      <c r="BM193" s="79"/>
      <c r="BN193" s="69"/>
      <c r="BO193" s="69"/>
      <c r="BP193" s="69"/>
      <c r="BQ193" s="69"/>
      <c r="BR193" s="69"/>
      <c r="BS193" s="69"/>
      <c r="BT193" s="70"/>
      <c r="BU193" s="79"/>
      <c r="BV193" s="69"/>
      <c r="BW193" s="69"/>
      <c r="BX193" s="69"/>
      <c r="BY193" s="69"/>
      <c r="BZ193" s="69"/>
      <c r="CA193" s="69"/>
      <c r="CB193" s="70"/>
      <c r="CC193" s="110"/>
      <c r="CD193" s="100"/>
      <c r="CE193" s="70"/>
      <c r="CF193" s="79"/>
      <c r="CG193" s="69"/>
      <c r="CH193" s="69"/>
      <c r="CI193" s="69"/>
      <c r="CJ193" s="69"/>
      <c r="CK193" s="69"/>
      <c r="CL193" s="69"/>
      <c r="CM193" s="70"/>
      <c r="CN193" s="79"/>
      <c r="CO193" s="69"/>
      <c r="CP193" s="69"/>
      <c r="CQ193" s="69"/>
      <c r="CR193" s="69"/>
      <c r="CS193" s="69"/>
      <c r="CT193" s="69"/>
      <c r="CU193" s="97"/>
      <c r="CV193" s="79"/>
      <c r="CW193" s="69"/>
      <c r="CX193" s="69"/>
      <c r="CY193" s="69"/>
      <c r="CZ193" s="69"/>
      <c r="DA193" s="69"/>
      <c r="DB193" s="69"/>
      <c r="DC193" s="70"/>
      <c r="DD193" s="79"/>
      <c r="DE193" s="69"/>
      <c r="DF193" s="69"/>
      <c r="DG193" s="69"/>
      <c r="DH193" s="69"/>
      <c r="DI193" s="69"/>
      <c r="DJ193" s="69"/>
      <c r="DK193" s="70"/>
      <c r="DL193" s="110"/>
      <c r="DM193" s="100"/>
      <c r="DN193" s="70"/>
      <c r="DO193" s="79"/>
      <c r="DP193" s="69"/>
      <c r="DQ193" s="69"/>
      <c r="DR193" s="69"/>
      <c r="DS193" s="69"/>
      <c r="DT193" s="69"/>
      <c r="DU193" s="69"/>
      <c r="DV193" s="70"/>
      <c r="DW193" s="79"/>
      <c r="DX193" s="69"/>
      <c r="DY193" s="69"/>
      <c r="DZ193" s="69"/>
      <c r="EA193" s="69"/>
      <c r="EB193" s="69"/>
      <c r="EC193" s="69"/>
      <c r="ED193" s="97"/>
      <c r="EE193" s="79"/>
      <c r="EF193" s="69"/>
      <c r="EG193" s="69"/>
      <c r="EH193" s="69"/>
      <c r="EI193" s="69"/>
      <c r="EJ193" s="69"/>
      <c r="EK193" s="69"/>
      <c r="EL193" s="70"/>
      <c r="EM193" s="79"/>
      <c r="EN193" s="69"/>
      <c r="EO193" s="69"/>
      <c r="EP193" s="69"/>
      <c r="EQ193" s="69"/>
      <c r="ER193" s="69"/>
      <c r="ES193" s="69"/>
      <c r="ET193" s="70"/>
      <c r="EU193" s="110"/>
      <c r="EV193" s="100"/>
      <c r="EW193" s="70"/>
      <c r="EX193" s="79"/>
      <c r="EY193" s="69"/>
      <c r="EZ193" s="69"/>
      <c r="FA193" s="69"/>
      <c r="FB193" s="69"/>
      <c r="FC193" s="69"/>
      <c r="FD193" s="69"/>
      <c r="FE193" s="70"/>
      <c r="FF193" s="79"/>
      <c r="FG193" s="69"/>
      <c r="FH193" s="69"/>
      <c r="FI193" s="69"/>
      <c r="FJ193" s="69"/>
      <c r="FK193" s="69"/>
      <c r="FL193" s="69"/>
      <c r="FM193" s="97"/>
      <c r="FN193" s="79"/>
      <c r="FO193" s="69"/>
      <c r="FP193" s="69"/>
      <c r="FQ193" s="69"/>
      <c r="FR193" s="69"/>
      <c r="FS193" s="69"/>
      <c r="FT193" s="69"/>
      <c r="FU193" s="70"/>
      <c r="FV193" s="79"/>
      <c r="FW193" s="69"/>
      <c r="FX193" s="69"/>
      <c r="FY193" s="69"/>
      <c r="FZ193" s="69"/>
      <c r="GA193" s="69"/>
      <c r="GB193" s="69"/>
      <c r="GC193" s="70"/>
      <c r="GD193" s="110"/>
      <c r="GE193" s="100"/>
      <c r="GF193" s="70"/>
      <c r="GG193" s="79"/>
      <c r="GH193" s="69"/>
      <c r="GI193" s="69"/>
      <c r="GJ193" s="69"/>
      <c r="GK193" s="69"/>
      <c r="GL193" s="69"/>
      <c r="GM193" s="69"/>
      <c r="GN193" s="70"/>
      <c r="GO193" s="79"/>
      <c r="GP193" s="69"/>
      <c r="GQ193" s="69"/>
      <c r="GR193" s="69"/>
      <c r="GS193" s="69"/>
      <c r="GT193" s="69"/>
      <c r="GU193" s="69"/>
      <c r="GV193" s="97"/>
      <c r="GW193" s="79"/>
      <c r="GX193" s="69"/>
      <c r="GY193" s="69"/>
      <c r="GZ193" s="69"/>
      <c r="HA193" s="69"/>
      <c r="HB193" s="69"/>
      <c r="HC193" s="69"/>
      <c r="HD193" s="70"/>
      <c r="HE193" s="79"/>
      <c r="HF193" s="69"/>
      <c r="HG193" s="69"/>
      <c r="HH193" s="69"/>
      <c r="HI193" s="69"/>
      <c r="HJ193" s="69"/>
      <c r="HK193" s="69"/>
      <c r="HL193" s="70"/>
      <c r="HM193" s="110"/>
      <c r="HN193" s="100"/>
      <c r="HO193" s="70"/>
      <c r="HP193" s="79"/>
      <c r="HQ193" s="69"/>
      <c r="HR193" s="69"/>
      <c r="HS193" s="69"/>
      <c r="HT193" s="69"/>
      <c r="HU193" s="69"/>
      <c r="HV193" s="69"/>
      <c r="HW193" s="70"/>
      <c r="HX193" s="79"/>
      <c r="HY193" s="69"/>
      <c r="HZ193" s="69"/>
      <c r="IA193" s="69"/>
      <c r="IB193" s="69"/>
      <c r="IC193" s="69"/>
      <c r="ID193" s="69"/>
      <c r="IE193" s="97"/>
      <c r="IF193" s="79"/>
      <c r="IG193" s="69"/>
      <c r="IH193" s="69"/>
      <c r="II193" s="69"/>
      <c r="IJ193" s="69"/>
      <c r="IK193" s="69"/>
      <c r="IL193" s="69"/>
      <c r="IM193" s="70"/>
      <c r="IN193" s="79"/>
      <c r="IO193" s="69"/>
      <c r="IP193" s="69"/>
      <c r="IQ193" s="69"/>
      <c r="IR193" s="69"/>
      <c r="IS193" s="69"/>
      <c r="IT193" s="69"/>
      <c r="IU193" s="70"/>
      <c r="IV193" s="110"/>
      <c r="IW193" s="100"/>
      <c r="IX193" s="70"/>
      <c r="IY193" s="79"/>
      <c r="IZ193" s="69"/>
      <c r="JA193" s="69"/>
      <c r="JB193" s="69"/>
      <c r="JC193" s="69"/>
      <c r="JD193" s="69"/>
      <c r="JE193" s="69"/>
      <c r="JF193" s="70"/>
      <c r="JG193" s="79"/>
      <c r="JH193" s="69"/>
      <c r="JI193" s="69"/>
      <c r="JJ193" s="69"/>
      <c r="JK193" s="69"/>
      <c r="JL193" s="69"/>
      <c r="JM193" s="69"/>
      <c r="JN193" s="97"/>
      <c r="JO193" s="79"/>
      <c r="JP193" s="69"/>
      <c r="JQ193" s="69"/>
      <c r="JR193" s="69"/>
      <c r="JS193" s="69"/>
      <c r="JT193" s="69"/>
      <c r="JU193" s="69"/>
      <c r="JV193" s="70"/>
      <c r="JW193" s="79"/>
      <c r="JX193" s="69"/>
      <c r="JY193" s="69"/>
      <c r="JZ193" s="69"/>
      <c r="KA193" s="69"/>
      <c r="KB193" s="69"/>
      <c r="KC193" s="69"/>
      <c r="KD193" s="70"/>
      <c r="KE193" s="110"/>
      <c r="KF193" s="100"/>
      <c r="KG193" s="70"/>
      <c r="KH193" s="79"/>
      <c r="KI193" s="69"/>
      <c r="KJ193" s="69"/>
      <c r="KK193" s="69"/>
      <c r="KL193" s="69"/>
      <c r="KM193" s="69"/>
      <c r="KN193" s="69"/>
      <c r="KO193" s="70"/>
      <c r="KP193" s="79"/>
      <c r="KQ193" s="69"/>
      <c r="KR193" s="69"/>
      <c r="KS193" s="69"/>
      <c r="KT193" s="69"/>
      <c r="KU193" s="69"/>
      <c r="KV193" s="69"/>
      <c r="KW193" s="97"/>
      <c r="KX193" s="79"/>
      <c r="KY193" s="69"/>
      <c r="KZ193" s="69"/>
      <c r="LA193" s="69"/>
      <c r="LB193" s="69"/>
      <c r="LC193" s="69"/>
      <c r="LD193" s="69"/>
      <c r="LE193" s="70"/>
      <c r="LF193" s="79"/>
      <c r="LG193" s="69"/>
      <c r="LH193" s="69"/>
      <c r="LI193" s="69"/>
      <c r="LJ193" s="69"/>
      <c r="LK193" s="69"/>
      <c r="LL193" s="69"/>
      <c r="LM193" s="70"/>
      <c r="LN193" s="110"/>
      <c r="LO193" s="100"/>
      <c r="LP193" s="70"/>
      <c r="LQ193" s="79"/>
      <c r="LR193" s="69"/>
      <c r="LS193" s="69"/>
      <c r="LT193" s="69"/>
      <c r="LU193" s="69"/>
      <c r="LV193" s="69"/>
      <c r="LW193" s="69"/>
      <c r="LX193" s="70"/>
      <c r="LY193" s="79"/>
      <c r="LZ193" s="69"/>
      <c r="MA193" s="69"/>
      <c r="MB193" s="69"/>
      <c r="MC193" s="69"/>
      <c r="MD193" s="69"/>
      <c r="ME193" s="69"/>
      <c r="MF193" s="97"/>
      <c r="MG193" s="79"/>
      <c r="MH193" s="69"/>
      <c r="MI193" s="69"/>
      <c r="MJ193" s="69"/>
      <c r="MK193" s="69"/>
      <c r="ML193" s="69"/>
      <c r="MM193" s="69"/>
      <c r="MN193" s="70"/>
      <c r="MO193" s="79"/>
      <c r="MP193" s="69"/>
      <c r="MQ193" s="69"/>
      <c r="MR193" s="69"/>
      <c r="MS193" s="69"/>
      <c r="MT193" s="69"/>
      <c r="MU193" s="69"/>
      <c r="MV193" s="70"/>
      <c r="MW193" s="110"/>
      <c r="MX193" s="100"/>
      <c r="MY193" s="70"/>
      <c r="MZ193" s="79"/>
      <c r="NA193" s="69"/>
      <c r="NB193" s="69"/>
      <c r="NC193" s="69"/>
      <c r="ND193" s="69"/>
      <c r="NE193" s="69"/>
      <c r="NF193" s="69"/>
      <c r="NG193" s="70"/>
      <c r="NH193" s="79"/>
      <c r="NI193" s="69"/>
      <c r="NJ193" s="69"/>
      <c r="NK193" s="69"/>
      <c r="NL193" s="69"/>
      <c r="NM193" s="69"/>
      <c r="NN193" s="69"/>
      <c r="NO193" s="97"/>
      <c r="NP193" s="79"/>
      <c r="NQ193" s="69"/>
      <c r="NR193" s="69"/>
      <c r="NS193" s="69"/>
      <c r="NT193" s="69"/>
      <c r="NU193" s="69"/>
      <c r="NV193" s="69"/>
      <c r="NW193" s="70"/>
      <c r="NX193" s="79"/>
      <c r="NY193" s="69"/>
      <c r="NZ193" s="69"/>
      <c r="OA193" s="69"/>
      <c r="OB193" s="69"/>
      <c r="OC193" s="69"/>
      <c r="OD193" s="69"/>
      <c r="OE193" s="70"/>
      <c r="OF193" s="110"/>
      <c r="OG193" s="100"/>
      <c r="OH193" s="70"/>
      <c r="OI193" s="79"/>
      <c r="OJ193" s="69"/>
      <c r="OK193" s="69"/>
      <c r="OL193" s="69"/>
      <c r="OM193" s="69"/>
      <c r="ON193" s="69"/>
      <c r="OO193" s="69"/>
      <c r="OP193" s="70"/>
      <c r="OQ193" s="79"/>
      <c r="OR193" s="69"/>
      <c r="OS193" s="69"/>
      <c r="OT193" s="69"/>
      <c r="OU193" s="69"/>
      <c r="OV193" s="69"/>
      <c r="OW193" s="69"/>
      <c r="OX193" s="97"/>
      <c r="OY193" s="79"/>
      <c r="OZ193" s="69"/>
      <c r="PA193" s="69"/>
      <c r="PB193" s="69"/>
      <c r="PC193" s="69"/>
      <c r="PD193" s="69"/>
      <c r="PE193" s="69"/>
      <c r="PF193" s="70"/>
      <c r="PG193" s="79"/>
      <c r="PH193" s="69"/>
      <c r="PI193" s="69"/>
      <c r="PJ193" s="69"/>
      <c r="PK193" s="69"/>
      <c r="PL193" s="69"/>
      <c r="PM193" s="69"/>
      <c r="PN193" s="70"/>
      <c r="PO193" s="110"/>
      <c r="PP193" s="100"/>
      <c r="PQ193" s="70"/>
      <c r="PR193" s="79"/>
      <c r="PS193" s="69"/>
      <c r="PT193" s="69"/>
      <c r="PU193" s="69"/>
      <c r="PV193" s="69"/>
      <c r="PW193" s="69"/>
      <c r="PX193" s="69"/>
      <c r="PY193" s="70"/>
      <c r="PZ193" s="79"/>
      <c r="QA193" s="69"/>
      <c r="QB193" s="69"/>
      <c r="QC193" s="69"/>
      <c r="QD193" s="69"/>
      <c r="QE193" s="69"/>
      <c r="QF193" s="69"/>
      <c r="QG193" s="97"/>
      <c r="QH193" s="79"/>
      <c r="QI193" s="69"/>
      <c r="QJ193" s="69"/>
      <c r="QK193" s="69"/>
      <c r="QL193" s="69"/>
      <c r="QM193" s="69"/>
      <c r="QN193" s="69"/>
      <c r="QO193" s="70"/>
      <c r="QP193" s="79"/>
      <c r="QQ193" s="69"/>
      <c r="QR193" s="69"/>
      <c r="QS193" s="69"/>
      <c r="QT193" s="69"/>
      <c r="QU193" s="69"/>
      <c r="QV193" s="69"/>
      <c r="QW193" s="70"/>
      <c r="QX193" s="110"/>
      <c r="QY193" s="100"/>
      <c r="QZ193" s="70"/>
    </row>
    <row r="194" spans="1:468" ht="13" x14ac:dyDescent="0.3">
      <c r="A194" s="164"/>
      <c r="B194" s="62"/>
      <c r="C194" s="50"/>
      <c r="D194" s="50"/>
      <c r="E194" s="50"/>
      <c r="F194" s="50"/>
      <c r="G194" s="50"/>
      <c r="H194" s="50"/>
      <c r="I194" s="50"/>
      <c r="J194" s="50"/>
      <c r="K194" s="64"/>
      <c r="L194" s="50"/>
      <c r="M194" s="77"/>
      <c r="N194" s="55"/>
      <c r="O194" s="51"/>
      <c r="P194" s="51"/>
      <c r="Q194" s="51"/>
      <c r="R194" s="51"/>
      <c r="S194" s="51"/>
      <c r="T194" s="51"/>
      <c r="U194" s="56"/>
      <c r="V194" s="55"/>
      <c r="W194" s="51"/>
      <c r="X194" s="51"/>
      <c r="Y194" s="51"/>
      <c r="Z194" s="51"/>
      <c r="AA194" s="51"/>
      <c r="AB194" s="51"/>
      <c r="AC194" s="86"/>
      <c r="AD194" s="55"/>
      <c r="AE194" s="51"/>
      <c r="AF194" s="51"/>
      <c r="AG194" s="51"/>
      <c r="AH194" s="51"/>
      <c r="AI194" s="51"/>
      <c r="AJ194" s="51"/>
      <c r="AK194" s="56"/>
      <c r="AL194" s="55"/>
      <c r="AM194" s="51"/>
      <c r="AN194" s="51"/>
      <c r="AO194" s="51"/>
      <c r="AP194" s="51"/>
      <c r="AQ194" s="51"/>
      <c r="AR194" s="51"/>
      <c r="AS194" s="56"/>
      <c r="AT194" s="92"/>
      <c r="AU194" s="49"/>
      <c r="AV194" s="56"/>
      <c r="AW194" s="55"/>
      <c r="AX194" s="51"/>
      <c r="AY194" s="51"/>
      <c r="AZ194" s="51"/>
      <c r="BA194" s="51"/>
      <c r="BB194" s="51"/>
      <c r="BC194" s="51"/>
      <c r="BD194" s="56"/>
      <c r="BE194" s="55"/>
      <c r="BF194" s="51"/>
      <c r="BG194" s="51"/>
      <c r="BH194" s="51"/>
      <c r="BI194" s="51"/>
      <c r="BJ194" s="51"/>
      <c r="BK194" s="51"/>
      <c r="BL194" s="86"/>
      <c r="BM194" s="55"/>
      <c r="BN194" s="51"/>
      <c r="BO194" s="51"/>
      <c r="BP194" s="51"/>
      <c r="BQ194" s="51"/>
      <c r="BR194" s="51"/>
      <c r="BS194" s="51"/>
      <c r="BT194" s="56"/>
      <c r="BU194" s="55"/>
      <c r="BV194" s="51"/>
      <c r="BW194" s="51"/>
      <c r="BX194" s="51"/>
      <c r="BY194" s="51"/>
      <c r="BZ194" s="51"/>
      <c r="CA194" s="51"/>
      <c r="CB194" s="56"/>
      <c r="CC194" s="92"/>
      <c r="CD194" s="49"/>
      <c r="CE194" s="56"/>
      <c r="CF194" s="55"/>
      <c r="CG194" s="51"/>
      <c r="CH194" s="51"/>
      <c r="CI194" s="51"/>
      <c r="CJ194" s="51"/>
      <c r="CK194" s="51"/>
      <c r="CL194" s="51"/>
      <c r="CM194" s="56"/>
      <c r="CN194" s="55"/>
      <c r="CO194" s="51"/>
      <c r="CP194" s="51"/>
      <c r="CQ194" s="51"/>
      <c r="CR194" s="51"/>
      <c r="CS194" s="51"/>
      <c r="CT194" s="51"/>
      <c r="CU194" s="86"/>
      <c r="CV194" s="55"/>
      <c r="CW194" s="51"/>
      <c r="CX194" s="51"/>
      <c r="CY194" s="51"/>
      <c r="CZ194" s="51"/>
      <c r="DA194" s="51"/>
      <c r="DB194" s="51"/>
      <c r="DC194" s="56"/>
      <c r="DD194" s="55"/>
      <c r="DE194" s="51"/>
      <c r="DF194" s="51"/>
      <c r="DG194" s="51"/>
      <c r="DH194" s="51"/>
      <c r="DI194" s="51"/>
      <c r="DJ194" s="51"/>
      <c r="DK194" s="56"/>
      <c r="DL194" s="92"/>
      <c r="DM194" s="49"/>
      <c r="DN194" s="56"/>
      <c r="DO194" s="55"/>
      <c r="DP194" s="51"/>
      <c r="DQ194" s="51"/>
      <c r="DR194" s="51"/>
      <c r="DS194" s="51"/>
      <c r="DT194" s="51"/>
      <c r="DU194" s="51"/>
      <c r="DV194" s="56"/>
      <c r="DW194" s="55"/>
      <c r="DX194" s="51"/>
      <c r="DY194" s="51"/>
      <c r="DZ194" s="51"/>
      <c r="EA194" s="51"/>
      <c r="EB194" s="51"/>
      <c r="EC194" s="51"/>
      <c r="ED194" s="86"/>
      <c r="EE194" s="55"/>
      <c r="EF194" s="51"/>
      <c r="EG194" s="51"/>
      <c r="EH194" s="51"/>
      <c r="EI194" s="51"/>
      <c r="EJ194" s="51"/>
      <c r="EK194" s="51"/>
      <c r="EL194" s="56"/>
      <c r="EM194" s="55"/>
      <c r="EN194" s="51"/>
      <c r="EO194" s="51"/>
      <c r="EP194" s="51"/>
      <c r="EQ194" s="51"/>
      <c r="ER194" s="51"/>
      <c r="ES194" s="51"/>
      <c r="ET194" s="56"/>
      <c r="EU194" s="92"/>
      <c r="EV194" s="49"/>
      <c r="EW194" s="56"/>
      <c r="EX194" s="55"/>
      <c r="EY194" s="51"/>
      <c r="EZ194" s="51"/>
      <c r="FA194" s="51"/>
      <c r="FB194" s="51"/>
      <c r="FC194" s="51"/>
      <c r="FD194" s="51"/>
      <c r="FE194" s="56"/>
      <c r="FF194" s="55"/>
      <c r="FG194" s="51"/>
      <c r="FH194" s="51"/>
      <c r="FI194" s="51"/>
      <c r="FJ194" s="51"/>
      <c r="FK194" s="51"/>
      <c r="FL194" s="51"/>
      <c r="FM194" s="86"/>
      <c r="FN194" s="55"/>
      <c r="FO194" s="51"/>
      <c r="FP194" s="51"/>
      <c r="FQ194" s="51"/>
      <c r="FR194" s="51"/>
      <c r="FS194" s="51"/>
      <c r="FT194" s="51"/>
      <c r="FU194" s="56"/>
      <c r="FV194" s="55"/>
      <c r="FW194" s="51"/>
      <c r="FX194" s="51"/>
      <c r="FY194" s="51"/>
      <c r="FZ194" s="51"/>
      <c r="GA194" s="51"/>
      <c r="GB194" s="51"/>
      <c r="GC194" s="56"/>
      <c r="GD194" s="92"/>
      <c r="GE194" s="49"/>
      <c r="GF194" s="56"/>
      <c r="GG194" s="55"/>
      <c r="GH194" s="51"/>
      <c r="GI194" s="51"/>
      <c r="GJ194" s="51"/>
      <c r="GK194" s="51"/>
      <c r="GL194" s="51"/>
      <c r="GM194" s="51"/>
      <c r="GN194" s="56"/>
      <c r="GO194" s="55"/>
      <c r="GP194" s="51"/>
      <c r="GQ194" s="51"/>
      <c r="GR194" s="51"/>
      <c r="GS194" s="51"/>
      <c r="GT194" s="51"/>
      <c r="GU194" s="51"/>
      <c r="GV194" s="86"/>
      <c r="GW194" s="55"/>
      <c r="GX194" s="51"/>
      <c r="GY194" s="51"/>
      <c r="GZ194" s="51"/>
      <c r="HA194" s="51"/>
      <c r="HB194" s="51"/>
      <c r="HC194" s="51"/>
      <c r="HD194" s="56"/>
      <c r="HE194" s="55"/>
      <c r="HF194" s="51"/>
      <c r="HG194" s="51"/>
      <c r="HH194" s="51"/>
      <c r="HI194" s="51"/>
      <c r="HJ194" s="51"/>
      <c r="HK194" s="51"/>
      <c r="HL194" s="56"/>
      <c r="HM194" s="92"/>
      <c r="HN194" s="49"/>
      <c r="HO194" s="56"/>
      <c r="HP194" s="55"/>
      <c r="HQ194" s="51"/>
      <c r="HR194" s="51"/>
      <c r="HS194" s="51"/>
      <c r="HT194" s="51"/>
      <c r="HU194" s="51"/>
      <c r="HV194" s="51"/>
      <c r="HW194" s="56"/>
      <c r="HX194" s="55"/>
      <c r="HY194" s="51"/>
      <c r="HZ194" s="51"/>
      <c r="IA194" s="51"/>
      <c r="IB194" s="51"/>
      <c r="IC194" s="51"/>
      <c r="ID194" s="51"/>
      <c r="IE194" s="86"/>
      <c r="IF194" s="55"/>
      <c r="IG194" s="51"/>
      <c r="IH194" s="51"/>
      <c r="II194" s="51"/>
      <c r="IJ194" s="51"/>
      <c r="IK194" s="51"/>
      <c r="IL194" s="51"/>
      <c r="IM194" s="56"/>
      <c r="IN194" s="55"/>
      <c r="IO194" s="51"/>
      <c r="IP194" s="51"/>
      <c r="IQ194" s="51"/>
      <c r="IR194" s="51"/>
      <c r="IS194" s="51"/>
      <c r="IT194" s="51"/>
      <c r="IU194" s="56"/>
      <c r="IV194" s="92"/>
      <c r="IW194" s="49"/>
      <c r="IX194" s="56"/>
      <c r="IY194" s="55"/>
      <c r="IZ194" s="51"/>
      <c r="JA194" s="51"/>
      <c r="JB194" s="51"/>
      <c r="JC194" s="51"/>
      <c r="JD194" s="51"/>
      <c r="JE194" s="51"/>
      <c r="JF194" s="56"/>
      <c r="JG194" s="55"/>
      <c r="JH194" s="51"/>
      <c r="JI194" s="51"/>
      <c r="JJ194" s="51"/>
      <c r="JK194" s="51"/>
      <c r="JL194" s="51"/>
      <c r="JM194" s="51"/>
      <c r="JN194" s="86"/>
      <c r="JO194" s="55"/>
      <c r="JP194" s="51"/>
      <c r="JQ194" s="51"/>
      <c r="JR194" s="51"/>
      <c r="JS194" s="51"/>
      <c r="JT194" s="51"/>
      <c r="JU194" s="51"/>
      <c r="JV194" s="56"/>
      <c r="JW194" s="55"/>
      <c r="JX194" s="51"/>
      <c r="JY194" s="51"/>
      <c r="JZ194" s="51"/>
      <c r="KA194" s="51"/>
      <c r="KB194" s="51"/>
      <c r="KC194" s="51"/>
      <c r="KD194" s="56"/>
      <c r="KE194" s="92"/>
      <c r="KF194" s="49"/>
      <c r="KG194" s="56"/>
      <c r="KH194" s="55"/>
      <c r="KI194" s="51"/>
      <c r="KJ194" s="51"/>
      <c r="KK194" s="51"/>
      <c r="KL194" s="51"/>
      <c r="KM194" s="51"/>
      <c r="KN194" s="51"/>
      <c r="KO194" s="56"/>
      <c r="KP194" s="55"/>
      <c r="KQ194" s="51"/>
      <c r="KR194" s="51"/>
      <c r="KS194" s="51"/>
      <c r="KT194" s="51"/>
      <c r="KU194" s="51"/>
      <c r="KV194" s="51"/>
      <c r="KW194" s="86"/>
      <c r="KX194" s="55"/>
      <c r="KY194" s="51"/>
      <c r="KZ194" s="51"/>
      <c r="LA194" s="51"/>
      <c r="LB194" s="51"/>
      <c r="LC194" s="51"/>
      <c r="LD194" s="51"/>
      <c r="LE194" s="56"/>
      <c r="LF194" s="55"/>
      <c r="LG194" s="51"/>
      <c r="LH194" s="51"/>
      <c r="LI194" s="51"/>
      <c r="LJ194" s="51"/>
      <c r="LK194" s="51"/>
      <c r="LL194" s="51"/>
      <c r="LM194" s="56"/>
      <c r="LN194" s="92"/>
      <c r="LO194" s="49"/>
      <c r="LP194" s="56"/>
      <c r="LQ194" s="55"/>
      <c r="LR194" s="51"/>
      <c r="LS194" s="51"/>
      <c r="LT194" s="51"/>
      <c r="LU194" s="51"/>
      <c r="LV194" s="51"/>
      <c r="LW194" s="51"/>
      <c r="LX194" s="56"/>
      <c r="LY194" s="55"/>
      <c r="LZ194" s="51"/>
      <c r="MA194" s="51"/>
      <c r="MB194" s="51"/>
      <c r="MC194" s="51"/>
      <c r="MD194" s="51"/>
      <c r="ME194" s="51"/>
      <c r="MF194" s="86"/>
      <c r="MG194" s="55"/>
      <c r="MH194" s="51"/>
      <c r="MI194" s="51"/>
      <c r="MJ194" s="51"/>
      <c r="MK194" s="51"/>
      <c r="ML194" s="51"/>
      <c r="MM194" s="51"/>
      <c r="MN194" s="56"/>
      <c r="MO194" s="55"/>
      <c r="MP194" s="51"/>
      <c r="MQ194" s="51"/>
      <c r="MR194" s="51"/>
      <c r="MS194" s="51"/>
      <c r="MT194" s="51"/>
      <c r="MU194" s="51"/>
      <c r="MV194" s="56"/>
      <c r="MW194" s="92"/>
      <c r="MX194" s="49"/>
      <c r="MY194" s="56"/>
      <c r="MZ194" s="55"/>
      <c r="NA194" s="51"/>
      <c r="NB194" s="51"/>
      <c r="NC194" s="51"/>
      <c r="ND194" s="51"/>
      <c r="NE194" s="51"/>
      <c r="NF194" s="51"/>
      <c r="NG194" s="56"/>
      <c r="NH194" s="55"/>
      <c r="NI194" s="51"/>
      <c r="NJ194" s="51"/>
      <c r="NK194" s="51"/>
      <c r="NL194" s="51"/>
      <c r="NM194" s="51"/>
      <c r="NN194" s="51"/>
      <c r="NO194" s="86"/>
      <c r="NP194" s="55"/>
      <c r="NQ194" s="51"/>
      <c r="NR194" s="51"/>
      <c r="NS194" s="51"/>
      <c r="NT194" s="51"/>
      <c r="NU194" s="51"/>
      <c r="NV194" s="51"/>
      <c r="NW194" s="56"/>
      <c r="NX194" s="55"/>
      <c r="NY194" s="51"/>
      <c r="NZ194" s="51"/>
      <c r="OA194" s="51"/>
      <c r="OB194" s="51"/>
      <c r="OC194" s="51"/>
      <c r="OD194" s="51"/>
      <c r="OE194" s="56"/>
      <c r="OF194" s="92"/>
      <c r="OG194" s="49"/>
      <c r="OH194" s="56"/>
      <c r="OI194" s="55"/>
      <c r="OJ194" s="51"/>
      <c r="OK194" s="51"/>
      <c r="OL194" s="51"/>
      <c r="OM194" s="51"/>
      <c r="ON194" s="51"/>
      <c r="OO194" s="51"/>
      <c r="OP194" s="56"/>
      <c r="OQ194" s="55"/>
      <c r="OR194" s="51"/>
      <c r="OS194" s="51"/>
      <c r="OT194" s="51"/>
      <c r="OU194" s="51"/>
      <c r="OV194" s="51"/>
      <c r="OW194" s="51"/>
      <c r="OX194" s="86"/>
      <c r="OY194" s="55"/>
      <c r="OZ194" s="51"/>
      <c r="PA194" s="51"/>
      <c r="PB194" s="51"/>
      <c r="PC194" s="51"/>
      <c r="PD194" s="51"/>
      <c r="PE194" s="51"/>
      <c r="PF194" s="56"/>
      <c r="PG194" s="55"/>
      <c r="PH194" s="51"/>
      <c r="PI194" s="51"/>
      <c r="PJ194" s="51"/>
      <c r="PK194" s="51"/>
      <c r="PL194" s="51"/>
      <c r="PM194" s="51"/>
      <c r="PN194" s="56"/>
      <c r="PO194" s="92"/>
      <c r="PP194" s="49"/>
      <c r="PQ194" s="56"/>
      <c r="PR194" s="55"/>
      <c r="PS194" s="51"/>
      <c r="PT194" s="51"/>
      <c r="PU194" s="51"/>
      <c r="PV194" s="51"/>
      <c r="PW194" s="51"/>
      <c r="PX194" s="51"/>
      <c r="PY194" s="56"/>
      <c r="PZ194" s="55"/>
      <c r="QA194" s="51"/>
      <c r="QB194" s="51"/>
      <c r="QC194" s="51"/>
      <c r="QD194" s="51"/>
      <c r="QE194" s="51"/>
      <c r="QF194" s="51"/>
      <c r="QG194" s="86"/>
      <c r="QH194" s="55"/>
      <c r="QI194" s="51"/>
      <c r="QJ194" s="51"/>
      <c r="QK194" s="51"/>
      <c r="QL194" s="51"/>
      <c r="QM194" s="51"/>
      <c r="QN194" s="51"/>
      <c r="QO194" s="56"/>
      <c r="QP194" s="55"/>
      <c r="QQ194" s="51"/>
      <c r="QR194" s="51"/>
      <c r="QS194" s="51"/>
      <c r="QT194" s="51"/>
      <c r="QU194" s="51"/>
      <c r="QV194" s="51"/>
      <c r="QW194" s="56"/>
      <c r="QX194" s="92"/>
      <c r="QY194" s="49"/>
      <c r="QZ194" s="56"/>
    </row>
    <row r="195" spans="1:468" s="72" customFormat="1" ht="13" x14ac:dyDescent="0.3">
      <c r="A195" s="164"/>
      <c r="B195" s="65"/>
      <c r="C195" s="66"/>
      <c r="D195" s="66"/>
      <c r="E195" s="66"/>
      <c r="F195" s="66"/>
      <c r="G195" s="66"/>
      <c r="H195" s="66"/>
      <c r="I195" s="66"/>
      <c r="J195" s="66"/>
      <c r="K195" s="68"/>
      <c r="L195" s="66"/>
      <c r="M195" s="78"/>
      <c r="N195" s="79"/>
      <c r="O195" s="69"/>
      <c r="P195" s="69"/>
      <c r="Q195" s="69"/>
      <c r="R195" s="69"/>
      <c r="S195" s="69"/>
      <c r="T195" s="69"/>
      <c r="U195" s="70"/>
      <c r="V195" s="79"/>
      <c r="W195" s="69"/>
      <c r="X195" s="69"/>
      <c r="Y195" s="69"/>
      <c r="Z195" s="69"/>
      <c r="AA195" s="69"/>
      <c r="AB195" s="69"/>
      <c r="AC195" s="97"/>
      <c r="AD195" s="79"/>
      <c r="AE195" s="69"/>
      <c r="AF195" s="69"/>
      <c r="AG195" s="69"/>
      <c r="AH195" s="69"/>
      <c r="AI195" s="69"/>
      <c r="AJ195" s="69"/>
      <c r="AK195" s="70"/>
      <c r="AL195" s="79"/>
      <c r="AM195" s="69"/>
      <c r="AN195" s="69"/>
      <c r="AO195" s="69"/>
      <c r="AP195" s="69"/>
      <c r="AQ195" s="69"/>
      <c r="AR195" s="69"/>
      <c r="AS195" s="70"/>
      <c r="AT195" s="110"/>
      <c r="AU195" s="100"/>
      <c r="AV195" s="70"/>
      <c r="AW195" s="79"/>
      <c r="AX195" s="69"/>
      <c r="AY195" s="69"/>
      <c r="AZ195" s="69"/>
      <c r="BA195" s="69"/>
      <c r="BB195" s="69"/>
      <c r="BC195" s="69"/>
      <c r="BD195" s="70"/>
      <c r="BE195" s="79"/>
      <c r="BF195" s="69"/>
      <c r="BG195" s="69"/>
      <c r="BH195" s="69"/>
      <c r="BI195" s="69"/>
      <c r="BJ195" s="69"/>
      <c r="BK195" s="69"/>
      <c r="BL195" s="97"/>
      <c r="BM195" s="79"/>
      <c r="BN195" s="69"/>
      <c r="BO195" s="69"/>
      <c r="BP195" s="69"/>
      <c r="BQ195" s="69"/>
      <c r="BR195" s="69"/>
      <c r="BS195" s="69"/>
      <c r="BT195" s="70"/>
      <c r="BU195" s="79"/>
      <c r="BV195" s="69"/>
      <c r="BW195" s="69"/>
      <c r="BX195" s="69"/>
      <c r="BY195" s="69"/>
      <c r="BZ195" s="69"/>
      <c r="CA195" s="69"/>
      <c r="CB195" s="70"/>
      <c r="CC195" s="110"/>
      <c r="CD195" s="100"/>
      <c r="CE195" s="70"/>
      <c r="CF195" s="79"/>
      <c r="CG195" s="69"/>
      <c r="CH195" s="69"/>
      <c r="CI195" s="69"/>
      <c r="CJ195" s="69"/>
      <c r="CK195" s="69"/>
      <c r="CL195" s="69"/>
      <c r="CM195" s="70"/>
      <c r="CN195" s="79"/>
      <c r="CO195" s="69"/>
      <c r="CP195" s="69"/>
      <c r="CQ195" s="69"/>
      <c r="CR195" s="69"/>
      <c r="CS195" s="69"/>
      <c r="CT195" s="69"/>
      <c r="CU195" s="97"/>
      <c r="CV195" s="79"/>
      <c r="CW195" s="69"/>
      <c r="CX195" s="69"/>
      <c r="CY195" s="69"/>
      <c r="CZ195" s="69"/>
      <c r="DA195" s="69"/>
      <c r="DB195" s="69"/>
      <c r="DC195" s="70"/>
      <c r="DD195" s="79"/>
      <c r="DE195" s="69"/>
      <c r="DF195" s="69"/>
      <c r="DG195" s="69"/>
      <c r="DH195" s="69"/>
      <c r="DI195" s="69"/>
      <c r="DJ195" s="69"/>
      <c r="DK195" s="70"/>
      <c r="DL195" s="110"/>
      <c r="DM195" s="100"/>
      <c r="DN195" s="70"/>
      <c r="DO195" s="79"/>
      <c r="DP195" s="69"/>
      <c r="DQ195" s="69"/>
      <c r="DR195" s="69"/>
      <c r="DS195" s="69"/>
      <c r="DT195" s="69"/>
      <c r="DU195" s="69"/>
      <c r="DV195" s="70"/>
      <c r="DW195" s="79"/>
      <c r="DX195" s="69"/>
      <c r="DY195" s="69"/>
      <c r="DZ195" s="69"/>
      <c r="EA195" s="69"/>
      <c r="EB195" s="69"/>
      <c r="EC195" s="69"/>
      <c r="ED195" s="97"/>
      <c r="EE195" s="79"/>
      <c r="EF195" s="69"/>
      <c r="EG195" s="69"/>
      <c r="EH195" s="69"/>
      <c r="EI195" s="69"/>
      <c r="EJ195" s="69"/>
      <c r="EK195" s="69"/>
      <c r="EL195" s="70"/>
      <c r="EM195" s="79"/>
      <c r="EN195" s="69"/>
      <c r="EO195" s="69"/>
      <c r="EP195" s="69"/>
      <c r="EQ195" s="69"/>
      <c r="ER195" s="69"/>
      <c r="ES195" s="69"/>
      <c r="ET195" s="70"/>
      <c r="EU195" s="110"/>
      <c r="EV195" s="100"/>
      <c r="EW195" s="70"/>
      <c r="EX195" s="79"/>
      <c r="EY195" s="69"/>
      <c r="EZ195" s="69"/>
      <c r="FA195" s="69"/>
      <c r="FB195" s="69"/>
      <c r="FC195" s="69"/>
      <c r="FD195" s="69"/>
      <c r="FE195" s="70"/>
      <c r="FF195" s="79"/>
      <c r="FG195" s="69"/>
      <c r="FH195" s="69"/>
      <c r="FI195" s="69"/>
      <c r="FJ195" s="69"/>
      <c r="FK195" s="69"/>
      <c r="FL195" s="69"/>
      <c r="FM195" s="97"/>
      <c r="FN195" s="79"/>
      <c r="FO195" s="69"/>
      <c r="FP195" s="69"/>
      <c r="FQ195" s="69"/>
      <c r="FR195" s="69"/>
      <c r="FS195" s="69"/>
      <c r="FT195" s="69"/>
      <c r="FU195" s="70"/>
      <c r="FV195" s="79"/>
      <c r="FW195" s="69"/>
      <c r="FX195" s="69"/>
      <c r="FY195" s="69"/>
      <c r="FZ195" s="69"/>
      <c r="GA195" s="69"/>
      <c r="GB195" s="69"/>
      <c r="GC195" s="70"/>
      <c r="GD195" s="110"/>
      <c r="GE195" s="100"/>
      <c r="GF195" s="70"/>
      <c r="GG195" s="79"/>
      <c r="GH195" s="69"/>
      <c r="GI195" s="69"/>
      <c r="GJ195" s="69"/>
      <c r="GK195" s="69"/>
      <c r="GL195" s="69"/>
      <c r="GM195" s="69"/>
      <c r="GN195" s="70"/>
      <c r="GO195" s="79"/>
      <c r="GP195" s="69"/>
      <c r="GQ195" s="69"/>
      <c r="GR195" s="69"/>
      <c r="GS195" s="69"/>
      <c r="GT195" s="69"/>
      <c r="GU195" s="69"/>
      <c r="GV195" s="97"/>
      <c r="GW195" s="79"/>
      <c r="GX195" s="69"/>
      <c r="GY195" s="69"/>
      <c r="GZ195" s="69"/>
      <c r="HA195" s="69"/>
      <c r="HB195" s="69"/>
      <c r="HC195" s="69"/>
      <c r="HD195" s="70"/>
      <c r="HE195" s="79"/>
      <c r="HF195" s="69"/>
      <c r="HG195" s="69"/>
      <c r="HH195" s="69"/>
      <c r="HI195" s="69"/>
      <c r="HJ195" s="69"/>
      <c r="HK195" s="69"/>
      <c r="HL195" s="70"/>
      <c r="HM195" s="110"/>
      <c r="HN195" s="100"/>
      <c r="HO195" s="70"/>
      <c r="HP195" s="79"/>
      <c r="HQ195" s="69"/>
      <c r="HR195" s="69"/>
      <c r="HS195" s="69"/>
      <c r="HT195" s="69"/>
      <c r="HU195" s="69"/>
      <c r="HV195" s="69"/>
      <c r="HW195" s="70"/>
      <c r="HX195" s="79"/>
      <c r="HY195" s="69"/>
      <c r="HZ195" s="69"/>
      <c r="IA195" s="69"/>
      <c r="IB195" s="69"/>
      <c r="IC195" s="69"/>
      <c r="ID195" s="69"/>
      <c r="IE195" s="97"/>
      <c r="IF195" s="79"/>
      <c r="IG195" s="69"/>
      <c r="IH195" s="69"/>
      <c r="II195" s="69"/>
      <c r="IJ195" s="69"/>
      <c r="IK195" s="69"/>
      <c r="IL195" s="69"/>
      <c r="IM195" s="70"/>
      <c r="IN195" s="79"/>
      <c r="IO195" s="69"/>
      <c r="IP195" s="69"/>
      <c r="IQ195" s="69"/>
      <c r="IR195" s="69"/>
      <c r="IS195" s="69"/>
      <c r="IT195" s="69"/>
      <c r="IU195" s="70"/>
      <c r="IV195" s="110"/>
      <c r="IW195" s="100"/>
      <c r="IX195" s="70"/>
      <c r="IY195" s="79"/>
      <c r="IZ195" s="69"/>
      <c r="JA195" s="69"/>
      <c r="JB195" s="69"/>
      <c r="JC195" s="69"/>
      <c r="JD195" s="69"/>
      <c r="JE195" s="69"/>
      <c r="JF195" s="70"/>
      <c r="JG195" s="79"/>
      <c r="JH195" s="69"/>
      <c r="JI195" s="69"/>
      <c r="JJ195" s="69"/>
      <c r="JK195" s="69"/>
      <c r="JL195" s="69"/>
      <c r="JM195" s="69"/>
      <c r="JN195" s="97"/>
      <c r="JO195" s="79"/>
      <c r="JP195" s="69"/>
      <c r="JQ195" s="69"/>
      <c r="JR195" s="69"/>
      <c r="JS195" s="69"/>
      <c r="JT195" s="69"/>
      <c r="JU195" s="69"/>
      <c r="JV195" s="70"/>
      <c r="JW195" s="79"/>
      <c r="JX195" s="69"/>
      <c r="JY195" s="69"/>
      <c r="JZ195" s="69"/>
      <c r="KA195" s="69"/>
      <c r="KB195" s="69"/>
      <c r="KC195" s="69"/>
      <c r="KD195" s="70"/>
      <c r="KE195" s="110"/>
      <c r="KF195" s="100"/>
      <c r="KG195" s="70"/>
      <c r="KH195" s="79"/>
      <c r="KI195" s="69"/>
      <c r="KJ195" s="69"/>
      <c r="KK195" s="69"/>
      <c r="KL195" s="69"/>
      <c r="KM195" s="69"/>
      <c r="KN195" s="69"/>
      <c r="KO195" s="70"/>
      <c r="KP195" s="79"/>
      <c r="KQ195" s="69"/>
      <c r="KR195" s="69"/>
      <c r="KS195" s="69"/>
      <c r="KT195" s="69"/>
      <c r="KU195" s="69"/>
      <c r="KV195" s="69"/>
      <c r="KW195" s="97"/>
      <c r="KX195" s="79"/>
      <c r="KY195" s="69"/>
      <c r="KZ195" s="69"/>
      <c r="LA195" s="69"/>
      <c r="LB195" s="69"/>
      <c r="LC195" s="69"/>
      <c r="LD195" s="69"/>
      <c r="LE195" s="70"/>
      <c r="LF195" s="79"/>
      <c r="LG195" s="69"/>
      <c r="LH195" s="69"/>
      <c r="LI195" s="69"/>
      <c r="LJ195" s="69"/>
      <c r="LK195" s="69"/>
      <c r="LL195" s="69"/>
      <c r="LM195" s="70"/>
      <c r="LN195" s="110"/>
      <c r="LO195" s="100"/>
      <c r="LP195" s="70"/>
      <c r="LQ195" s="79"/>
      <c r="LR195" s="69"/>
      <c r="LS195" s="69"/>
      <c r="LT195" s="69"/>
      <c r="LU195" s="69"/>
      <c r="LV195" s="69"/>
      <c r="LW195" s="69"/>
      <c r="LX195" s="70"/>
      <c r="LY195" s="79"/>
      <c r="LZ195" s="69"/>
      <c r="MA195" s="69"/>
      <c r="MB195" s="69"/>
      <c r="MC195" s="69"/>
      <c r="MD195" s="69"/>
      <c r="ME195" s="69"/>
      <c r="MF195" s="97"/>
      <c r="MG195" s="79"/>
      <c r="MH195" s="69"/>
      <c r="MI195" s="69"/>
      <c r="MJ195" s="69"/>
      <c r="MK195" s="69"/>
      <c r="ML195" s="69"/>
      <c r="MM195" s="69"/>
      <c r="MN195" s="70"/>
      <c r="MO195" s="79"/>
      <c r="MP195" s="69"/>
      <c r="MQ195" s="69"/>
      <c r="MR195" s="69"/>
      <c r="MS195" s="69"/>
      <c r="MT195" s="69"/>
      <c r="MU195" s="69"/>
      <c r="MV195" s="70"/>
      <c r="MW195" s="110"/>
      <c r="MX195" s="100"/>
      <c r="MY195" s="70"/>
      <c r="MZ195" s="79"/>
      <c r="NA195" s="69"/>
      <c r="NB195" s="69"/>
      <c r="NC195" s="69"/>
      <c r="ND195" s="69"/>
      <c r="NE195" s="69"/>
      <c r="NF195" s="69"/>
      <c r="NG195" s="70"/>
      <c r="NH195" s="79"/>
      <c r="NI195" s="69"/>
      <c r="NJ195" s="69"/>
      <c r="NK195" s="69"/>
      <c r="NL195" s="69"/>
      <c r="NM195" s="69"/>
      <c r="NN195" s="69"/>
      <c r="NO195" s="97"/>
      <c r="NP195" s="79"/>
      <c r="NQ195" s="69"/>
      <c r="NR195" s="69"/>
      <c r="NS195" s="69"/>
      <c r="NT195" s="69"/>
      <c r="NU195" s="69"/>
      <c r="NV195" s="69"/>
      <c r="NW195" s="70"/>
      <c r="NX195" s="79"/>
      <c r="NY195" s="69"/>
      <c r="NZ195" s="69"/>
      <c r="OA195" s="69"/>
      <c r="OB195" s="69"/>
      <c r="OC195" s="69"/>
      <c r="OD195" s="69"/>
      <c r="OE195" s="70"/>
      <c r="OF195" s="110"/>
      <c r="OG195" s="100"/>
      <c r="OH195" s="70"/>
      <c r="OI195" s="79"/>
      <c r="OJ195" s="69"/>
      <c r="OK195" s="69"/>
      <c r="OL195" s="69"/>
      <c r="OM195" s="69"/>
      <c r="ON195" s="69"/>
      <c r="OO195" s="69"/>
      <c r="OP195" s="70"/>
      <c r="OQ195" s="79"/>
      <c r="OR195" s="69"/>
      <c r="OS195" s="69"/>
      <c r="OT195" s="69"/>
      <c r="OU195" s="69"/>
      <c r="OV195" s="69"/>
      <c r="OW195" s="69"/>
      <c r="OX195" s="97"/>
      <c r="OY195" s="79"/>
      <c r="OZ195" s="69"/>
      <c r="PA195" s="69"/>
      <c r="PB195" s="69"/>
      <c r="PC195" s="69"/>
      <c r="PD195" s="69"/>
      <c r="PE195" s="69"/>
      <c r="PF195" s="70"/>
      <c r="PG195" s="79"/>
      <c r="PH195" s="69"/>
      <c r="PI195" s="69"/>
      <c r="PJ195" s="69"/>
      <c r="PK195" s="69"/>
      <c r="PL195" s="69"/>
      <c r="PM195" s="69"/>
      <c r="PN195" s="70"/>
      <c r="PO195" s="110"/>
      <c r="PP195" s="100"/>
      <c r="PQ195" s="70"/>
      <c r="PR195" s="79"/>
      <c r="PS195" s="69"/>
      <c r="PT195" s="69"/>
      <c r="PU195" s="69"/>
      <c r="PV195" s="69"/>
      <c r="PW195" s="69"/>
      <c r="PX195" s="69"/>
      <c r="PY195" s="70"/>
      <c r="PZ195" s="79"/>
      <c r="QA195" s="69"/>
      <c r="QB195" s="69"/>
      <c r="QC195" s="69"/>
      <c r="QD195" s="69"/>
      <c r="QE195" s="69"/>
      <c r="QF195" s="69"/>
      <c r="QG195" s="97"/>
      <c r="QH195" s="79"/>
      <c r="QI195" s="69"/>
      <c r="QJ195" s="69"/>
      <c r="QK195" s="69"/>
      <c r="QL195" s="69"/>
      <c r="QM195" s="69"/>
      <c r="QN195" s="69"/>
      <c r="QO195" s="70"/>
      <c r="QP195" s="79"/>
      <c r="QQ195" s="69"/>
      <c r="QR195" s="69"/>
      <c r="QS195" s="69"/>
      <c r="QT195" s="69"/>
      <c r="QU195" s="69"/>
      <c r="QV195" s="69"/>
      <c r="QW195" s="70"/>
      <c r="QX195" s="110"/>
      <c r="QY195" s="100"/>
      <c r="QZ195" s="70"/>
    </row>
    <row r="196" spans="1:468" ht="13" x14ac:dyDescent="0.3">
      <c r="A196" s="164"/>
      <c r="B196" s="62"/>
      <c r="C196" s="50"/>
      <c r="D196" s="50"/>
      <c r="E196" s="50"/>
      <c r="F196" s="50"/>
      <c r="G196" s="50"/>
      <c r="H196" s="50"/>
      <c r="I196" s="50"/>
      <c r="J196" s="50"/>
      <c r="K196" s="64"/>
      <c r="L196" s="50"/>
      <c r="M196" s="77"/>
      <c r="N196" s="55"/>
      <c r="O196" s="51"/>
      <c r="P196" s="51"/>
      <c r="Q196" s="51"/>
      <c r="R196" s="51"/>
      <c r="S196" s="51"/>
      <c r="T196" s="51"/>
      <c r="U196" s="56"/>
      <c r="V196" s="55"/>
      <c r="W196" s="51"/>
      <c r="X196" s="51"/>
      <c r="Y196" s="51"/>
      <c r="Z196" s="51"/>
      <c r="AA196" s="51"/>
      <c r="AB196" s="51"/>
      <c r="AC196" s="86"/>
      <c r="AD196" s="55"/>
      <c r="AE196" s="51"/>
      <c r="AF196" s="51"/>
      <c r="AG196" s="51"/>
      <c r="AH196" s="51"/>
      <c r="AI196" s="51"/>
      <c r="AJ196" s="51"/>
      <c r="AK196" s="56"/>
      <c r="AL196" s="55"/>
      <c r="AM196" s="51"/>
      <c r="AN196" s="51"/>
      <c r="AO196" s="51"/>
      <c r="AP196" s="51"/>
      <c r="AQ196" s="51"/>
      <c r="AR196" s="51"/>
      <c r="AS196" s="56"/>
      <c r="AT196" s="92"/>
      <c r="AU196" s="49"/>
      <c r="AV196" s="56"/>
      <c r="AW196" s="55"/>
      <c r="AX196" s="51"/>
      <c r="AY196" s="51"/>
      <c r="AZ196" s="51"/>
      <c r="BA196" s="51"/>
      <c r="BB196" s="51"/>
      <c r="BC196" s="51"/>
      <c r="BD196" s="56"/>
      <c r="BE196" s="55"/>
      <c r="BF196" s="51"/>
      <c r="BG196" s="51"/>
      <c r="BH196" s="51"/>
      <c r="BI196" s="51"/>
      <c r="BJ196" s="51"/>
      <c r="BK196" s="51"/>
      <c r="BL196" s="86"/>
      <c r="BM196" s="55"/>
      <c r="BN196" s="51"/>
      <c r="BO196" s="51"/>
      <c r="BP196" s="51"/>
      <c r="BQ196" s="51"/>
      <c r="BR196" s="51"/>
      <c r="BS196" s="51"/>
      <c r="BT196" s="56"/>
      <c r="BU196" s="55"/>
      <c r="BV196" s="51"/>
      <c r="BW196" s="51"/>
      <c r="BX196" s="51"/>
      <c r="BY196" s="51"/>
      <c r="BZ196" s="51"/>
      <c r="CA196" s="51"/>
      <c r="CB196" s="56"/>
      <c r="CC196" s="92"/>
      <c r="CD196" s="49"/>
      <c r="CE196" s="56"/>
      <c r="CF196" s="55"/>
      <c r="CG196" s="51"/>
      <c r="CH196" s="51"/>
      <c r="CI196" s="51"/>
      <c r="CJ196" s="51"/>
      <c r="CK196" s="51"/>
      <c r="CL196" s="51"/>
      <c r="CM196" s="56"/>
      <c r="CN196" s="55"/>
      <c r="CO196" s="51"/>
      <c r="CP196" s="51"/>
      <c r="CQ196" s="51"/>
      <c r="CR196" s="51"/>
      <c r="CS196" s="51"/>
      <c r="CT196" s="51"/>
      <c r="CU196" s="86"/>
      <c r="CV196" s="55"/>
      <c r="CW196" s="51"/>
      <c r="CX196" s="51"/>
      <c r="CY196" s="51"/>
      <c r="CZ196" s="51"/>
      <c r="DA196" s="51"/>
      <c r="DB196" s="51"/>
      <c r="DC196" s="56"/>
      <c r="DD196" s="55"/>
      <c r="DE196" s="51"/>
      <c r="DF196" s="51"/>
      <c r="DG196" s="51"/>
      <c r="DH196" s="51"/>
      <c r="DI196" s="51"/>
      <c r="DJ196" s="51"/>
      <c r="DK196" s="56"/>
      <c r="DL196" s="92"/>
      <c r="DM196" s="49"/>
      <c r="DN196" s="56"/>
      <c r="DO196" s="55"/>
      <c r="DP196" s="51"/>
      <c r="DQ196" s="51"/>
      <c r="DR196" s="51"/>
      <c r="DS196" s="51"/>
      <c r="DT196" s="51"/>
      <c r="DU196" s="51"/>
      <c r="DV196" s="56"/>
      <c r="DW196" s="55"/>
      <c r="DX196" s="51"/>
      <c r="DY196" s="51"/>
      <c r="DZ196" s="51"/>
      <c r="EA196" s="51"/>
      <c r="EB196" s="51"/>
      <c r="EC196" s="51"/>
      <c r="ED196" s="86"/>
      <c r="EE196" s="55"/>
      <c r="EF196" s="51"/>
      <c r="EG196" s="51"/>
      <c r="EH196" s="51"/>
      <c r="EI196" s="51"/>
      <c r="EJ196" s="51"/>
      <c r="EK196" s="51"/>
      <c r="EL196" s="56"/>
      <c r="EM196" s="55"/>
      <c r="EN196" s="51"/>
      <c r="EO196" s="51"/>
      <c r="EP196" s="51"/>
      <c r="EQ196" s="51"/>
      <c r="ER196" s="51"/>
      <c r="ES196" s="51"/>
      <c r="ET196" s="56"/>
      <c r="EU196" s="92"/>
      <c r="EV196" s="49"/>
      <c r="EW196" s="56"/>
      <c r="EX196" s="55"/>
      <c r="EY196" s="51"/>
      <c r="EZ196" s="51"/>
      <c r="FA196" s="51"/>
      <c r="FB196" s="51"/>
      <c r="FC196" s="51"/>
      <c r="FD196" s="51"/>
      <c r="FE196" s="56"/>
      <c r="FF196" s="55"/>
      <c r="FG196" s="51"/>
      <c r="FH196" s="51"/>
      <c r="FI196" s="51"/>
      <c r="FJ196" s="51"/>
      <c r="FK196" s="51"/>
      <c r="FL196" s="51"/>
      <c r="FM196" s="86"/>
      <c r="FN196" s="55"/>
      <c r="FO196" s="51"/>
      <c r="FP196" s="51"/>
      <c r="FQ196" s="51"/>
      <c r="FR196" s="51"/>
      <c r="FS196" s="51"/>
      <c r="FT196" s="51"/>
      <c r="FU196" s="56"/>
      <c r="FV196" s="55"/>
      <c r="FW196" s="51"/>
      <c r="FX196" s="51"/>
      <c r="FY196" s="51"/>
      <c r="FZ196" s="51"/>
      <c r="GA196" s="51"/>
      <c r="GB196" s="51"/>
      <c r="GC196" s="56"/>
      <c r="GD196" s="92"/>
      <c r="GE196" s="49"/>
      <c r="GF196" s="56"/>
      <c r="GG196" s="55"/>
      <c r="GH196" s="51"/>
      <c r="GI196" s="51"/>
      <c r="GJ196" s="51"/>
      <c r="GK196" s="51"/>
      <c r="GL196" s="51"/>
      <c r="GM196" s="51"/>
      <c r="GN196" s="56"/>
      <c r="GO196" s="55"/>
      <c r="GP196" s="51"/>
      <c r="GQ196" s="51"/>
      <c r="GR196" s="51"/>
      <c r="GS196" s="51"/>
      <c r="GT196" s="51"/>
      <c r="GU196" s="51"/>
      <c r="GV196" s="86"/>
      <c r="GW196" s="55"/>
      <c r="GX196" s="51"/>
      <c r="GY196" s="51"/>
      <c r="GZ196" s="51"/>
      <c r="HA196" s="51"/>
      <c r="HB196" s="51"/>
      <c r="HC196" s="51"/>
      <c r="HD196" s="56"/>
      <c r="HE196" s="55"/>
      <c r="HF196" s="51"/>
      <c r="HG196" s="51"/>
      <c r="HH196" s="51"/>
      <c r="HI196" s="51"/>
      <c r="HJ196" s="51"/>
      <c r="HK196" s="51"/>
      <c r="HL196" s="56"/>
      <c r="HM196" s="92"/>
      <c r="HN196" s="49"/>
      <c r="HO196" s="56"/>
      <c r="HP196" s="55"/>
      <c r="HQ196" s="51"/>
      <c r="HR196" s="51"/>
      <c r="HS196" s="51"/>
      <c r="HT196" s="51"/>
      <c r="HU196" s="51"/>
      <c r="HV196" s="51"/>
      <c r="HW196" s="56"/>
      <c r="HX196" s="55"/>
      <c r="HY196" s="51"/>
      <c r="HZ196" s="51"/>
      <c r="IA196" s="51"/>
      <c r="IB196" s="51"/>
      <c r="IC196" s="51"/>
      <c r="ID196" s="51"/>
      <c r="IE196" s="86"/>
      <c r="IF196" s="55"/>
      <c r="IG196" s="51"/>
      <c r="IH196" s="51"/>
      <c r="II196" s="51"/>
      <c r="IJ196" s="51"/>
      <c r="IK196" s="51"/>
      <c r="IL196" s="51"/>
      <c r="IM196" s="56"/>
      <c r="IN196" s="55"/>
      <c r="IO196" s="51"/>
      <c r="IP196" s="51"/>
      <c r="IQ196" s="51"/>
      <c r="IR196" s="51"/>
      <c r="IS196" s="51"/>
      <c r="IT196" s="51"/>
      <c r="IU196" s="56"/>
      <c r="IV196" s="92"/>
      <c r="IW196" s="49"/>
      <c r="IX196" s="56"/>
      <c r="IY196" s="55"/>
      <c r="IZ196" s="51"/>
      <c r="JA196" s="51"/>
      <c r="JB196" s="51"/>
      <c r="JC196" s="51"/>
      <c r="JD196" s="51"/>
      <c r="JE196" s="51"/>
      <c r="JF196" s="56"/>
      <c r="JG196" s="55"/>
      <c r="JH196" s="51"/>
      <c r="JI196" s="51"/>
      <c r="JJ196" s="51"/>
      <c r="JK196" s="51"/>
      <c r="JL196" s="51"/>
      <c r="JM196" s="51"/>
      <c r="JN196" s="86"/>
      <c r="JO196" s="55"/>
      <c r="JP196" s="51"/>
      <c r="JQ196" s="51"/>
      <c r="JR196" s="51"/>
      <c r="JS196" s="51"/>
      <c r="JT196" s="51"/>
      <c r="JU196" s="51"/>
      <c r="JV196" s="56"/>
      <c r="JW196" s="55"/>
      <c r="JX196" s="51"/>
      <c r="JY196" s="51"/>
      <c r="JZ196" s="51"/>
      <c r="KA196" s="51"/>
      <c r="KB196" s="51"/>
      <c r="KC196" s="51"/>
      <c r="KD196" s="56"/>
      <c r="KE196" s="92"/>
      <c r="KF196" s="49"/>
      <c r="KG196" s="56"/>
      <c r="KH196" s="55"/>
      <c r="KI196" s="51"/>
      <c r="KJ196" s="51"/>
      <c r="KK196" s="51"/>
      <c r="KL196" s="51"/>
      <c r="KM196" s="51"/>
      <c r="KN196" s="51"/>
      <c r="KO196" s="56"/>
      <c r="KP196" s="55"/>
      <c r="KQ196" s="51"/>
      <c r="KR196" s="51"/>
      <c r="KS196" s="51"/>
      <c r="KT196" s="51"/>
      <c r="KU196" s="51"/>
      <c r="KV196" s="51"/>
      <c r="KW196" s="86"/>
      <c r="KX196" s="55"/>
      <c r="KY196" s="51"/>
      <c r="KZ196" s="51"/>
      <c r="LA196" s="51"/>
      <c r="LB196" s="51"/>
      <c r="LC196" s="51"/>
      <c r="LD196" s="51"/>
      <c r="LE196" s="56"/>
      <c r="LF196" s="55"/>
      <c r="LG196" s="51"/>
      <c r="LH196" s="51"/>
      <c r="LI196" s="51"/>
      <c r="LJ196" s="51"/>
      <c r="LK196" s="51"/>
      <c r="LL196" s="51"/>
      <c r="LM196" s="56"/>
      <c r="LN196" s="92"/>
      <c r="LO196" s="49"/>
      <c r="LP196" s="56"/>
      <c r="LQ196" s="55"/>
      <c r="LR196" s="51"/>
      <c r="LS196" s="51"/>
      <c r="LT196" s="51"/>
      <c r="LU196" s="51"/>
      <c r="LV196" s="51"/>
      <c r="LW196" s="51"/>
      <c r="LX196" s="56"/>
      <c r="LY196" s="55"/>
      <c r="LZ196" s="51"/>
      <c r="MA196" s="51"/>
      <c r="MB196" s="51"/>
      <c r="MC196" s="51"/>
      <c r="MD196" s="51"/>
      <c r="ME196" s="51"/>
      <c r="MF196" s="86"/>
      <c r="MG196" s="55"/>
      <c r="MH196" s="51"/>
      <c r="MI196" s="51"/>
      <c r="MJ196" s="51"/>
      <c r="MK196" s="51"/>
      <c r="ML196" s="51"/>
      <c r="MM196" s="51"/>
      <c r="MN196" s="56"/>
      <c r="MO196" s="55"/>
      <c r="MP196" s="51"/>
      <c r="MQ196" s="51"/>
      <c r="MR196" s="51"/>
      <c r="MS196" s="51"/>
      <c r="MT196" s="51"/>
      <c r="MU196" s="51"/>
      <c r="MV196" s="56"/>
      <c r="MW196" s="92"/>
      <c r="MX196" s="49"/>
      <c r="MY196" s="56"/>
      <c r="MZ196" s="55"/>
      <c r="NA196" s="51"/>
      <c r="NB196" s="51"/>
      <c r="NC196" s="51"/>
      <c r="ND196" s="51"/>
      <c r="NE196" s="51"/>
      <c r="NF196" s="51"/>
      <c r="NG196" s="56"/>
      <c r="NH196" s="55"/>
      <c r="NI196" s="51"/>
      <c r="NJ196" s="51"/>
      <c r="NK196" s="51"/>
      <c r="NL196" s="51"/>
      <c r="NM196" s="51"/>
      <c r="NN196" s="51"/>
      <c r="NO196" s="86"/>
      <c r="NP196" s="55"/>
      <c r="NQ196" s="51"/>
      <c r="NR196" s="51"/>
      <c r="NS196" s="51"/>
      <c r="NT196" s="51"/>
      <c r="NU196" s="51"/>
      <c r="NV196" s="51"/>
      <c r="NW196" s="56"/>
      <c r="NX196" s="55"/>
      <c r="NY196" s="51"/>
      <c r="NZ196" s="51"/>
      <c r="OA196" s="51"/>
      <c r="OB196" s="51"/>
      <c r="OC196" s="51"/>
      <c r="OD196" s="51"/>
      <c r="OE196" s="56"/>
      <c r="OF196" s="92"/>
      <c r="OG196" s="49"/>
      <c r="OH196" s="56"/>
      <c r="OI196" s="55"/>
      <c r="OJ196" s="51"/>
      <c r="OK196" s="51"/>
      <c r="OL196" s="51"/>
      <c r="OM196" s="51"/>
      <c r="ON196" s="51"/>
      <c r="OO196" s="51"/>
      <c r="OP196" s="56"/>
      <c r="OQ196" s="55"/>
      <c r="OR196" s="51"/>
      <c r="OS196" s="51"/>
      <c r="OT196" s="51"/>
      <c r="OU196" s="51"/>
      <c r="OV196" s="51"/>
      <c r="OW196" s="51"/>
      <c r="OX196" s="86"/>
      <c r="OY196" s="55"/>
      <c r="OZ196" s="51"/>
      <c r="PA196" s="51"/>
      <c r="PB196" s="51"/>
      <c r="PC196" s="51"/>
      <c r="PD196" s="51"/>
      <c r="PE196" s="51"/>
      <c r="PF196" s="56"/>
      <c r="PG196" s="55"/>
      <c r="PH196" s="51"/>
      <c r="PI196" s="51"/>
      <c r="PJ196" s="51"/>
      <c r="PK196" s="51"/>
      <c r="PL196" s="51"/>
      <c r="PM196" s="51"/>
      <c r="PN196" s="56"/>
      <c r="PO196" s="92"/>
      <c r="PP196" s="49"/>
      <c r="PQ196" s="56"/>
      <c r="PR196" s="55"/>
      <c r="PS196" s="51"/>
      <c r="PT196" s="51"/>
      <c r="PU196" s="51"/>
      <c r="PV196" s="51"/>
      <c r="PW196" s="51"/>
      <c r="PX196" s="51"/>
      <c r="PY196" s="56"/>
      <c r="PZ196" s="55"/>
      <c r="QA196" s="51"/>
      <c r="QB196" s="51"/>
      <c r="QC196" s="51"/>
      <c r="QD196" s="51"/>
      <c r="QE196" s="51"/>
      <c r="QF196" s="51"/>
      <c r="QG196" s="86"/>
      <c r="QH196" s="55"/>
      <c r="QI196" s="51"/>
      <c r="QJ196" s="51"/>
      <c r="QK196" s="51"/>
      <c r="QL196" s="51"/>
      <c r="QM196" s="51"/>
      <c r="QN196" s="51"/>
      <c r="QO196" s="56"/>
      <c r="QP196" s="55"/>
      <c r="QQ196" s="51"/>
      <c r="QR196" s="51"/>
      <c r="QS196" s="51"/>
      <c r="QT196" s="51"/>
      <c r="QU196" s="51"/>
      <c r="QV196" s="51"/>
      <c r="QW196" s="56"/>
      <c r="QX196" s="92"/>
      <c r="QY196" s="49"/>
      <c r="QZ196" s="56"/>
    </row>
    <row r="197" spans="1:468" s="72" customFormat="1" ht="13" x14ac:dyDescent="0.3">
      <c r="A197" s="164"/>
      <c r="B197" s="65"/>
      <c r="C197" s="66"/>
      <c r="D197" s="66"/>
      <c r="E197" s="66"/>
      <c r="F197" s="66"/>
      <c r="G197" s="66"/>
      <c r="H197" s="66"/>
      <c r="I197" s="66"/>
      <c r="J197" s="66"/>
      <c r="K197" s="68"/>
      <c r="L197" s="66"/>
      <c r="M197" s="78"/>
      <c r="N197" s="79"/>
      <c r="O197" s="69"/>
      <c r="P197" s="69"/>
      <c r="Q197" s="69"/>
      <c r="R197" s="69"/>
      <c r="S197" s="69"/>
      <c r="T197" s="69"/>
      <c r="U197" s="70"/>
      <c r="V197" s="79"/>
      <c r="W197" s="69"/>
      <c r="X197" s="69"/>
      <c r="Y197" s="69"/>
      <c r="Z197" s="69"/>
      <c r="AA197" s="69"/>
      <c r="AB197" s="69"/>
      <c r="AC197" s="97"/>
      <c r="AD197" s="79"/>
      <c r="AE197" s="69"/>
      <c r="AF197" s="69"/>
      <c r="AG197" s="69"/>
      <c r="AH197" s="69"/>
      <c r="AI197" s="69"/>
      <c r="AJ197" s="69"/>
      <c r="AK197" s="70"/>
      <c r="AL197" s="79"/>
      <c r="AM197" s="69"/>
      <c r="AN197" s="69"/>
      <c r="AO197" s="69"/>
      <c r="AP197" s="69"/>
      <c r="AQ197" s="69"/>
      <c r="AR197" s="69"/>
      <c r="AS197" s="70"/>
      <c r="AT197" s="110"/>
      <c r="AU197" s="100"/>
      <c r="AV197" s="70"/>
      <c r="AW197" s="79"/>
      <c r="AX197" s="69"/>
      <c r="AY197" s="69"/>
      <c r="AZ197" s="69"/>
      <c r="BA197" s="69"/>
      <c r="BB197" s="69"/>
      <c r="BC197" s="69"/>
      <c r="BD197" s="70"/>
      <c r="BE197" s="79"/>
      <c r="BF197" s="69"/>
      <c r="BG197" s="69"/>
      <c r="BH197" s="69"/>
      <c r="BI197" s="69"/>
      <c r="BJ197" s="69"/>
      <c r="BK197" s="69"/>
      <c r="BL197" s="97"/>
      <c r="BM197" s="79"/>
      <c r="BN197" s="69"/>
      <c r="BO197" s="69"/>
      <c r="BP197" s="69"/>
      <c r="BQ197" s="69"/>
      <c r="BR197" s="69"/>
      <c r="BS197" s="69"/>
      <c r="BT197" s="70"/>
      <c r="BU197" s="79"/>
      <c r="BV197" s="69"/>
      <c r="BW197" s="69"/>
      <c r="BX197" s="69"/>
      <c r="BY197" s="69"/>
      <c r="BZ197" s="69"/>
      <c r="CA197" s="69"/>
      <c r="CB197" s="70"/>
      <c r="CC197" s="110"/>
      <c r="CD197" s="100"/>
      <c r="CE197" s="70"/>
      <c r="CF197" s="79"/>
      <c r="CG197" s="69"/>
      <c r="CH197" s="69"/>
      <c r="CI197" s="69"/>
      <c r="CJ197" s="69"/>
      <c r="CK197" s="69"/>
      <c r="CL197" s="69"/>
      <c r="CM197" s="70"/>
      <c r="CN197" s="79"/>
      <c r="CO197" s="69"/>
      <c r="CP197" s="69"/>
      <c r="CQ197" s="69"/>
      <c r="CR197" s="69"/>
      <c r="CS197" s="69"/>
      <c r="CT197" s="69"/>
      <c r="CU197" s="97"/>
      <c r="CV197" s="79"/>
      <c r="CW197" s="69"/>
      <c r="CX197" s="69"/>
      <c r="CY197" s="69"/>
      <c r="CZ197" s="69"/>
      <c r="DA197" s="69"/>
      <c r="DB197" s="69"/>
      <c r="DC197" s="70"/>
      <c r="DD197" s="79"/>
      <c r="DE197" s="69"/>
      <c r="DF197" s="69"/>
      <c r="DG197" s="69"/>
      <c r="DH197" s="69"/>
      <c r="DI197" s="69"/>
      <c r="DJ197" s="69"/>
      <c r="DK197" s="70"/>
      <c r="DL197" s="110"/>
      <c r="DM197" s="100"/>
      <c r="DN197" s="70"/>
      <c r="DO197" s="79"/>
      <c r="DP197" s="69"/>
      <c r="DQ197" s="69"/>
      <c r="DR197" s="69"/>
      <c r="DS197" s="69"/>
      <c r="DT197" s="69"/>
      <c r="DU197" s="69"/>
      <c r="DV197" s="70"/>
      <c r="DW197" s="79"/>
      <c r="DX197" s="69"/>
      <c r="DY197" s="69"/>
      <c r="DZ197" s="69"/>
      <c r="EA197" s="69"/>
      <c r="EB197" s="69"/>
      <c r="EC197" s="69"/>
      <c r="ED197" s="97"/>
      <c r="EE197" s="79"/>
      <c r="EF197" s="69"/>
      <c r="EG197" s="69"/>
      <c r="EH197" s="69"/>
      <c r="EI197" s="69"/>
      <c r="EJ197" s="69"/>
      <c r="EK197" s="69"/>
      <c r="EL197" s="70"/>
      <c r="EM197" s="79"/>
      <c r="EN197" s="69"/>
      <c r="EO197" s="69"/>
      <c r="EP197" s="69"/>
      <c r="EQ197" s="69"/>
      <c r="ER197" s="69"/>
      <c r="ES197" s="69"/>
      <c r="ET197" s="70"/>
      <c r="EU197" s="110"/>
      <c r="EV197" s="100"/>
      <c r="EW197" s="70"/>
      <c r="EX197" s="79"/>
      <c r="EY197" s="69"/>
      <c r="EZ197" s="69"/>
      <c r="FA197" s="69"/>
      <c r="FB197" s="69"/>
      <c r="FC197" s="69"/>
      <c r="FD197" s="69"/>
      <c r="FE197" s="70"/>
      <c r="FF197" s="79"/>
      <c r="FG197" s="69"/>
      <c r="FH197" s="69"/>
      <c r="FI197" s="69"/>
      <c r="FJ197" s="69"/>
      <c r="FK197" s="69"/>
      <c r="FL197" s="69"/>
      <c r="FM197" s="97"/>
      <c r="FN197" s="79"/>
      <c r="FO197" s="69"/>
      <c r="FP197" s="69"/>
      <c r="FQ197" s="69"/>
      <c r="FR197" s="69"/>
      <c r="FS197" s="69"/>
      <c r="FT197" s="69"/>
      <c r="FU197" s="70"/>
      <c r="FV197" s="79"/>
      <c r="FW197" s="69"/>
      <c r="FX197" s="69"/>
      <c r="FY197" s="69"/>
      <c r="FZ197" s="69"/>
      <c r="GA197" s="69"/>
      <c r="GB197" s="69"/>
      <c r="GC197" s="70"/>
      <c r="GD197" s="110"/>
      <c r="GE197" s="100"/>
      <c r="GF197" s="70"/>
      <c r="GG197" s="79"/>
      <c r="GH197" s="69"/>
      <c r="GI197" s="69"/>
      <c r="GJ197" s="69"/>
      <c r="GK197" s="69"/>
      <c r="GL197" s="69"/>
      <c r="GM197" s="69"/>
      <c r="GN197" s="70"/>
      <c r="GO197" s="79"/>
      <c r="GP197" s="69"/>
      <c r="GQ197" s="69"/>
      <c r="GR197" s="69"/>
      <c r="GS197" s="69"/>
      <c r="GT197" s="69"/>
      <c r="GU197" s="69"/>
      <c r="GV197" s="97"/>
      <c r="GW197" s="79"/>
      <c r="GX197" s="69"/>
      <c r="GY197" s="69"/>
      <c r="GZ197" s="69"/>
      <c r="HA197" s="69"/>
      <c r="HB197" s="69"/>
      <c r="HC197" s="69"/>
      <c r="HD197" s="70"/>
      <c r="HE197" s="79"/>
      <c r="HF197" s="69"/>
      <c r="HG197" s="69"/>
      <c r="HH197" s="69"/>
      <c r="HI197" s="69"/>
      <c r="HJ197" s="69"/>
      <c r="HK197" s="69"/>
      <c r="HL197" s="70"/>
      <c r="HM197" s="110"/>
      <c r="HN197" s="100"/>
      <c r="HO197" s="70"/>
      <c r="HP197" s="79"/>
      <c r="HQ197" s="69"/>
      <c r="HR197" s="69"/>
      <c r="HS197" s="69"/>
      <c r="HT197" s="69"/>
      <c r="HU197" s="69"/>
      <c r="HV197" s="69"/>
      <c r="HW197" s="70"/>
      <c r="HX197" s="79"/>
      <c r="HY197" s="69"/>
      <c r="HZ197" s="69"/>
      <c r="IA197" s="69"/>
      <c r="IB197" s="69"/>
      <c r="IC197" s="69"/>
      <c r="ID197" s="69"/>
      <c r="IE197" s="97"/>
      <c r="IF197" s="79"/>
      <c r="IG197" s="69"/>
      <c r="IH197" s="69"/>
      <c r="II197" s="69"/>
      <c r="IJ197" s="69"/>
      <c r="IK197" s="69"/>
      <c r="IL197" s="69"/>
      <c r="IM197" s="70"/>
      <c r="IN197" s="79"/>
      <c r="IO197" s="69"/>
      <c r="IP197" s="69"/>
      <c r="IQ197" s="69"/>
      <c r="IR197" s="69"/>
      <c r="IS197" s="69"/>
      <c r="IT197" s="69"/>
      <c r="IU197" s="70"/>
      <c r="IV197" s="110"/>
      <c r="IW197" s="100"/>
      <c r="IX197" s="70"/>
      <c r="IY197" s="79"/>
      <c r="IZ197" s="69"/>
      <c r="JA197" s="69"/>
      <c r="JB197" s="69"/>
      <c r="JC197" s="69"/>
      <c r="JD197" s="69"/>
      <c r="JE197" s="69"/>
      <c r="JF197" s="70"/>
      <c r="JG197" s="79"/>
      <c r="JH197" s="69"/>
      <c r="JI197" s="69"/>
      <c r="JJ197" s="69"/>
      <c r="JK197" s="69"/>
      <c r="JL197" s="69"/>
      <c r="JM197" s="69"/>
      <c r="JN197" s="97"/>
      <c r="JO197" s="79"/>
      <c r="JP197" s="69"/>
      <c r="JQ197" s="69"/>
      <c r="JR197" s="69"/>
      <c r="JS197" s="69"/>
      <c r="JT197" s="69"/>
      <c r="JU197" s="69"/>
      <c r="JV197" s="70"/>
      <c r="JW197" s="79"/>
      <c r="JX197" s="69"/>
      <c r="JY197" s="69"/>
      <c r="JZ197" s="69"/>
      <c r="KA197" s="69"/>
      <c r="KB197" s="69"/>
      <c r="KC197" s="69"/>
      <c r="KD197" s="70"/>
      <c r="KE197" s="110"/>
      <c r="KF197" s="100"/>
      <c r="KG197" s="70"/>
      <c r="KH197" s="79"/>
      <c r="KI197" s="69"/>
      <c r="KJ197" s="69"/>
      <c r="KK197" s="69"/>
      <c r="KL197" s="69"/>
      <c r="KM197" s="69"/>
      <c r="KN197" s="69"/>
      <c r="KO197" s="70"/>
      <c r="KP197" s="79"/>
      <c r="KQ197" s="69"/>
      <c r="KR197" s="69"/>
      <c r="KS197" s="69"/>
      <c r="KT197" s="69"/>
      <c r="KU197" s="69"/>
      <c r="KV197" s="69"/>
      <c r="KW197" s="97"/>
      <c r="KX197" s="79"/>
      <c r="KY197" s="69"/>
      <c r="KZ197" s="69"/>
      <c r="LA197" s="69"/>
      <c r="LB197" s="69"/>
      <c r="LC197" s="69"/>
      <c r="LD197" s="69"/>
      <c r="LE197" s="70"/>
      <c r="LF197" s="79"/>
      <c r="LG197" s="69"/>
      <c r="LH197" s="69"/>
      <c r="LI197" s="69"/>
      <c r="LJ197" s="69"/>
      <c r="LK197" s="69"/>
      <c r="LL197" s="69"/>
      <c r="LM197" s="70"/>
      <c r="LN197" s="110"/>
      <c r="LO197" s="100"/>
      <c r="LP197" s="70"/>
      <c r="LQ197" s="79"/>
      <c r="LR197" s="69"/>
      <c r="LS197" s="69"/>
      <c r="LT197" s="69"/>
      <c r="LU197" s="69"/>
      <c r="LV197" s="69"/>
      <c r="LW197" s="69"/>
      <c r="LX197" s="70"/>
      <c r="LY197" s="79"/>
      <c r="LZ197" s="69"/>
      <c r="MA197" s="69"/>
      <c r="MB197" s="69"/>
      <c r="MC197" s="69"/>
      <c r="MD197" s="69"/>
      <c r="ME197" s="69"/>
      <c r="MF197" s="97"/>
      <c r="MG197" s="79"/>
      <c r="MH197" s="69"/>
      <c r="MI197" s="69"/>
      <c r="MJ197" s="69"/>
      <c r="MK197" s="69"/>
      <c r="ML197" s="69"/>
      <c r="MM197" s="69"/>
      <c r="MN197" s="70"/>
      <c r="MO197" s="79"/>
      <c r="MP197" s="69"/>
      <c r="MQ197" s="69"/>
      <c r="MR197" s="69"/>
      <c r="MS197" s="69"/>
      <c r="MT197" s="69"/>
      <c r="MU197" s="69"/>
      <c r="MV197" s="70"/>
      <c r="MW197" s="110"/>
      <c r="MX197" s="100"/>
      <c r="MY197" s="70"/>
      <c r="MZ197" s="79"/>
      <c r="NA197" s="69"/>
      <c r="NB197" s="69"/>
      <c r="NC197" s="69"/>
      <c r="ND197" s="69"/>
      <c r="NE197" s="69"/>
      <c r="NF197" s="69"/>
      <c r="NG197" s="70"/>
      <c r="NH197" s="79"/>
      <c r="NI197" s="69"/>
      <c r="NJ197" s="69"/>
      <c r="NK197" s="69"/>
      <c r="NL197" s="69"/>
      <c r="NM197" s="69"/>
      <c r="NN197" s="69"/>
      <c r="NO197" s="97"/>
      <c r="NP197" s="79"/>
      <c r="NQ197" s="69"/>
      <c r="NR197" s="69"/>
      <c r="NS197" s="69"/>
      <c r="NT197" s="69"/>
      <c r="NU197" s="69"/>
      <c r="NV197" s="69"/>
      <c r="NW197" s="70"/>
      <c r="NX197" s="79"/>
      <c r="NY197" s="69"/>
      <c r="NZ197" s="69"/>
      <c r="OA197" s="69"/>
      <c r="OB197" s="69"/>
      <c r="OC197" s="69"/>
      <c r="OD197" s="69"/>
      <c r="OE197" s="70"/>
      <c r="OF197" s="110"/>
      <c r="OG197" s="100"/>
      <c r="OH197" s="70"/>
      <c r="OI197" s="79"/>
      <c r="OJ197" s="69"/>
      <c r="OK197" s="69"/>
      <c r="OL197" s="69"/>
      <c r="OM197" s="69"/>
      <c r="ON197" s="69"/>
      <c r="OO197" s="69"/>
      <c r="OP197" s="70"/>
      <c r="OQ197" s="79"/>
      <c r="OR197" s="69"/>
      <c r="OS197" s="69"/>
      <c r="OT197" s="69"/>
      <c r="OU197" s="69"/>
      <c r="OV197" s="69"/>
      <c r="OW197" s="69"/>
      <c r="OX197" s="97"/>
      <c r="OY197" s="79"/>
      <c r="OZ197" s="69"/>
      <c r="PA197" s="69"/>
      <c r="PB197" s="69"/>
      <c r="PC197" s="69"/>
      <c r="PD197" s="69"/>
      <c r="PE197" s="69"/>
      <c r="PF197" s="70"/>
      <c r="PG197" s="79"/>
      <c r="PH197" s="69"/>
      <c r="PI197" s="69"/>
      <c r="PJ197" s="69"/>
      <c r="PK197" s="69"/>
      <c r="PL197" s="69"/>
      <c r="PM197" s="69"/>
      <c r="PN197" s="70"/>
      <c r="PO197" s="110"/>
      <c r="PP197" s="100"/>
      <c r="PQ197" s="70"/>
      <c r="PR197" s="79"/>
      <c r="PS197" s="69"/>
      <c r="PT197" s="69"/>
      <c r="PU197" s="69"/>
      <c r="PV197" s="69"/>
      <c r="PW197" s="69"/>
      <c r="PX197" s="69"/>
      <c r="PY197" s="70"/>
      <c r="PZ197" s="79"/>
      <c r="QA197" s="69"/>
      <c r="QB197" s="69"/>
      <c r="QC197" s="69"/>
      <c r="QD197" s="69"/>
      <c r="QE197" s="69"/>
      <c r="QF197" s="69"/>
      <c r="QG197" s="97"/>
      <c r="QH197" s="79"/>
      <c r="QI197" s="69"/>
      <c r="QJ197" s="69"/>
      <c r="QK197" s="69"/>
      <c r="QL197" s="69"/>
      <c r="QM197" s="69"/>
      <c r="QN197" s="69"/>
      <c r="QO197" s="70"/>
      <c r="QP197" s="79"/>
      <c r="QQ197" s="69"/>
      <c r="QR197" s="69"/>
      <c r="QS197" s="69"/>
      <c r="QT197" s="69"/>
      <c r="QU197" s="69"/>
      <c r="QV197" s="69"/>
      <c r="QW197" s="70"/>
      <c r="QX197" s="110"/>
      <c r="QY197" s="100"/>
      <c r="QZ197" s="70"/>
    </row>
    <row r="198" spans="1:468" ht="13" x14ac:dyDescent="0.3">
      <c r="A198" s="164"/>
      <c r="B198" s="62"/>
      <c r="C198" s="50"/>
      <c r="D198" s="50"/>
      <c r="E198" s="50"/>
      <c r="F198" s="50"/>
      <c r="G198" s="50"/>
      <c r="H198" s="50"/>
      <c r="I198" s="50"/>
      <c r="J198" s="50"/>
      <c r="K198" s="64"/>
      <c r="L198" s="50"/>
      <c r="M198" s="77"/>
      <c r="N198" s="55"/>
      <c r="O198" s="51"/>
      <c r="P198" s="51"/>
      <c r="Q198" s="51"/>
      <c r="R198" s="51"/>
      <c r="S198" s="51"/>
      <c r="T198" s="51"/>
      <c r="U198" s="56"/>
      <c r="V198" s="55"/>
      <c r="W198" s="51"/>
      <c r="X198" s="51"/>
      <c r="Y198" s="51"/>
      <c r="Z198" s="51"/>
      <c r="AA198" s="51"/>
      <c r="AB198" s="51"/>
      <c r="AC198" s="86"/>
      <c r="AD198" s="55"/>
      <c r="AE198" s="51"/>
      <c r="AF198" s="51"/>
      <c r="AG198" s="51"/>
      <c r="AH198" s="51"/>
      <c r="AI198" s="51"/>
      <c r="AJ198" s="51"/>
      <c r="AK198" s="56"/>
      <c r="AL198" s="55"/>
      <c r="AM198" s="51"/>
      <c r="AN198" s="51"/>
      <c r="AO198" s="51"/>
      <c r="AP198" s="51"/>
      <c r="AQ198" s="51"/>
      <c r="AR198" s="51"/>
      <c r="AS198" s="56"/>
      <c r="AT198" s="92"/>
      <c r="AU198" s="49"/>
      <c r="AV198" s="56"/>
      <c r="AW198" s="55"/>
      <c r="AX198" s="51"/>
      <c r="AY198" s="51"/>
      <c r="AZ198" s="51"/>
      <c r="BA198" s="51"/>
      <c r="BB198" s="51"/>
      <c r="BC198" s="51"/>
      <c r="BD198" s="56"/>
      <c r="BE198" s="55"/>
      <c r="BF198" s="51"/>
      <c r="BG198" s="51"/>
      <c r="BH198" s="51"/>
      <c r="BI198" s="51"/>
      <c r="BJ198" s="51"/>
      <c r="BK198" s="51"/>
      <c r="BL198" s="86"/>
      <c r="BM198" s="55"/>
      <c r="BN198" s="51"/>
      <c r="BO198" s="51"/>
      <c r="BP198" s="51"/>
      <c r="BQ198" s="51"/>
      <c r="BR198" s="51"/>
      <c r="BS198" s="51"/>
      <c r="BT198" s="56"/>
      <c r="BU198" s="55"/>
      <c r="BV198" s="51"/>
      <c r="BW198" s="51"/>
      <c r="BX198" s="51"/>
      <c r="BY198" s="51"/>
      <c r="BZ198" s="51"/>
      <c r="CA198" s="51"/>
      <c r="CB198" s="56"/>
      <c r="CC198" s="92"/>
      <c r="CD198" s="49"/>
      <c r="CE198" s="56"/>
      <c r="CF198" s="55"/>
      <c r="CG198" s="51"/>
      <c r="CH198" s="51"/>
      <c r="CI198" s="51"/>
      <c r="CJ198" s="51"/>
      <c r="CK198" s="51"/>
      <c r="CL198" s="51"/>
      <c r="CM198" s="56"/>
      <c r="CN198" s="55"/>
      <c r="CO198" s="51"/>
      <c r="CP198" s="51"/>
      <c r="CQ198" s="51"/>
      <c r="CR198" s="51"/>
      <c r="CS198" s="51"/>
      <c r="CT198" s="51"/>
      <c r="CU198" s="86"/>
      <c r="CV198" s="55"/>
      <c r="CW198" s="51"/>
      <c r="CX198" s="51"/>
      <c r="CY198" s="51"/>
      <c r="CZ198" s="51"/>
      <c r="DA198" s="51"/>
      <c r="DB198" s="51"/>
      <c r="DC198" s="56"/>
      <c r="DD198" s="55"/>
      <c r="DE198" s="51"/>
      <c r="DF198" s="51"/>
      <c r="DG198" s="51"/>
      <c r="DH198" s="51"/>
      <c r="DI198" s="51"/>
      <c r="DJ198" s="51"/>
      <c r="DK198" s="56"/>
      <c r="DL198" s="92"/>
      <c r="DM198" s="49"/>
      <c r="DN198" s="56"/>
      <c r="DO198" s="55"/>
      <c r="DP198" s="51"/>
      <c r="DQ198" s="51"/>
      <c r="DR198" s="51"/>
      <c r="DS198" s="51"/>
      <c r="DT198" s="51"/>
      <c r="DU198" s="51"/>
      <c r="DV198" s="56"/>
      <c r="DW198" s="55"/>
      <c r="DX198" s="51"/>
      <c r="DY198" s="51"/>
      <c r="DZ198" s="51"/>
      <c r="EA198" s="51"/>
      <c r="EB198" s="51"/>
      <c r="EC198" s="51"/>
      <c r="ED198" s="86"/>
      <c r="EE198" s="55"/>
      <c r="EF198" s="51"/>
      <c r="EG198" s="51"/>
      <c r="EH198" s="51"/>
      <c r="EI198" s="51"/>
      <c r="EJ198" s="51"/>
      <c r="EK198" s="51"/>
      <c r="EL198" s="56"/>
      <c r="EM198" s="55"/>
      <c r="EN198" s="51"/>
      <c r="EO198" s="51"/>
      <c r="EP198" s="51"/>
      <c r="EQ198" s="51"/>
      <c r="ER198" s="51"/>
      <c r="ES198" s="51"/>
      <c r="ET198" s="56"/>
      <c r="EU198" s="92"/>
      <c r="EV198" s="49"/>
      <c r="EW198" s="56"/>
      <c r="EX198" s="55"/>
      <c r="EY198" s="51"/>
      <c r="EZ198" s="51"/>
      <c r="FA198" s="51"/>
      <c r="FB198" s="51"/>
      <c r="FC198" s="51"/>
      <c r="FD198" s="51"/>
      <c r="FE198" s="56"/>
      <c r="FF198" s="55"/>
      <c r="FG198" s="51"/>
      <c r="FH198" s="51"/>
      <c r="FI198" s="51"/>
      <c r="FJ198" s="51"/>
      <c r="FK198" s="51"/>
      <c r="FL198" s="51"/>
      <c r="FM198" s="86"/>
      <c r="FN198" s="55"/>
      <c r="FO198" s="51"/>
      <c r="FP198" s="51"/>
      <c r="FQ198" s="51"/>
      <c r="FR198" s="51"/>
      <c r="FS198" s="51"/>
      <c r="FT198" s="51"/>
      <c r="FU198" s="56"/>
      <c r="FV198" s="55"/>
      <c r="FW198" s="51"/>
      <c r="FX198" s="51"/>
      <c r="FY198" s="51"/>
      <c r="FZ198" s="51"/>
      <c r="GA198" s="51"/>
      <c r="GB198" s="51"/>
      <c r="GC198" s="56"/>
      <c r="GD198" s="92"/>
      <c r="GE198" s="49"/>
      <c r="GF198" s="56"/>
      <c r="GG198" s="55"/>
      <c r="GH198" s="51"/>
      <c r="GI198" s="51"/>
      <c r="GJ198" s="51"/>
      <c r="GK198" s="51"/>
      <c r="GL198" s="51"/>
      <c r="GM198" s="51"/>
      <c r="GN198" s="56"/>
      <c r="GO198" s="55"/>
      <c r="GP198" s="51"/>
      <c r="GQ198" s="51"/>
      <c r="GR198" s="51"/>
      <c r="GS198" s="51"/>
      <c r="GT198" s="51"/>
      <c r="GU198" s="51"/>
      <c r="GV198" s="86"/>
      <c r="GW198" s="55"/>
      <c r="GX198" s="51"/>
      <c r="GY198" s="51"/>
      <c r="GZ198" s="51"/>
      <c r="HA198" s="51"/>
      <c r="HB198" s="51"/>
      <c r="HC198" s="51"/>
      <c r="HD198" s="56"/>
      <c r="HE198" s="55"/>
      <c r="HF198" s="51"/>
      <c r="HG198" s="51"/>
      <c r="HH198" s="51"/>
      <c r="HI198" s="51"/>
      <c r="HJ198" s="51"/>
      <c r="HK198" s="51"/>
      <c r="HL198" s="56"/>
      <c r="HM198" s="92"/>
      <c r="HN198" s="49"/>
      <c r="HO198" s="56"/>
      <c r="HP198" s="55"/>
      <c r="HQ198" s="51"/>
      <c r="HR198" s="51"/>
      <c r="HS198" s="51"/>
      <c r="HT198" s="51"/>
      <c r="HU198" s="51"/>
      <c r="HV198" s="51"/>
      <c r="HW198" s="56"/>
      <c r="HX198" s="55"/>
      <c r="HY198" s="51"/>
      <c r="HZ198" s="51"/>
      <c r="IA198" s="51"/>
      <c r="IB198" s="51"/>
      <c r="IC198" s="51"/>
      <c r="ID198" s="51"/>
      <c r="IE198" s="86"/>
      <c r="IF198" s="55"/>
      <c r="IG198" s="51"/>
      <c r="IH198" s="51"/>
      <c r="II198" s="51"/>
      <c r="IJ198" s="51"/>
      <c r="IK198" s="51"/>
      <c r="IL198" s="51"/>
      <c r="IM198" s="56"/>
      <c r="IN198" s="55"/>
      <c r="IO198" s="51"/>
      <c r="IP198" s="51"/>
      <c r="IQ198" s="51"/>
      <c r="IR198" s="51"/>
      <c r="IS198" s="51"/>
      <c r="IT198" s="51"/>
      <c r="IU198" s="56"/>
      <c r="IV198" s="92"/>
      <c r="IW198" s="49"/>
      <c r="IX198" s="56"/>
      <c r="IY198" s="55"/>
      <c r="IZ198" s="51"/>
      <c r="JA198" s="51"/>
      <c r="JB198" s="51"/>
      <c r="JC198" s="51"/>
      <c r="JD198" s="51"/>
      <c r="JE198" s="51"/>
      <c r="JF198" s="56"/>
      <c r="JG198" s="55"/>
      <c r="JH198" s="51"/>
      <c r="JI198" s="51"/>
      <c r="JJ198" s="51"/>
      <c r="JK198" s="51"/>
      <c r="JL198" s="51"/>
      <c r="JM198" s="51"/>
      <c r="JN198" s="86"/>
      <c r="JO198" s="55"/>
      <c r="JP198" s="51"/>
      <c r="JQ198" s="51"/>
      <c r="JR198" s="51"/>
      <c r="JS198" s="51"/>
      <c r="JT198" s="51"/>
      <c r="JU198" s="51"/>
      <c r="JV198" s="56"/>
      <c r="JW198" s="55"/>
      <c r="JX198" s="51"/>
      <c r="JY198" s="51"/>
      <c r="JZ198" s="51"/>
      <c r="KA198" s="51"/>
      <c r="KB198" s="51"/>
      <c r="KC198" s="51"/>
      <c r="KD198" s="56"/>
      <c r="KE198" s="92"/>
      <c r="KF198" s="49"/>
      <c r="KG198" s="56"/>
      <c r="KH198" s="55"/>
      <c r="KI198" s="51"/>
      <c r="KJ198" s="51"/>
      <c r="KK198" s="51"/>
      <c r="KL198" s="51"/>
      <c r="KM198" s="51"/>
      <c r="KN198" s="51"/>
      <c r="KO198" s="56"/>
      <c r="KP198" s="55"/>
      <c r="KQ198" s="51"/>
      <c r="KR198" s="51"/>
      <c r="KS198" s="51"/>
      <c r="KT198" s="51"/>
      <c r="KU198" s="51"/>
      <c r="KV198" s="51"/>
      <c r="KW198" s="86"/>
      <c r="KX198" s="55"/>
      <c r="KY198" s="51"/>
      <c r="KZ198" s="51"/>
      <c r="LA198" s="51"/>
      <c r="LB198" s="51"/>
      <c r="LC198" s="51"/>
      <c r="LD198" s="51"/>
      <c r="LE198" s="56"/>
      <c r="LF198" s="55"/>
      <c r="LG198" s="51"/>
      <c r="LH198" s="51"/>
      <c r="LI198" s="51"/>
      <c r="LJ198" s="51"/>
      <c r="LK198" s="51"/>
      <c r="LL198" s="51"/>
      <c r="LM198" s="56"/>
      <c r="LN198" s="92"/>
      <c r="LO198" s="49"/>
      <c r="LP198" s="56"/>
      <c r="LQ198" s="55"/>
      <c r="LR198" s="51"/>
      <c r="LS198" s="51"/>
      <c r="LT198" s="51"/>
      <c r="LU198" s="51"/>
      <c r="LV198" s="51"/>
      <c r="LW198" s="51"/>
      <c r="LX198" s="56"/>
      <c r="LY198" s="55"/>
      <c r="LZ198" s="51"/>
      <c r="MA198" s="51"/>
      <c r="MB198" s="51"/>
      <c r="MC198" s="51"/>
      <c r="MD198" s="51"/>
      <c r="ME198" s="51"/>
      <c r="MF198" s="86"/>
      <c r="MG198" s="55"/>
      <c r="MH198" s="51"/>
      <c r="MI198" s="51"/>
      <c r="MJ198" s="51"/>
      <c r="MK198" s="51"/>
      <c r="ML198" s="51"/>
      <c r="MM198" s="51"/>
      <c r="MN198" s="56"/>
      <c r="MO198" s="55"/>
      <c r="MP198" s="51"/>
      <c r="MQ198" s="51"/>
      <c r="MR198" s="51"/>
      <c r="MS198" s="51"/>
      <c r="MT198" s="51"/>
      <c r="MU198" s="51"/>
      <c r="MV198" s="56"/>
      <c r="MW198" s="92"/>
      <c r="MX198" s="49"/>
      <c r="MY198" s="56"/>
      <c r="MZ198" s="55"/>
      <c r="NA198" s="51"/>
      <c r="NB198" s="51"/>
      <c r="NC198" s="51"/>
      <c r="ND198" s="51"/>
      <c r="NE198" s="51"/>
      <c r="NF198" s="51"/>
      <c r="NG198" s="56"/>
      <c r="NH198" s="55"/>
      <c r="NI198" s="51"/>
      <c r="NJ198" s="51"/>
      <c r="NK198" s="51"/>
      <c r="NL198" s="51"/>
      <c r="NM198" s="51"/>
      <c r="NN198" s="51"/>
      <c r="NO198" s="86"/>
      <c r="NP198" s="55"/>
      <c r="NQ198" s="51"/>
      <c r="NR198" s="51"/>
      <c r="NS198" s="51"/>
      <c r="NT198" s="51"/>
      <c r="NU198" s="51"/>
      <c r="NV198" s="51"/>
      <c r="NW198" s="56"/>
      <c r="NX198" s="55"/>
      <c r="NY198" s="51"/>
      <c r="NZ198" s="51"/>
      <c r="OA198" s="51"/>
      <c r="OB198" s="51"/>
      <c r="OC198" s="51"/>
      <c r="OD198" s="51"/>
      <c r="OE198" s="56"/>
      <c r="OF198" s="92"/>
      <c r="OG198" s="49"/>
      <c r="OH198" s="56"/>
      <c r="OI198" s="55"/>
      <c r="OJ198" s="51"/>
      <c r="OK198" s="51"/>
      <c r="OL198" s="51"/>
      <c r="OM198" s="51"/>
      <c r="ON198" s="51"/>
      <c r="OO198" s="51"/>
      <c r="OP198" s="56"/>
      <c r="OQ198" s="55"/>
      <c r="OR198" s="51"/>
      <c r="OS198" s="51"/>
      <c r="OT198" s="51"/>
      <c r="OU198" s="51"/>
      <c r="OV198" s="51"/>
      <c r="OW198" s="51"/>
      <c r="OX198" s="86"/>
      <c r="OY198" s="55"/>
      <c r="OZ198" s="51"/>
      <c r="PA198" s="51"/>
      <c r="PB198" s="51"/>
      <c r="PC198" s="51"/>
      <c r="PD198" s="51"/>
      <c r="PE198" s="51"/>
      <c r="PF198" s="56"/>
      <c r="PG198" s="55"/>
      <c r="PH198" s="51"/>
      <c r="PI198" s="51"/>
      <c r="PJ198" s="51"/>
      <c r="PK198" s="51"/>
      <c r="PL198" s="51"/>
      <c r="PM198" s="51"/>
      <c r="PN198" s="56"/>
      <c r="PO198" s="92"/>
      <c r="PP198" s="49"/>
      <c r="PQ198" s="56"/>
      <c r="PR198" s="55"/>
      <c r="PS198" s="51"/>
      <c r="PT198" s="51"/>
      <c r="PU198" s="51"/>
      <c r="PV198" s="51"/>
      <c r="PW198" s="51"/>
      <c r="PX198" s="51"/>
      <c r="PY198" s="56"/>
      <c r="PZ198" s="55"/>
      <c r="QA198" s="51"/>
      <c r="QB198" s="51"/>
      <c r="QC198" s="51"/>
      <c r="QD198" s="51"/>
      <c r="QE198" s="51"/>
      <c r="QF198" s="51"/>
      <c r="QG198" s="86"/>
      <c r="QH198" s="55"/>
      <c r="QI198" s="51"/>
      <c r="QJ198" s="51"/>
      <c r="QK198" s="51"/>
      <c r="QL198" s="51"/>
      <c r="QM198" s="51"/>
      <c r="QN198" s="51"/>
      <c r="QO198" s="56"/>
      <c r="QP198" s="55"/>
      <c r="QQ198" s="51"/>
      <c r="QR198" s="51"/>
      <c r="QS198" s="51"/>
      <c r="QT198" s="51"/>
      <c r="QU198" s="51"/>
      <c r="QV198" s="51"/>
      <c r="QW198" s="56"/>
      <c r="QX198" s="92"/>
      <c r="QY198" s="49"/>
      <c r="QZ198" s="56"/>
    </row>
    <row r="199" spans="1:468" s="72" customFormat="1" ht="13" x14ac:dyDescent="0.3">
      <c r="A199" s="164"/>
      <c r="B199" s="65"/>
      <c r="C199" s="66"/>
      <c r="D199" s="66"/>
      <c r="E199" s="66"/>
      <c r="F199" s="66"/>
      <c r="G199" s="66"/>
      <c r="H199" s="66"/>
      <c r="I199" s="66"/>
      <c r="J199" s="66"/>
      <c r="K199" s="68"/>
      <c r="L199" s="66"/>
      <c r="M199" s="78"/>
      <c r="N199" s="79"/>
      <c r="O199" s="69"/>
      <c r="P199" s="69"/>
      <c r="Q199" s="69"/>
      <c r="R199" s="69"/>
      <c r="S199" s="69"/>
      <c r="T199" s="69"/>
      <c r="U199" s="70"/>
      <c r="V199" s="79"/>
      <c r="W199" s="69"/>
      <c r="X199" s="69"/>
      <c r="Y199" s="69"/>
      <c r="Z199" s="69"/>
      <c r="AA199" s="69"/>
      <c r="AB199" s="69"/>
      <c r="AC199" s="97"/>
      <c r="AD199" s="79"/>
      <c r="AE199" s="69"/>
      <c r="AF199" s="69"/>
      <c r="AG199" s="69"/>
      <c r="AH199" s="69"/>
      <c r="AI199" s="69"/>
      <c r="AJ199" s="69"/>
      <c r="AK199" s="70"/>
      <c r="AL199" s="79"/>
      <c r="AM199" s="69"/>
      <c r="AN199" s="69"/>
      <c r="AO199" s="69"/>
      <c r="AP199" s="69"/>
      <c r="AQ199" s="69"/>
      <c r="AR199" s="69"/>
      <c r="AS199" s="70"/>
      <c r="AT199" s="110"/>
      <c r="AU199" s="100"/>
      <c r="AV199" s="70"/>
      <c r="AW199" s="79"/>
      <c r="AX199" s="69"/>
      <c r="AY199" s="69"/>
      <c r="AZ199" s="69"/>
      <c r="BA199" s="69"/>
      <c r="BB199" s="69"/>
      <c r="BC199" s="69"/>
      <c r="BD199" s="70"/>
      <c r="BE199" s="79"/>
      <c r="BF199" s="69"/>
      <c r="BG199" s="69"/>
      <c r="BH199" s="69"/>
      <c r="BI199" s="69"/>
      <c r="BJ199" s="69"/>
      <c r="BK199" s="69"/>
      <c r="BL199" s="97"/>
      <c r="BM199" s="79"/>
      <c r="BN199" s="69"/>
      <c r="BO199" s="69"/>
      <c r="BP199" s="69"/>
      <c r="BQ199" s="69"/>
      <c r="BR199" s="69"/>
      <c r="BS199" s="69"/>
      <c r="BT199" s="70"/>
      <c r="BU199" s="79"/>
      <c r="BV199" s="69"/>
      <c r="BW199" s="69"/>
      <c r="BX199" s="69"/>
      <c r="BY199" s="69"/>
      <c r="BZ199" s="69"/>
      <c r="CA199" s="69"/>
      <c r="CB199" s="70"/>
      <c r="CC199" s="110"/>
      <c r="CD199" s="100"/>
      <c r="CE199" s="70"/>
      <c r="CF199" s="79"/>
      <c r="CG199" s="69"/>
      <c r="CH199" s="69"/>
      <c r="CI199" s="69"/>
      <c r="CJ199" s="69"/>
      <c r="CK199" s="69"/>
      <c r="CL199" s="69"/>
      <c r="CM199" s="70"/>
      <c r="CN199" s="79"/>
      <c r="CO199" s="69"/>
      <c r="CP199" s="69"/>
      <c r="CQ199" s="69"/>
      <c r="CR199" s="69"/>
      <c r="CS199" s="69"/>
      <c r="CT199" s="69"/>
      <c r="CU199" s="97"/>
      <c r="CV199" s="79"/>
      <c r="CW199" s="69"/>
      <c r="CX199" s="69"/>
      <c r="CY199" s="69"/>
      <c r="CZ199" s="69"/>
      <c r="DA199" s="69"/>
      <c r="DB199" s="69"/>
      <c r="DC199" s="70"/>
      <c r="DD199" s="79"/>
      <c r="DE199" s="69"/>
      <c r="DF199" s="69"/>
      <c r="DG199" s="69"/>
      <c r="DH199" s="69"/>
      <c r="DI199" s="69"/>
      <c r="DJ199" s="69"/>
      <c r="DK199" s="70"/>
      <c r="DL199" s="110"/>
      <c r="DM199" s="100"/>
      <c r="DN199" s="70"/>
      <c r="DO199" s="79"/>
      <c r="DP199" s="69"/>
      <c r="DQ199" s="69"/>
      <c r="DR199" s="69"/>
      <c r="DS199" s="69"/>
      <c r="DT199" s="69"/>
      <c r="DU199" s="69"/>
      <c r="DV199" s="70"/>
      <c r="DW199" s="79"/>
      <c r="DX199" s="69"/>
      <c r="DY199" s="69"/>
      <c r="DZ199" s="69"/>
      <c r="EA199" s="69"/>
      <c r="EB199" s="69"/>
      <c r="EC199" s="69"/>
      <c r="ED199" s="97"/>
      <c r="EE199" s="79"/>
      <c r="EF199" s="69"/>
      <c r="EG199" s="69"/>
      <c r="EH199" s="69"/>
      <c r="EI199" s="69"/>
      <c r="EJ199" s="69"/>
      <c r="EK199" s="69"/>
      <c r="EL199" s="70"/>
      <c r="EM199" s="79"/>
      <c r="EN199" s="69"/>
      <c r="EO199" s="69"/>
      <c r="EP199" s="69"/>
      <c r="EQ199" s="69"/>
      <c r="ER199" s="69"/>
      <c r="ES199" s="69"/>
      <c r="ET199" s="70"/>
      <c r="EU199" s="110"/>
      <c r="EV199" s="100"/>
      <c r="EW199" s="70"/>
      <c r="EX199" s="79"/>
      <c r="EY199" s="69"/>
      <c r="EZ199" s="69"/>
      <c r="FA199" s="69"/>
      <c r="FB199" s="69"/>
      <c r="FC199" s="69"/>
      <c r="FD199" s="69"/>
      <c r="FE199" s="70"/>
      <c r="FF199" s="79"/>
      <c r="FG199" s="69"/>
      <c r="FH199" s="69"/>
      <c r="FI199" s="69"/>
      <c r="FJ199" s="69"/>
      <c r="FK199" s="69"/>
      <c r="FL199" s="69"/>
      <c r="FM199" s="97"/>
      <c r="FN199" s="79"/>
      <c r="FO199" s="69"/>
      <c r="FP199" s="69"/>
      <c r="FQ199" s="69"/>
      <c r="FR199" s="69"/>
      <c r="FS199" s="69"/>
      <c r="FT199" s="69"/>
      <c r="FU199" s="70"/>
      <c r="FV199" s="79"/>
      <c r="FW199" s="69"/>
      <c r="FX199" s="69"/>
      <c r="FY199" s="69"/>
      <c r="FZ199" s="69"/>
      <c r="GA199" s="69"/>
      <c r="GB199" s="69"/>
      <c r="GC199" s="70"/>
      <c r="GD199" s="110"/>
      <c r="GE199" s="100"/>
      <c r="GF199" s="70"/>
      <c r="GG199" s="79"/>
      <c r="GH199" s="69"/>
      <c r="GI199" s="69"/>
      <c r="GJ199" s="69"/>
      <c r="GK199" s="69"/>
      <c r="GL199" s="69"/>
      <c r="GM199" s="69"/>
      <c r="GN199" s="70"/>
      <c r="GO199" s="79"/>
      <c r="GP199" s="69"/>
      <c r="GQ199" s="69"/>
      <c r="GR199" s="69"/>
      <c r="GS199" s="69"/>
      <c r="GT199" s="69"/>
      <c r="GU199" s="69"/>
      <c r="GV199" s="97"/>
      <c r="GW199" s="79"/>
      <c r="GX199" s="69"/>
      <c r="GY199" s="69"/>
      <c r="GZ199" s="69"/>
      <c r="HA199" s="69"/>
      <c r="HB199" s="69"/>
      <c r="HC199" s="69"/>
      <c r="HD199" s="70"/>
      <c r="HE199" s="79"/>
      <c r="HF199" s="69"/>
      <c r="HG199" s="69"/>
      <c r="HH199" s="69"/>
      <c r="HI199" s="69"/>
      <c r="HJ199" s="69"/>
      <c r="HK199" s="69"/>
      <c r="HL199" s="70"/>
      <c r="HM199" s="110"/>
      <c r="HN199" s="100"/>
      <c r="HO199" s="70"/>
      <c r="HP199" s="79"/>
      <c r="HQ199" s="69"/>
      <c r="HR199" s="69"/>
      <c r="HS199" s="69"/>
      <c r="HT199" s="69"/>
      <c r="HU199" s="69"/>
      <c r="HV199" s="69"/>
      <c r="HW199" s="70"/>
      <c r="HX199" s="79"/>
      <c r="HY199" s="69"/>
      <c r="HZ199" s="69"/>
      <c r="IA199" s="69"/>
      <c r="IB199" s="69"/>
      <c r="IC199" s="69"/>
      <c r="ID199" s="69"/>
      <c r="IE199" s="97"/>
      <c r="IF199" s="79"/>
      <c r="IG199" s="69"/>
      <c r="IH199" s="69"/>
      <c r="II199" s="69"/>
      <c r="IJ199" s="69"/>
      <c r="IK199" s="69"/>
      <c r="IL199" s="69"/>
      <c r="IM199" s="70"/>
      <c r="IN199" s="79"/>
      <c r="IO199" s="69"/>
      <c r="IP199" s="69"/>
      <c r="IQ199" s="69"/>
      <c r="IR199" s="69"/>
      <c r="IS199" s="69"/>
      <c r="IT199" s="69"/>
      <c r="IU199" s="70"/>
      <c r="IV199" s="110"/>
      <c r="IW199" s="100"/>
      <c r="IX199" s="70"/>
      <c r="IY199" s="79"/>
      <c r="IZ199" s="69"/>
      <c r="JA199" s="69"/>
      <c r="JB199" s="69"/>
      <c r="JC199" s="69"/>
      <c r="JD199" s="69"/>
      <c r="JE199" s="69"/>
      <c r="JF199" s="70"/>
      <c r="JG199" s="79"/>
      <c r="JH199" s="69"/>
      <c r="JI199" s="69"/>
      <c r="JJ199" s="69"/>
      <c r="JK199" s="69"/>
      <c r="JL199" s="69"/>
      <c r="JM199" s="69"/>
      <c r="JN199" s="97"/>
      <c r="JO199" s="79"/>
      <c r="JP199" s="69"/>
      <c r="JQ199" s="69"/>
      <c r="JR199" s="69"/>
      <c r="JS199" s="69"/>
      <c r="JT199" s="69"/>
      <c r="JU199" s="69"/>
      <c r="JV199" s="70"/>
      <c r="JW199" s="79"/>
      <c r="JX199" s="69"/>
      <c r="JY199" s="69"/>
      <c r="JZ199" s="69"/>
      <c r="KA199" s="69"/>
      <c r="KB199" s="69"/>
      <c r="KC199" s="69"/>
      <c r="KD199" s="70"/>
      <c r="KE199" s="110"/>
      <c r="KF199" s="100"/>
      <c r="KG199" s="70"/>
      <c r="KH199" s="79"/>
      <c r="KI199" s="69"/>
      <c r="KJ199" s="69"/>
      <c r="KK199" s="69"/>
      <c r="KL199" s="69"/>
      <c r="KM199" s="69"/>
      <c r="KN199" s="69"/>
      <c r="KO199" s="70"/>
      <c r="KP199" s="79"/>
      <c r="KQ199" s="69"/>
      <c r="KR199" s="69"/>
      <c r="KS199" s="69"/>
      <c r="KT199" s="69"/>
      <c r="KU199" s="69"/>
      <c r="KV199" s="69"/>
      <c r="KW199" s="97"/>
      <c r="KX199" s="79"/>
      <c r="KY199" s="69"/>
      <c r="KZ199" s="69"/>
      <c r="LA199" s="69"/>
      <c r="LB199" s="69"/>
      <c r="LC199" s="69"/>
      <c r="LD199" s="69"/>
      <c r="LE199" s="70"/>
      <c r="LF199" s="79"/>
      <c r="LG199" s="69"/>
      <c r="LH199" s="69"/>
      <c r="LI199" s="69"/>
      <c r="LJ199" s="69"/>
      <c r="LK199" s="69"/>
      <c r="LL199" s="69"/>
      <c r="LM199" s="70"/>
      <c r="LN199" s="110"/>
      <c r="LO199" s="100"/>
      <c r="LP199" s="70"/>
      <c r="LQ199" s="79"/>
      <c r="LR199" s="69"/>
      <c r="LS199" s="69"/>
      <c r="LT199" s="69"/>
      <c r="LU199" s="69"/>
      <c r="LV199" s="69"/>
      <c r="LW199" s="69"/>
      <c r="LX199" s="70"/>
      <c r="LY199" s="79"/>
      <c r="LZ199" s="69"/>
      <c r="MA199" s="69"/>
      <c r="MB199" s="69"/>
      <c r="MC199" s="69"/>
      <c r="MD199" s="69"/>
      <c r="ME199" s="69"/>
      <c r="MF199" s="97"/>
      <c r="MG199" s="79"/>
      <c r="MH199" s="69"/>
      <c r="MI199" s="69"/>
      <c r="MJ199" s="69"/>
      <c r="MK199" s="69"/>
      <c r="ML199" s="69"/>
      <c r="MM199" s="69"/>
      <c r="MN199" s="70"/>
      <c r="MO199" s="79"/>
      <c r="MP199" s="69"/>
      <c r="MQ199" s="69"/>
      <c r="MR199" s="69"/>
      <c r="MS199" s="69"/>
      <c r="MT199" s="69"/>
      <c r="MU199" s="69"/>
      <c r="MV199" s="70"/>
      <c r="MW199" s="110"/>
      <c r="MX199" s="100"/>
      <c r="MY199" s="70"/>
      <c r="MZ199" s="79"/>
      <c r="NA199" s="69"/>
      <c r="NB199" s="69"/>
      <c r="NC199" s="69"/>
      <c r="ND199" s="69"/>
      <c r="NE199" s="69"/>
      <c r="NF199" s="69"/>
      <c r="NG199" s="70"/>
      <c r="NH199" s="79"/>
      <c r="NI199" s="69"/>
      <c r="NJ199" s="69"/>
      <c r="NK199" s="69"/>
      <c r="NL199" s="69"/>
      <c r="NM199" s="69"/>
      <c r="NN199" s="69"/>
      <c r="NO199" s="97"/>
      <c r="NP199" s="79"/>
      <c r="NQ199" s="69"/>
      <c r="NR199" s="69"/>
      <c r="NS199" s="69"/>
      <c r="NT199" s="69"/>
      <c r="NU199" s="69"/>
      <c r="NV199" s="69"/>
      <c r="NW199" s="70"/>
      <c r="NX199" s="79"/>
      <c r="NY199" s="69"/>
      <c r="NZ199" s="69"/>
      <c r="OA199" s="69"/>
      <c r="OB199" s="69"/>
      <c r="OC199" s="69"/>
      <c r="OD199" s="69"/>
      <c r="OE199" s="70"/>
      <c r="OF199" s="110"/>
      <c r="OG199" s="100"/>
      <c r="OH199" s="70"/>
      <c r="OI199" s="79"/>
      <c r="OJ199" s="69"/>
      <c r="OK199" s="69"/>
      <c r="OL199" s="69"/>
      <c r="OM199" s="69"/>
      <c r="ON199" s="69"/>
      <c r="OO199" s="69"/>
      <c r="OP199" s="70"/>
      <c r="OQ199" s="79"/>
      <c r="OR199" s="69"/>
      <c r="OS199" s="69"/>
      <c r="OT199" s="69"/>
      <c r="OU199" s="69"/>
      <c r="OV199" s="69"/>
      <c r="OW199" s="69"/>
      <c r="OX199" s="97"/>
      <c r="OY199" s="79"/>
      <c r="OZ199" s="69"/>
      <c r="PA199" s="69"/>
      <c r="PB199" s="69"/>
      <c r="PC199" s="69"/>
      <c r="PD199" s="69"/>
      <c r="PE199" s="69"/>
      <c r="PF199" s="70"/>
      <c r="PG199" s="79"/>
      <c r="PH199" s="69"/>
      <c r="PI199" s="69"/>
      <c r="PJ199" s="69"/>
      <c r="PK199" s="69"/>
      <c r="PL199" s="69"/>
      <c r="PM199" s="69"/>
      <c r="PN199" s="70"/>
      <c r="PO199" s="110"/>
      <c r="PP199" s="100"/>
      <c r="PQ199" s="70"/>
      <c r="PR199" s="79"/>
      <c r="PS199" s="69"/>
      <c r="PT199" s="69"/>
      <c r="PU199" s="69"/>
      <c r="PV199" s="69"/>
      <c r="PW199" s="69"/>
      <c r="PX199" s="69"/>
      <c r="PY199" s="70"/>
      <c r="PZ199" s="79"/>
      <c r="QA199" s="69"/>
      <c r="QB199" s="69"/>
      <c r="QC199" s="69"/>
      <c r="QD199" s="69"/>
      <c r="QE199" s="69"/>
      <c r="QF199" s="69"/>
      <c r="QG199" s="97"/>
      <c r="QH199" s="79"/>
      <c r="QI199" s="69"/>
      <c r="QJ199" s="69"/>
      <c r="QK199" s="69"/>
      <c r="QL199" s="69"/>
      <c r="QM199" s="69"/>
      <c r="QN199" s="69"/>
      <c r="QO199" s="70"/>
      <c r="QP199" s="79"/>
      <c r="QQ199" s="69"/>
      <c r="QR199" s="69"/>
      <c r="QS199" s="69"/>
      <c r="QT199" s="69"/>
      <c r="QU199" s="69"/>
      <c r="QV199" s="69"/>
      <c r="QW199" s="70"/>
      <c r="QX199" s="110"/>
      <c r="QY199" s="100"/>
      <c r="QZ199" s="70"/>
    </row>
    <row r="200" spans="1:468" ht="13" x14ac:dyDescent="0.3">
      <c r="A200" s="164"/>
      <c r="B200" s="62"/>
      <c r="C200" s="50"/>
      <c r="D200" s="50"/>
      <c r="E200" s="50"/>
      <c r="F200" s="50"/>
      <c r="G200" s="50"/>
      <c r="H200" s="50"/>
      <c r="I200" s="50"/>
      <c r="J200" s="50"/>
      <c r="K200" s="64"/>
      <c r="L200" s="50"/>
      <c r="M200" s="77"/>
      <c r="N200" s="55"/>
      <c r="O200" s="51"/>
      <c r="P200" s="51"/>
      <c r="Q200" s="51"/>
      <c r="R200" s="51"/>
      <c r="S200" s="51"/>
      <c r="T200" s="51"/>
      <c r="U200" s="56"/>
      <c r="V200" s="55"/>
      <c r="W200" s="51"/>
      <c r="X200" s="51"/>
      <c r="Y200" s="51"/>
      <c r="Z200" s="51"/>
      <c r="AA200" s="51"/>
      <c r="AB200" s="51"/>
      <c r="AC200" s="86"/>
      <c r="AD200" s="55"/>
      <c r="AE200" s="51"/>
      <c r="AF200" s="51"/>
      <c r="AG200" s="51"/>
      <c r="AH200" s="51"/>
      <c r="AI200" s="51"/>
      <c r="AJ200" s="51"/>
      <c r="AK200" s="56"/>
      <c r="AL200" s="55"/>
      <c r="AM200" s="51"/>
      <c r="AN200" s="51"/>
      <c r="AO200" s="51"/>
      <c r="AP200" s="51"/>
      <c r="AQ200" s="51"/>
      <c r="AR200" s="51"/>
      <c r="AS200" s="56"/>
      <c r="AT200" s="92"/>
      <c r="AU200" s="49"/>
      <c r="AV200" s="56"/>
      <c r="AW200" s="55"/>
      <c r="AX200" s="51"/>
      <c r="AY200" s="51"/>
      <c r="AZ200" s="51"/>
      <c r="BA200" s="51"/>
      <c r="BB200" s="51"/>
      <c r="BC200" s="51"/>
      <c r="BD200" s="56"/>
      <c r="BE200" s="55"/>
      <c r="BF200" s="51"/>
      <c r="BG200" s="51"/>
      <c r="BH200" s="51"/>
      <c r="BI200" s="51"/>
      <c r="BJ200" s="51"/>
      <c r="BK200" s="51"/>
      <c r="BL200" s="86"/>
      <c r="BM200" s="55"/>
      <c r="BN200" s="51"/>
      <c r="BO200" s="51"/>
      <c r="BP200" s="51"/>
      <c r="BQ200" s="51"/>
      <c r="BR200" s="51"/>
      <c r="BS200" s="51"/>
      <c r="BT200" s="56"/>
      <c r="BU200" s="55"/>
      <c r="BV200" s="51"/>
      <c r="BW200" s="51"/>
      <c r="BX200" s="51"/>
      <c r="BY200" s="51"/>
      <c r="BZ200" s="51"/>
      <c r="CA200" s="51"/>
      <c r="CB200" s="56"/>
      <c r="CC200" s="92"/>
      <c r="CD200" s="49"/>
      <c r="CE200" s="56"/>
      <c r="CF200" s="55"/>
      <c r="CG200" s="51"/>
      <c r="CH200" s="51"/>
      <c r="CI200" s="51"/>
      <c r="CJ200" s="51"/>
      <c r="CK200" s="51"/>
      <c r="CL200" s="51"/>
      <c r="CM200" s="56"/>
      <c r="CN200" s="55"/>
      <c r="CO200" s="51"/>
      <c r="CP200" s="51"/>
      <c r="CQ200" s="51"/>
      <c r="CR200" s="51"/>
      <c r="CS200" s="51"/>
      <c r="CT200" s="51"/>
      <c r="CU200" s="86"/>
      <c r="CV200" s="55"/>
      <c r="CW200" s="51"/>
      <c r="CX200" s="51"/>
      <c r="CY200" s="51"/>
      <c r="CZ200" s="51"/>
      <c r="DA200" s="51"/>
      <c r="DB200" s="51"/>
      <c r="DC200" s="56"/>
      <c r="DD200" s="55"/>
      <c r="DE200" s="51"/>
      <c r="DF200" s="51"/>
      <c r="DG200" s="51"/>
      <c r="DH200" s="51"/>
      <c r="DI200" s="51"/>
      <c r="DJ200" s="51"/>
      <c r="DK200" s="56"/>
      <c r="DL200" s="92"/>
      <c r="DM200" s="49"/>
      <c r="DN200" s="56"/>
      <c r="DO200" s="55"/>
      <c r="DP200" s="51"/>
      <c r="DQ200" s="51"/>
      <c r="DR200" s="51"/>
      <c r="DS200" s="51"/>
      <c r="DT200" s="51"/>
      <c r="DU200" s="51"/>
      <c r="DV200" s="56"/>
      <c r="DW200" s="55"/>
      <c r="DX200" s="51"/>
      <c r="DY200" s="51"/>
      <c r="DZ200" s="51"/>
      <c r="EA200" s="51"/>
      <c r="EB200" s="51"/>
      <c r="EC200" s="51"/>
      <c r="ED200" s="86"/>
      <c r="EE200" s="55"/>
      <c r="EF200" s="51"/>
      <c r="EG200" s="51"/>
      <c r="EH200" s="51"/>
      <c r="EI200" s="51"/>
      <c r="EJ200" s="51"/>
      <c r="EK200" s="51"/>
      <c r="EL200" s="56"/>
      <c r="EM200" s="55"/>
      <c r="EN200" s="51"/>
      <c r="EO200" s="51"/>
      <c r="EP200" s="51"/>
      <c r="EQ200" s="51"/>
      <c r="ER200" s="51"/>
      <c r="ES200" s="51"/>
      <c r="ET200" s="56"/>
      <c r="EU200" s="92"/>
      <c r="EV200" s="49"/>
      <c r="EW200" s="56"/>
      <c r="EX200" s="55"/>
      <c r="EY200" s="51"/>
      <c r="EZ200" s="51"/>
      <c r="FA200" s="51"/>
      <c r="FB200" s="51"/>
      <c r="FC200" s="51"/>
      <c r="FD200" s="51"/>
      <c r="FE200" s="56"/>
      <c r="FF200" s="55"/>
      <c r="FG200" s="51"/>
      <c r="FH200" s="51"/>
      <c r="FI200" s="51"/>
      <c r="FJ200" s="51"/>
      <c r="FK200" s="51"/>
      <c r="FL200" s="51"/>
      <c r="FM200" s="86"/>
      <c r="FN200" s="55"/>
      <c r="FO200" s="51"/>
      <c r="FP200" s="51"/>
      <c r="FQ200" s="51"/>
      <c r="FR200" s="51"/>
      <c r="FS200" s="51"/>
      <c r="FT200" s="51"/>
      <c r="FU200" s="56"/>
      <c r="FV200" s="55"/>
      <c r="FW200" s="51"/>
      <c r="FX200" s="51"/>
      <c r="FY200" s="51"/>
      <c r="FZ200" s="51"/>
      <c r="GA200" s="51"/>
      <c r="GB200" s="51"/>
      <c r="GC200" s="56"/>
      <c r="GD200" s="92"/>
      <c r="GE200" s="49"/>
      <c r="GF200" s="56"/>
      <c r="GG200" s="55"/>
      <c r="GH200" s="51"/>
      <c r="GI200" s="51"/>
      <c r="GJ200" s="51"/>
      <c r="GK200" s="51"/>
      <c r="GL200" s="51"/>
      <c r="GM200" s="51"/>
      <c r="GN200" s="56"/>
      <c r="GO200" s="55"/>
      <c r="GP200" s="51"/>
      <c r="GQ200" s="51"/>
      <c r="GR200" s="51"/>
      <c r="GS200" s="51"/>
      <c r="GT200" s="51"/>
      <c r="GU200" s="51"/>
      <c r="GV200" s="86"/>
      <c r="GW200" s="55"/>
      <c r="GX200" s="51"/>
      <c r="GY200" s="51"/>
      <c r="GZ200" s="51"/>
      <c r="HA200" s="51"/>
      <c r="HB200" s="51"/>
      <c r="HC200" s="51"/>
      <c r="HD200" s="56"/>
      <c r="HE200" s="55"/>
      <c r="HF200" s="51"/>
      <c r="HG200" s="51"/>
      <c r="HH200" s="51"/>
      <c r="HI200" s="51"/>
      <c r="HJ200" s="51"/>
      <c r="HK200" s="51"/>
      <c r="HL200" s="56"/>
      <c r="HM200" s="92"/>
      <c r="HN200" s="49"/>
      <c r="HO200" s="56"/>
      <c r="HP200" s="55"/>
      <c r="HQ200" s="51"/>
      <c r="HR200" s="51"/>
      <c r="HS200" s="51"/>
      <c r="HT200" s="51"/>
      <c r="HU200" s="51"/>
      <c r="HV200" s="51"/>
      <c r="HW200" s="56"/>
      <c r="HX200" s="55"/>
      <c r="HY200" s="51"/>
      <c r="HZ200" s="51"/>
      <c r="IA200" s="51"/>
      <c r="IB200" s="51"/>
      <c r="IC200" s="51"/>
      <c r="ID200" s="51"/>
      <c r="IE200" s="86"/>
      <c r="IF200" s="55"/>
      <c r="IG200" s="51"/>
      <c r="IH200" s="51"/>
      <c r="II200" s="51"/>
      <c r="IJ200" s="51"/>
      <c r="IK200" s="51"/>
      <c r="IL200" s="51"/>
      <c r="IM200" s="56"/>
      <c r="IN200" s="55"/>
      <c r="IO200" s="51"/>
      <c r="IP200" s="51"/>
      <c r="IQ200" s="51"/>
      <c r="IR200" s="51"/>
      <c r="IS200" s="51"/>
      <c r="IT200" s="51"/>
      <c r="IU200" s="56"/>
      <c r="IV200" s="92"/>
      <c r="IW200" s="49"/>
      <c r="IX200" s="56"/>
      <c r="IY200" s="55"/>
      <c r="IZ200" s="51"/>
      <c r="JA200" s="51"/>
      <c r="JB200" s="51"/>
      <c r="JC200" s="51"/>
      <c r="JD200" s="51"/>
      <c r="JE200" s="51"/>
      <c r="JF200" s="56"/>
      <c r="JG200" s="55"/>
      <c r="JH200" s="51"/>
      <c r="JI200" s="51"/>
      <c r="JJ200" s="51"/>
      <c r="JK200" s="51"/>
      <c r="JL200" s="51"/>
      <c r="JM200" s="51"/>
      <c r="JN200" s="86"/>
      <c r="JO200" s="55"/>
      <c r="JP200" s="51"/>
      <c r="JQ200" s="51"/>
      <c r="JR200" s="51"/>
      <c r="JS200" s="51"/>
      <c r="JT200" s="51"/>
      <c r="JU200" s="51"/>
      <c r="JV200" s="56"/>
      <c r="JW200" s="55"/>
      <c r="JX200" s="51"/>
      <c r="JY200" s="51"/>
      <c r="JZ200" s="51"/>
      <c r="KA200" s="51"/>
      <c r="KB200" s="51"/>
      <c r="KC200" s="51"/>
      <c r="KD200" s="56"/>
      <c r="KE200" s="92"/>
      <c r="KF200" s="49"/>
      <c r="KG200" s="56"/>
      <c r="KH200" s="55"/>
      <c r="KI200" s="51"/>
      <c r="KJ200" s="51"/>
      <c r="KK200" s="51"/>
      <c r="KL200" s="51"/>
      <c r="KM200" s="51"/>
      <c r="KN200" s="51"/>
      <c r="KO200" s="56"/>
      <c r="KP200" s="55"/>
      <c r="KQ200" s="51"/>
      <c r="KR200" s="51"/>
      <c r="KS200" s="51"/>
      <c r="KT200" s="51"/>
      <c r="KU200" s="51"/>
      <c r="KV200" s="51"/>
      <c r="KW200" s="86"/>
      <c r="KX200" s="55"/>
      <c r="KY200" s="51"/>
      <c r="KZ200" s="51"/>
      <c r="LA200" s="51"/>
      <c r="LB200" s="51"/>
      <c r="LC200" s="51"/>
      <c r="LD200" s="51"/>
      <c r="LE200" s="56"/>
      <c r="LF200" s="55"/>
      <c r="LG200" s="51"/>
      <c r="LH200" s="51"/>
      <c r="LI200" s="51"/>
      <c r="LJ200" s="51"/>
      <c r="LK200" s="51"/>
      <c r="LL200" s="51"/>
      <c r="LM200" s="56"/>
      <c r="LN200" s="92"/>
      <c r="LO200" s="49"/>
      <c r="LP200" s="56"/>
      <c r="LQ200" s="55"/>
      <c r="LR200" s="51"/>
      <c r="LS200" s="51"/>
      <c r="LT200" s="51"/>
      <c r="LU200" s="51"/>
      <c r="LV200" s="51"/>
      <c r="LW200" s="51"/>
      <c r="LX200" s="56"/>
      <c r="LY200" s="55"/>
      <c r="LZ200" s="51"/>
      <c r="MA200" s="51"/>
      <c r="MB200" s="51"/>
      <c r="MC200" s="51"/>
      <c r="MD200" s="51"/>
      <c r="ME200" s="51"/>
      <c r="MF200" s="86"/>
      <c r="MG200" s="55"/>
      <c r="MH200" s="51"/>
      <c r="MI200" s="51"/>
      <c r="MJ200" s="51"/>
      <c r="MK200" s="51"/>
      <c r="ML200" s="51"/>
      <c r="MM200" s="51"/>
      <c r="MN200" s="56"/>
      <c r="MO200" s="55"/>
      <c r="MP200" s="51"/>
      <c r="MQ200" s="51"/>
      <c r="MR200" s="51"/>
      <c r="MS200" s="51"/>
      <c r="MT200" s="51"/>
      <c r="MU200" s="51"/>
      <c r="MV200" s="56"/>
      <c r="MW200" s="92"/>
      <c r="MX200" s="49"/>
      <c r="MY200" s="56"/>
      <c r="MZ200" s="55"/>
      <c r="NA200" s="51"/>
      <c r="NB200" s="51"/>
      <c r="NC200" s="51"/>
      <c r="ND200" s="51"/>
      <c r="NE200" s="51"/>
      <c r="NF200" s="51"/>
      <c r="NG200" s="56"/>
      <c r="NH200" s="55"/>
      <c r="NI200" s="51"/>
      <c r="NJ200" s="51"/>
      <c r="NK200" s="51"/>
      <c r="NL200" s="51"/>
      <c r="NM200" s="51"/>
      <c r="NN200" s="51"/>
      <c r="NO200" s="86"/>
      <c r="NP200" s="55"/>
      <c r="NQ200" s="51"/>
      <c r="NR200" s="51"/>
      <c r="NS200" s="51"/>
      <c r="NT200" s="51"/>
      <c r="NU200" s="51"/>
      <c r="NV200" s="51"/>
      <c r="NW200" s="56"/>
      <c r="NX200" s="55"/>
      <c r="NY200" s="51"/>
      <c r="NZ200" s="51"/>
      <c r="OA200" s="51"/>
      <c r="OB200" s="51"/>
      <c r="OC200" s="51"/>
      <c r="OD200" s="51"/>
      <c r="OE200" s="56"/>
      <c r="OF200" s="92"/>
      <c r="OG200" s="49"/>
      <c r="OH200" s="56"/>
      <c r="OI200" s="55"/>
      <c r="OJ200" s="51"/>
      <c r="OK200" s="51"/>
      <c r="OL200" s="51"/>
      <c r="OM200" s="51"/>
      <c r="ON200" s="51"/>
      <c r="OO200" s="51"/>
      <c r="OP200" s="56"/>
      <c r="OQ200" s="55"/>
      <c r="OR200" s="51"/>
      <c r="OS200" s="51"/>
      <c r="OT200" s="51"/>
      <c r="OU200" s="51"/>
      <c r="OV200" s="51"/>
      <c r="OW200" s="51"/>
      <c r="OX200" s="86"/>
      <c r="OY200" s="55"/>
      <c r="OZ200" s="51"/>
      <c r="PA200" s="51"/>
      <c r="PB200" s="51"/>
      <c r="PC200" s="51"/>
      <c r="PD200" s="51"/>
      <c r="PE200" s="51"/>
      <c r="PF200" s="56"/>
      <c r="PG200" s="55"/>
      <c r="PH200" s="51"/>
      <c r="PI200" s="51"/>
      <c r="PJ200" s="51"/>
      <c r="PK200" s="51"/>
      <c r="PL200" s="51"/>
      <c r="PM200" s="51"/>
      <c r="PN200" s="56"/>
      <c r="PO200" s="92"/>
      <c r="PP200" s="49"/>
      <c r="PQ200" s="56"/>
      <c r="PR200" s="55"/>
      <c r="PS200" s="51"/>
      <c r="PT200" s="51"/>
      <c r="PU200" s="51"/>
      <c r="PV200" s="51"/>
      <c r="PW200" s="51"/>
      <c r="PX200" s="51"/>
      <c r="PY200" s="56"/>
      <c r="PZ200" s="55"/>
      <c r="QA200" s="51"/>
      <c r="QB200" s="51"/>
      <c r="QC200" s="51"/>
      <c r="QD200" s="51"/>
      <c r="QE200" s="51"/>
      <c r="QF200" s="51"/>
      <c r="QG200" s="86"/>
      <c r="QH200" s="55"/>
      <c r="QI200" s="51"/>
      <c r="QJ200" s="51"/>
      <c r="QK200" s="51"/>
      <c r="QL200" s="51"/>
      <c r="QM200" s="51"/>
      <c r="QN200" s="51"/>
      <c r="QO200" s="56"/>
      <c r="QP200" s="55"/>
      <c r="QQ200" s="51"/>
      <c r="QR200" s="51"/>
      <c r="QS200" s="51"/>
      <c r="QT200" s="51"/>
      <c r="QU200" s="51"/>
      <c r="QV200" s="51"/>
      <c r="QW200" s="56"/>
      <c r="QX200" s="92"/>
      <c r="QY200" s="49"/>
      <c r="QZ200" s="56"/>
    </row>
    <row r="201" spans="1:468" s="72" customFormat="1" ht="13" x14ac:dyDescent="0.3">
      <c r="A201" s="164"/>
      <c r="B201" s="65"/>
      <c r="C201" s="66"/>
      <c r="D201" s="66"/>
      <c r="E201" s="66"/>
      <c r="F201" s="66"/>
      <c r="G201" s="66"/>
      <c r="H201" s="66"/>
      <c r="I201" s="66"/>
      <c r="J201" s="66"/>
      <c r="K201" s="68"/>
      <c r="L201" s="66"/>
      <c r="M201" s="78"/>
      <c r="N201" s="79"/>
      <c r="O201" s="69"/>
      <c r="P201" s="69"/>
      <c r="Q201" s="69"/>
      <c r="R201" s="69"/>
      <c r="S201" s="69"/>
      <c r="T201" s="69"/>
      <c r="U201" s="70"/>
      <c r="V201" s="79"/>
      <c r="W201" s="69"/>
      <c r="X201" s="69"/>
      <c r="Y201" s="69"/>
      <c r="Z201" s="69"/>
      <c r="AA201" s="69"/>
      <c r="AB201" s="69"/>
      <c r="AC201" s="97"/>
      <c r="AD201" s="79"/>
      <c r="AE201" s="69"/>
      <c r="AF201" s="69"/>
      <c r="AG201" s="69"/>
      <c r="AH201" s="69"/>
      <c r="AI201" s="69"/>
      <c r="AJ201" s="69"/>
      <c r="AK201" s="70"/>
      <c r="AL201" s="79"/>
      <c r="AM201" s="69"/>
      <c r="AN201" s="69"/>
      <c r="AO201" s="69"/>
      <c r="AP201" s="69"/>
      <c r="AQ201" s="69"/>
      <c r="AR201" s="69"/>
      <c r="AS201" s="70"/>
      <c r="AT201" s="110"/>
      <c r="AU201" s="100"/>
      <c r="AV201" s="70"/>
      <c r="AW201" s="79"/>
      <c r="AX201" s="69"/>
      <c r="AY201" s="69"/>
      <c r="AZ201" s="69"/>
      <c r="BA201" s="69"/>
      <c r="BB201" s="69"/>
      <c r="BC201" s="69"/>
      <c r="BD201" s="70"/>
      <c r="BE201" s="79"/>
      <c r="BF201" s="69"/>
      <c r="BG201" s="69"/>
      <c r="BH201" s="69"/>
      <c r="BI201" s="69"/>
      <c r="BJ201" s="69"/>
      <c r="BK201" s="69"/>
      <c r="BL201" s="97"/>
      <c r="BM201" s="79"/>
      <c r="BN201" s="69"/>
      <c r="BO201" s="69"/>
      <c r="BP201" s="69"/>
      <c r="BQ201" s="69"/>
      <c r="BR201" s="69"/>
      <c r="BS201" s="69"/>
      <c r="BT201" s="70"/>
      <c r="BU201" s="79"/>
      <c r="BV201" s="69"/>
      <c r="BW201" s="69"/>
      <c r="BX201" s="69"/>
      <c r="BY201" s="69"/>
      <c r="BZ201" s="69"/>
      <c r="CA201" s="69"/>
      <c r="CB201" s="70"/>
      <c r="CC201" s="110"/>
      <c r="CD201" s="100"/>
      <c r="CE201" s="70"/>
      <c r="CF201" s="79"/>
      <c r="CG201" s="69"/>
      <c r="CH201" s="69"/>
      <c r="CI201" s="69"/>
      <c r="CJ201" s="69"/>
      <c r="CK201" s="69"/>
      <c r="CL201" s="69"/>
      <c r="CM201" s="70"/>
      <c r="CN201" s="79"/>
      <c r="CO201" s="69"/>
      <c r="CP201" s="69"/>
      <c r="CQ201" s="69"/>
      <c r="CR201" s="69"/>
      <c r="CS201" s="69"/>
      <c r="CT201" s="69"/>
      <c r="CU201" s="97"/>
      <c r="CV201" s="79"/>
      <c r="CW201" s="69"/>
      <c r="CX201" s="69"/>
      <c r="CY201" s="69"/>
      <c r="CZ201" s="69"/>
      <c r="DA201" s="69"/>
      <c r="DB201" s="69"/>
      <c r="DC201" s="70"/>
      <c r="DD201" s="79"/>
      <c r="DE201" s="69"/>
      <c r="DF201" s="69"/>
      <c r="DG201" s="69"/>
      <c r="DH201" s="69"/>
      <c r="DI201" s="69"/>
      <c r="DJ201" s="69"/>
      <c r="DK201" s="70"/>
      <c r="DL201" s="110"/>
      <c r="DM201" s="100"/>
      <c r="DN201" s="70"/>
      <c r="DO201" s="79"/>
      <c r="DP201" s="69"/>
      <c r="DQ201" s="69"/>
      <c r="DR201" s="69"/>
      <c r="DS201" s="69"/>
      <c r="DT201" s="69"/>
      <c r="DU201" s="69"/>
      <c r="DV201" s="70"/>
      <c r="DW201" s="79"/>
      <c r="DX201" s="69"/>
      <c r="DY201" s="69"/>
      <c r="DZ201" s="69"/>
      <c r="EA201" s="69"/>
      <c r="EB201" s="69"/>
      <c r="EC201" s="69"/>
      <c r="ED201" s="97"/>
      <c r="EE201" s="79"/>
      <c r="EF201" s="69"/>
      <c r="EG201" s="69"/>
      <c r="EH201" s="69"/>
      <c r="EI201" s="69"/>
      <c r="EJ201" s="69"/>
      <c r="EK201" s="69"/>
      <c r="EL201" s="70"/>
      <c r="EM201" s="79"/>
      <c r="EN201" s="69"/>
      <c r="EO201" s="69"/>
      <c r="EP201" s="69"/>
      <c r="EQ201" s="69"/>
      <c r="ER201" s="69"/>
      <c r="ES201" s="69"/>
      <c r="ET201" s="70"/>
      <c r="EU201" s="110"/>
      <c r="EV201" s="100"/>
      <c r="EW201" s="70"/>
      <c r="EX201" s="79"/>
      <c r="EY201" s="69"/>
      <c r="EZ201" s="69"/>
      <c r="FA201" s="69"/>
      <c r="FB201" s="69"/>
      <c r="FC201" s="69"/>
      <c r="FD201" s="69"/>
      <c r="FE201" s="70"/>
      <c r="FF201" s="79"/>
      <c r="FG201" s="69"/>
      <c r="FH201" s="69"/>
      <c r="FI201" s="69"/>
      <c r="FJ201" s="69"/>
      <c r="FK201" s="69"/>
      <c r="FL201" s="69"/>
      <c r="FM201" s="97"/>
      <c r="FN201" s="79"/>
      <c r="FO201" s="69"/>
      <c r="FP201" s="69"/>
      <c r="FQ201" s="69"/>
      <c r="FR201" s="69"/>
      <c r="FS201" s="69"/>
      <c r="FT201" s="69"/>
      <c r="FU201" s="70"/>
      <c r="FV201" s="79"/>
      <c r="FW201" s="69"/>
      <c r="FX201" s="69"/>
      <c r="FY201" s="69"/>
      <c r="FZ201" s="69"/>
      <c r="GA201" s="69"/>
      <c r="GB201" s="69"/>
      <c r="GC201" s="70"/>
      <c r="GD201" s="110"/>
      <c r="GE201" s="100"/>
      <c r="GF201" s="70"/>
      <c r="GG201" s="79"/>
      <c r="GH201" s="69"/>
      <c r="GI201" s="69"/>
      <c r="GJ201" s="69"/>
      <c r="GK201" s="69"/>
      <c r="GL201" s="69"/>
      <c r="GM201" s="69"/>
      <c r="GN201" s="70"/>
      <c r="GO201" s="79"/>
      <c r="GP201" s="69"/>
      <c r="GQ201" s="69"/>
      <c r="GR201" s="69"/>
      <c r="GS201" s="69"/>
      <c r="GT201" s="69"/>
      <c r="GU201" s="69"/>
      <c r="GV201" s="97"/>
      <c r="GW201" s="79"/>
      <c r="GX201" s="69"/>
      <c r="GY201" s="69"/>
      <c r="GZ201" s="69"/>
      <c r="HA201" s="69"/>
      <c r="HB201" s="69"/>
      <c r="HC201" s="69"/>
      <c r="HD201" s="70"/>
      <c r="HE201" s="79"/>
      <c r="HF201" s="69"/>
      <c r="HG201" s="69"/>
      <c r="HH201" s="69"/>
      <c r="HI201" s="69"/>
      <c r="HJ201" s="69"/>
      <c r="HK201" s="69"/>
      <c r="HL201" s="70"/>
      <c r="HM201" s="110"/>
      <c r="HN201" s="100"/>
      <c r="HO201" s="70"/>
      <c r="HP201" s="79"/>
      <c r="HQ201" s="69"/>
      <c r="HR201" s="69"/>
      <c r="HS201" s="69"/>
      <c r="HT201" s="69"/>
      <c r="HU201" s="69"/>
      <c r="HV201" s="69"/>
      <c r="HW201" s="70"/>
      <c r="HX201" s="79"/>
      <c r="HY201" s="69"/>
      <c r="HZ201" s="69"/>
      <c r="IA201" s="69"/>
      <c r="IB201" s="69"/>
      <c r="IC201" s="69"/>
      <c r="ID201" s="69"/>
      <c r="IE201" s="97"/>
      <c r="IF201" s="79"/>
      <c r="IG201" s="69"/>
      <c r="IH201" s="69"/>
      <c r="II201" s="69"/>
      <c r="IJ201" s="69"/>
      <c r="IK201" s="69"/>
      <c r="IL201" s="69"/>
      <c r="IM201" s="70"/>
      <c r="IN201" s="79"/>
      <c r="IO201" s="69"/>
      <c r="IP201" s="69"/>
      <c r="IQ201" s="69"/>
      <c r="IR201" s="69"/>
      <c r="IS201" s="69"/>
      <c r="IT201" s="69"/>
      <c r="IU201" s="70"/>
      <c r="IV201" s="110"/>
      <c r="IW201" s="100"/>
      <c r="IX201" s="70"/>
      <c r="IY201" s="79"/>
      <c r="IZ201" s="69"/>
      <c r="JA201" s="69"/>
      <c r="JB201" s="69"/>
      <c r="JC201" s="69"/>
      <c r="JD201" s="69"/>
      <c r="JE201" s="69"/>
      <c r="JF201" s="70"/>
      <c r="JG201" s="79"/>
      <c r="JH201" s="69"/>
      <c r="JI201" s="69"/>
      <c r="JJ201" s="69"/>
      <c r="JK201" s="69"/>
      <c r="JL201" s="69"/>
      <c r="JM201" s="69"/>
      <c r="JN201" s="97"/>
      <c r="JO201" s="79"/>
      <c r="JP201" s="69"/>
      <c r="JQ201" s="69"/>
      <c r="JR201" s="69"/>
      <c r="JS201" s="69"/>
      <c r="JT201" s="69"/>
      <c r="JU201" s="69"/>
      <c r="JV201" s="70"/>
      <c r="JW201" s="79"/>
      <c r="JX201" s="69"/>
      <c r="JY201" s="69"/>
      <c r="JZ201" s="69"/>
      <c r="KA201" s="69"/>
      <c r="KB201" s="69"/>
      <c r="KC201" s="69"/>
      <c r="KD201" s="70"/>
      <c r="KE201" s="110"/>
      <c r="KF201" s="100"/>
      <c r="KG201" s="70"/>
      <c r="KH201" s="79"/>
      <c r="KI201" s="69"/>
      <c r="KJ201" s="69"/>
      <c r="KK201" s="69"/>
      <c r="KL201" s="69"/>
      <c r="KM201" s="69"/>
      <c r="KN201" s="69"/>
      <c r="KO201" s="70"/>
      <c r="KP201" s="79"/>
      <c r="KQ201" s="69"/>
      <c r="KR201" s="69"/>
      <c r="KS201" s="69"/>
      <c r="KT201" s="69"/>
      <c r="KU201" s="69"/>
      <c r="KV201" s="69"/>
      <c r="KW201" s="97"/>
      <c r="KX201" s="79"/>
      <c r="KY201" s="69"/>
      <c r="KZ201" s="69"/>
      <c r="LA201" s="69"/>
      <c r="LB201" s="69"/>
      <c r="LC201" s="69"/>
      <c r="LD201" s="69"/>
      <c r="LE201" s="70"/>
      <c r="LF201" s="79"/>
      <c r="LG201" s="69"/>
      <c r="LH201" s="69"/>
      <c r="LI201" s="69"/>
      <c r="LJ201" s="69"/>
      <c r="LK201" s="69"/>
      <c r="LL201" s="69"/>
      <c r="LM201" s="70"/>
      <c r="LN201" s="110"/>
      <c r="LO201" s="100"/>
      <c r="LP201" s="70"/>
      <c r="LQ201" s="79"/>
      <c r="LR201" s="69"/>
      <c r="LS201" s="69"/>
      <c r="LT201" s="69"/>
      <c r="LU201" s="69"/>
      <c r="LV201" s="69"/>
      <c r="LW201" s="69"/>
      <c r="LX201" s="70"/>
      <c r="LY201" s="79"/>
      <c r="LZ201" s="69"/>
      <c r="MA201" s="69"/>
      <c r="MB201" s="69"/>
      <c r="MC201" s="69"/>
      <c r="MD201" s="69"/>
      <c r="ME201" s="69"/>
      <c r="MF201" s="97"/>
      <c r="MG201" s="79"/>
      <c r="MH201" s="69"/>
      <c r="MI201" s="69"/>
      <c r="MJ201" s="69"/>
      <c r="MK201" s="69"/>
      <c r="ML201" s="69"/>
      <c r="MM201" s="69"/>
      <c r="MN201" s="70"/>
      <c r="MO201" s="79"/>
      <c r="MP201" s="69"/>
      <c r="MQ201" s="69"/>
      <c r="MR201" s="69"/>
      <c r="MS201" s="69"/>
      <c r="MT201" s="69"/>
      <c r="MU201" s="69"/>
      <c r="MV201" s="70"/>
      <c r="MW201" s="110"/>
      <c r="MX201" s="100"/>
      <c r="MY201" s="70"/>
      <c r="MZ201" s="79"/>
      <c r="NA201" s="69"/>
      <c r="NB201" s="69"/>
      <c r="NC201" s="69"/>
      <c r="ND201" s="69"/>
      <c r="NE201" s="69"/>
      <c r="NF201" s="69"/>
      <c r="NG201" s="70"/>
      <c r="NH201" s="79"/>
      <c r="NI201" s="69"/>
      <c r="NJ201" s="69"/>
      <c r="NK201" s="69"/>
      <c r="NL201" s="69"/>
      <c r="NM201" s="69"/>
      <c r="NN201" s="69"/>
      <c r="NO201" s="97"/>
      <c r="NP201" s="79"/>
      <c r="NQ201" s="69"/>
      <c r="NR201" s="69"/>
      <c r="NS201" s="69"/>
      <c r="NT201" s="69"/>
      <c r="NU201" s="69"/>
      <c r="NV201" s="69"/>
      <c r="NW201" s="70"/>
      <c r="NX201" s="79"/>
      <c r="NY201" s="69"/>
      <c r="NZ201" s="69"/>
      <c r="OA201" s="69"/>
      <c r="OB201" s="69"/>
      <c r="OC201" s="69"/>
      <c r="OD201" s="69"/>
      <c r="OE201" s="70"/>
      <c r="OF201" s="110"/>
      <c r="OG201" s="100"/>
      <c r="OH201" s="70"/>
      <c r="OI201" s="79"/>
      <c r="OJ201" s="69"/>
      <c r="OK201" s="69"/>
      <c r="OL201" s="69"/>
      <c r="OM201" s="69"/>
      <c r="ON201" s="69"/>
      <c r="OO201" s="69"/>
      <c r="OP201" s="70"/>
      <c r="OQ201" s="79"/>
      <c r="OR201" s="69"/>
      <c r="OS201" s="69"/>
      <c r="OT201" s="69"/>
      <c r="OU201" s="69"/>
      <c r="OV201" s="69"/>
      <c r="OW201" s="69"/>
      <c r="OX201" s="97"/>
      <c r="OY201" s="79"/>
      <c r="OZ201" s="69"/>
      <c r="PA201" s="69"/>
      <c r="PB201" s="69"/>
      <c r="PC201" s="69"/>
      <c r="PD201" s="69"/>
      <c r="PE201" s="69"/>
      <c r="PF201" s="70"/>
      <c r="PG201" s="79"/>
      <c r="PH201" s="69"/>
      <c r="PI201" s="69"/>
      <c r="PJ201" s="69"/>
      <c r="PK201" s="69"/>
      <c r="PL201" s="69"/>
      <c r="PM201" s="69"/>
      <c r="PN201" s="70"/>
      <c r="PO201" s="110"/>
      <c r="PP201" s="100"/>
      <c r="PQ201" s="70"/>
      <c r="PR201" s="79"/>
      <c r="PS201" s="69"/>
      <c r="PT201" s="69"/>
      <c r="PU201" s="69"/>
      <c r="PV201" s="69"/>
      <c r="PW201" s="69"/>
      <c r="PX201" s="69"/>
      <c r="PY201" s="70"/>
      <c r="PZ201" s="79"/>
      <c r="QA201" s="69"/>
      <c r="QB201" s="69"/>
      <c r="QC201" s="69"/>
      <c r="QD201" s="69"/>
      <c r="QE201" s="69"/>
      <c r="QF201" s="69"/>
      <c r="QG201" s="97"/>
      <c r="QH201" s="79"/>
      <c r="QI201" s="69"/>
      <c r="QJ201" s="69"/>
      <c r="QK201" s="69"/>
      <c r="QL201" s="69"/>
      <c r="QM201" s="69"/>
      <c r="QN201" s="69"/>
      <c r="QO201" s="70"/>
      <c r="QP201" s="79"/>
      <c r="QQ201" s="69"/>
      <c r="QR201" s="69"/>
      <c r="QS201" s="69"/>
      <c r="QT201" s="69"/>
      <c r="QU201" s="69"/>
      <c r="QV201" s="69"/>
      <c r="QW201" s="70"/>
      <c r="QX201" s="110"/>
      <c r="QY201" s="100"/>
      <c r="QZ201" s="70"/>
    </row>
    <row r="202" spans="1:468" ht="13" x14ac:dyDescent="0.3">
      <c r="A202" s="164"/>
      <c r="B202" s="62"/>
      <c r="C202" s="50"/>
      <c r="D202" s="50"/>
      <c r="E202" s="50"/>
      <c r="F202" s="50"/>
      <c r="G202" s="50"/>
      <c r="H202" s="50"/>
      <c r="I202" s="50"/>
      <c r="J202" s="50"/>
      <c r="K202" s="64"/>
      <c r="L202" s="50"/>
      <c r="M202" s="77"/>
      <c r="N202" s="55"/>
      <c r="O202" s="51"/>
      <c r="P202" s="51"/>
      <c r="Q202" s="51"/>
      <c r="R202" s="51"/>
      <c r="S202" s="51"/>
      <c r="T202" s="51"/>
      <c r="U202" s="56"/>
      <c r="V202" s="55"/>
      <c r="W202" s="51"/>
      <c r="X202" s="51"/>
      <c r="Y202" s="51"/>
      <c r="Z202" s="51"/>
      <c r="AA202" s="51"/>
      <c r="AB202" s="51"/>
      <c r="AC202" s="86"/>
      <c r="AD202" s="55"/>
      <c r="AE202" s="51"/>
      <c r="AF202" s="51"/>
      <c r="AG202" s="51"/>
      <c r="AH202" s="51"/>
      <c r="AI202" s="51"/>
      <c r="AJ202" s="51"/>
      <c r="AK202" s="56"/>
      <c r="AL202" s="55"/>
      <c r="AM202" s="51"/>
      <c r="AN202" s="51"/>
      <c r="AO202" s="51"/>
      <c r="AP202" s="51"/>
      <c r="AQ202" s="51"/>
      <c r="AR202" s="51"/>
      <c r="AS202" s="56"/>
      <c r="AT202" s="92"/>
      <c r="AU202" s="49"/>
      <c r="AV202" s="56"/>
      <c r="AW202" s="55"/>
      <c r="AX202" s="51"/>
      <c r="AY202" s="51"/>
      <c r="AZ202" s="51"/>
      <c r="BA202" s="51"/>
      <c r="BB202" s="51"/>
      <c r="BC202" s="51"/>
      <c r="BD202" s="56"/>
      <c r="BE202" s="55"/>
      <c r="BF202" s="51"/>
      <c r="BG202" s="51"/>
      <c r="BH202" s="51"/>
      <c r="BI202" s="51"/>
      <c r="BJ202" s="51"/>
      <c r="BK202" s="51"/>
      <c r="BL202" s="86"/>
      <c r="BM202" s="55"/>
      <c r="BN202" s="51"/>
      <c r="BO202" s="51"/>
      <c r="BP202" s="51"/>
      <c r="BQ202" s="51"/>
      <c r="BR202" s="51"/>
      <c r="BS202" s="51"/>
      <c r="BT202" s="56"/>
      <c r="BU202" s="55"/>
      <c r="BV202" s="51"/>
      <c r="BW202" s="51"/>
      <c r="BX202" s="51"/>
      <c r="BY202" s="51"/>
      <c r="BZ202" s="51"/>
      <c r="CA202" s="51"/>
      <c r="CB202" s="56"/>
      <c r="CC202" s="92"/>
      <c r="CD202" s="49"/>
      <c r="CE202" s="56"/>
      <c r="CF202" s="55"/>
      <c r="CG202" s="51"/>
      <c r="CH202" s="51"/>
      <c r="CI202" s="51"/>
      <c r="CJ202" s="51"/>
      <c r="CK202" s="51"/>
      <c r="CL202" s="51"/>
      <c r="CM202" s="56"/>
      <c r="CN202" s="55"/>
      <c r="CO202" s="51"/>
      <c r="CP202" s="51"/>
      <c r="CQ202" s="51"/>
      <c r="CR202" s="51"/>
      <c r="CS202" s="51"/>
      <c r="CT202" s="51"/>
      <c r="CU202" s="86"/>
      <c r="CV202" s="55"/>
      <c r="CW202" s="51"/>
      <c r="CX202" s="51"/>
      <c r="CY202" s="51"/>
      <c r="CZ202" s="51"/>
      <c r="DA202" s="51"/>
      <c r="DB202" s="51"/>
      <c r="DC202" s="56"/>
      <c r="DD202" s="55"/>
      <c r="DE202" s="51"/>
      <c r="DF202" s="51"/>
      <c r="DG202" s="51"/>
      <c r="DH202" s="51"/>
      <c r="DI202" s="51"/>
      <c r="DJ202" s="51"/>
      <c r="DK202" s="56"/>
      <c r="DL202" s="92"/>
      <c r="DM202" s="49"/>
      <c r="DN202" s="56"/>
      <c r="DO202" s="55"/>
      <c r="DP202" s="51"/>
      <c r="DQ202" s="51"/>
      <c r="DR202" s="51"/>
      <c r="DS202" s="51"/>
      <c r="DT202" s="51"/>
      <c r="DU202" s="51"/>
      <c r="DV202" s="56"/>
      <c r="DW202" s="55"/>
      <c r="DX202" s="51"/>
      <c r="DY202" s="51"/>
      <c r="DZ202" s="51"/>
      <c r="EA202" s="51"/>
      <c r="EB202" s="51"/>
      <c r="EC202" s="51"/>
      <c r="ED202" s="86"/>
      <c r="EE202" s="55"/>
      <c r="EF202" s="51"/>
      <c r="EG202" s="51"/>
      <c r="EH202" s="51"/>
      <c r="EI202" s="51"/>
      <c r="EJ202" s="51"/>
      <c r="EK202" s="51"/>
      <c r="EL202" s="56"/>
      <c r="EM202" s="55"/>
      <c r="EN202" s="51"/>
      <c r="EO202" s="51"/>
      <c r="EP202" s="51"/>
      <c r="EQ202" s="51"/>
      <c r="ER202" s="51"/>
      <c r="ES202" s="51"/>
      <c r="ET202" s="56"/>
      <c r="EU202" s="92"/>
      <c r="EV202" s="49"/>
      <c r="EW202" s="56"/>
      <c r="EX202" s="55"/>
      <c r="EY202" s="51"/>
      <c r="EZ202" s="51"/>
      <c r="FA202" s="51"/>
      <c r="FB202" s="51"/>
      <c r="FC202" s="51"/>
      <c r="FD202" s="51"/>
      <c r="FE202" s="56"/>
      <c r="FF202" s="55"/>
      <c r="FG202" s="51"/>
      <c r="FH202" s="51"/>
      <c r="FI202" s="51"/>
      <c r="FJ202" s="51"/>
      <c r="FK202" s="51"/>
      <c r="FL202" s="51"/>
      <c r="FM202" s="86"/>
      <c r="FN202" s="55"/>
      <c r="FO202" s="51"/>
      <c r="FP202" s="51"/>
      <c r="FQ202" s="51"/>
      <c r="FR202" s="51"/>
      <c r="FS202" s="51"/>
      <c r="FT202" s="51"/>
      <c r="FU202" s="56"/>
      <c r="FV202" s="55"/>
      <c r="FW202" s="51"/>
      <c r="FX202" s="51"/>
      <c r="FY202" s="51"/>
      <c r="FZ202" s="51"/>
      <c r="GA202" s="51"/>
      <c r="GB202" s="51"/>
      <c r="GC202" s="56"/>
      <c r="GD202" s="92"/>
      <c r="GE202" s="49"/>
      <c r="GF202" s="56"/>
      <c r="GG202" s="55"/>
      <c r="GH202" s="51"/>
      <c r="GI202" s="51"/>
      <c r="GJ202" s="51"/>
      <c r="GK202" s="51"/>
      <c r="GL202" s="51"/>
      <c r="GM202" s="51"/>
      <c r="GN202" s="56"/>
      <c r="GO202" s="55"/>
      <c r="GP202" s="51"/>
      <c r="GQ202" s="51"/>
      <c r="GR202" s="51"/>
      <c r="GS202" s="51"/>
      <c r="GT202" s="51"/>
      <c r="GU202" s="51"/>
      <c r="GV202" s="86"/>
      <c r="GW202" s="55"/>
      <c r="GX202" s="51"/>
      <c r="GY202" s="51"/>
      <c r="GZ202" s="51"/>
      <c r="HA202" s="51"/>
      <c r="HB202" s="51"/>
      <c r="HC202" s="51"/>
      <c r="HD202" s="56"/>
      <c r="HE202" s="55"/>
      <c r="HF202" s="51"/>
      <c r="HG202" s="51"/>
      <c r="HH202" s="51"/>
      <c r="HI202" s="51"/>
      <c r="HJ202" s="51"/>
      <c r="HK202" s="51"/>
      <c r="HL202" s="56"/>
      <c r="HM202" s="92"/>
      <c r="HN202" s="49"/>
      <c r="HO202" s="56"/>
      <c r="HP202" s="55"/>
      <c r="HQ202" s="51"/>
      <c r="HR202" s="51"/>
      <c r="HS202" s="51"/>
      <c r="HT202" s="51"/>
      <c r="HU202" s="51"/>
      <c r="HV202" s="51"/>
      <c r="HW202" s="56"/>
      <c r="HX202" s="55"/>
      <c r="HY202" s="51"/>
      <c r="HZ202" s="51"/>
      <c r="IA202" s="51"/>
      <c r="IB202" s="51"/>
      <c r="IC202" s="51"/>
      <c r="ID202" s="51"/>
      <c r="IE202" s="86"/>
      <c r="IF202" s="55"/>
      <c r="IG202" s="51"/>
      <c r="IH202" s="51"/>
      <c r="II202" s="51"/>
      <c r="IJ202" s="51"/>
      <c r="IK202" s="51"/>
      <c r="IL202" s="51"/>
      <c r="IM202" s="56"/>
      <c r="IN202" s="55"/>
      <c r="IO202" s="51"/>
      <c r="IP202" s="51"/>
      <c r="IQ202" s="51"/>
      <c r="IR202" s="51"/>
      <c r="IS202" s="51"/>
      <c r="IT202" s="51"/>
      <c r="IU202" s="56"/>
      <c r="IV202" s="92"/>
      <c r="IW202" s="49"/>
      <c r="IX202" s="56"/>
      <c r="IY202" s="55"/>
      <c r="IZ202" s="51"/>
      <c r="JA202" s="51"/>
      <c r="JB202" s="51"/>
      <c r="JC202" s="51"/>
      <c r="JD202" s="51"/>
      <c r="JE202" s="51"/>
      <c r="JF202" s="56"/>
      <c r="JG202" s="55"/>
      <c r="JH202" s="51"/>
      <c r="JI202" s="51"/>
      <c r="JJ202" s="51"/>
      <c r="JK202" s="51"/>
      <c r="JL202" s="51"/>
      <c r="JM202" s="51"/>
      <c r="JN202" s="86"/>
      <c r="JO202" s="55"/>
      <c r="JP202" s="51"/>
      <c r="JQ202" s="51"/>
      <c r="JR202" s="51"/>
      <c r="JS202" s="51"/>
      <c r="JT202" s="51"/>
      <c r="JU202" s="51"/>
      <c r="JV202" s="56"/>
      <c r="JW202" s="55"/>
      <c r="JX202" s="51"/>
      <c r="JY202" s="51"/>
      <c r="JZ202" s="51"/>
      <c r="KA202" s="51"/>
      <c r="KB202" s="51"/>
      <c r="KC202" s="51"/>
      <c r="KD202" s="56"/>
      <c r="KE202" s="92"/>
      <c r="KF202" s="49"/>
      <c r="KG202" s="56"/>
      <c r="KH202" s="55"/>
      <c r="KI202" s="51"/>
      <c r="KJ202" s="51"/>
      <c r="KK202" s="51"/>
      <c r="KL202" s="51"/>
      <c r="KM202" s="51"/>
      <c r="KN202" s="51"/>
      <c r="KO202" s="56"/>
      <c r="KP202" s="55"/>
      <c r="KQ202" s="51"/>
      <c r="KR202" s="51"/>
      <c r="KS202" s="51"/>
      <c r="KT202" s="51"/>
      <c r="KU202" s="51"/>
      <c r="KV202" s="51"/>
      <c r="KW202" s="86"/>
      <c r="KX202" s="55"/>
      <c r="KY202" s="51"/>
      <c r="KZ202" s="51"/>
      <c r="LA202" s="51"/>
      <c r="LB202" s="51"/>
      <c r="LC202" s="51"/>
      <c r="LD202" s="51"/>
      <c r="LE202" s="56"/>
      <c r="LF202" s="55"/>
      <c r="LG202" s="51"/>
      <c r="LH202" s="51"/>
      <c r="LI202" s="51"/>
      <c r="LJ202" s="51"/>
      <c r="LK202" s="51"/>
      <c r="LL202" s="51"/>
      <c r="LM202" s="56"/>
      <c r="LN202" s="92"/>
      <c r="LO202" s="49"/>
      <c r="LP202" s="56"/>
      <c r="LQ202" s="55"/>
      <c r="LR202" s="51"/>
      <c r="LS202" s="51"/>
      <c r="LT202" s="51"/>
      <c r="LU202" s="51"/>
      <c r="LV202" s="51"/>
      <c r="LW202" s="51"/>
      <c r="LX202" s="56"/>
      <c r="LY202" s="55"/>
      <c r="LZ202" s="51"/>
      <c r="MA202" s="51"/>
      <c r="MB202" s="51"/>
      <c r="MC202" s="51"/>
      <c r="MD202" s="51"/>
      <c r="ME202" s="51"/>
      <c r="MF202" s="86"/>
      <c r="MG202" s="55"/>
      <c r="MH202" s="51"/>
      <c r="MI202" s="51"/>
      <c r="MJ202" s="51"/>
      <c r="MK202" s="51"/>
      <c r="ML202" s="51"/>
      <c r="MM202" s="51"/>
      <c r="MN202" s="56"/>
      <c r="MO202" s="55"/>
      <c r="MP202" s="51"/>
      <c r="MQ202" s="51"/>
      <c r="MR202" s="51"/>
      <c r="MS202" s="51"/>
      <c r="MT202" s="51"/>
      <c r="MU202" s="51"/>
      <c r="MV202" s="56"/>
      <c r="MW202" s="92"/>
      <c r="MX202" s="49"/>
      <c r="MY202" s="56"/>
      <c r="MZ202" s="55"/>
      <c r="NA202" s="51"/>
      <c r="NB202" s="51"/>
      <c r="NC202" s="51"/>
      <c r="ND202" s="51"/>
      <c r="NE202" s="51"/>
      <c r="NF202" s="51"/>
      <c r="NG202" s="56"/>
      <c r="NH202" s="55"/>
      <c r="NI202" s="51"/>
      <c r="NJ202" s="51"/>
      <c r="NK202" s="51"/>
      <c r="NL202" s="51"/>
      <c r="NM202" s="51"/>
      <c r="NN202" s="51"/>
      <c r="NO202" s="86"/>
      <c r="NP202" s="55"/>
      <c r="NQ202" s="51"/>
      <c r="NR202" s="51"/>
      <c r="NS202" s="51"/>
      <c r="NT202" s="51"/>
      <c r="NU202" s="51"/>
      <c r="NV202" s="51"/>
      <c r="NW202" s="56"/>
      <c r="NX202" s="55"/>
      <c r="NY202" s="51"/>
      <c r="NZ202" s="51"/>
      <c r="OA202" s="51"/>
      <c r="OB202" s="51"/>
      <c r="OC202" s="51"/>
      <c r="OD202" s="51"/>
      <c r="OE202" s="56"/>
      <c r="OF202" s="92"/>
      <c r="OG202" s="49"/>
      <c r="OH202" s="56"/>
      <c r="OI202" s="55"/>
      <c r="OJ202" s="51"/>
      <c r="OK202" s="51"/>
      <c r="OL202" s="51"/>
      <c r="OM202" s="51"/>
      <c r="ON202" s="51"/>
      <c r="OO202" s="51"/>
      <c r="OP202" s="56"/>
      <c r="OQ202" s="55"/>
      <c r="OR202" s="51"/>
      <c r="OS202" s="51"/>
      <c r="OT202" s="51"/>
      <c r="OU202" s="51"/>
      <c r="OV202" s="51"/>
      <c r="OW202" s="51"/>
      <c r="OX202" s="86"/>
      <c r="OY202" s="55"/>
      <c r="OZ202" s="51"/>
      <c r="PA202" s="51"/>
      <c r="PB202" s="51"/>
      <c r="PC202" s="51"/>
      <c r="PD202" s="51"/>
      <c r="PE202" s="51"/>
      <c r="PF202" s="56"/>
      <c r="PG202" s="55"/>
      <c r="PH202" s="51"/>
      <c r="PI202" s="51"/>
      <c r="PJ202" s="51"/>
      <c r="PK202" s="51"/>
      <c r="PL202" s="51"/>
      <c r="PM202" s="51"/>
      <c r="PN202" s="56"/>
      <c r="PO202" s="92"/>
      <c r="PP202" s="49"/>
      <c r="PQ202" s="56"/>
      <c r="PR202" s="55"/>
      <c r="PS202" s="51"/>
      <c r="PT202" s="51"/>
      <c r="PU202" s="51"/>
      <c r="PV202" s="51"/>
      <c r="PW202" s="51"/>
      <c r="PX202" s="51"/>
      <c r="PY202" s="56"/>
      <c r="PZ202" s="55"/>
      <c r="QA202" s="51"/>
      <c r="QB202" s="51"/>
      <c r="QC202" s="51"/>
      <c r="QD202" s="51"/>
      <c r="QE202" s="51"/>
      <c r="QF202" s="51"/>
      <c r="QG202" s="86"/>
      <c r="QH202" s="55"/>
      <c r="QI202" s="51"/>
      <c r="QJ202" s="51"/>
      <c r="QK202" s="51"/>
      <c r="QL202" s="51"/>
      <c r="QM202" s="51"/>
      <c r="QN202" s="51"/>
      <c r="QO202" s="56"/>
      <c r="QP202" s="55"/>
      <c r="QQ202" s="51"/>
      <c r="QR202" s="51"/>
      <c r="QS202" s="51"/>
      <c r="QT202" s="51"/>
      <c r="QU202" s="51"/>
      <c r="QV202" s="51"/>
      <c r="QW202" s="56"/>
      <c r="QX202" s="92"/>
      <c r="QY202" s="49"/>
      <c r="QZ202" s="56"/>
    </row>
    <row r="203" spans="1:468" s="72" customFormat="1" ht="13" x14ac:dyDescent="0.3">
      <c r="A203" s="164"/>
      <c r="B203" s="65"/>
      <c r="C203" s="66"/>
      <c r="D203" s="66"/>
      <c r="E203" s="66"/>
      <c r="F203" s="66"/>
      <c r="G203" s="66"/>
      <c r="H203" s="66"/>
      <c r="I203" s="66"/>
      <c r="J203" s="66"/>
      <c r="K203" s="68"/>
      <c r="L203" s="66"/>
      <c r="M203" s="78"/>
      <c r="N203" s="79"/>
      <c r="O203" s="69"/>
      <c r="P203" s="69"/>
      <c r="Q203" s="69"/>
      <c r="R203" s="69"/>
      <c r="S203" s="69"/>
      <c r="T203" s="69"/>
      <c r="U203" s="70"/>
      <c r="V203" s="79"/>
      <c r="W203" s="69"/>
      <c r="X203" s="69"/>
      <c r="Y203" s="69"/>
      <c r="Z203" s="69"/>
      <c r="AA203" s="69"/>
      <c r="AB203" s="69"/>
      <c r="AC203" s="97"/>
      <c r="AD203" s="79"/>
      <c r="AE203" s="69"/>
      <c r="AF203" s="69"/>
      <c r="AG203" s="69"/>
      <c r="AH203" s="69"/>
      <c r="AI203" s="69"/>
      <c r="AJ203" s="69"/>
      <c r="AK203" s="70"/>
      <c r="AL203" s="79"/>
      <c r="AM203" s="69"/>
      <c r="AN203" s="69"/>
      <c r="AO203" s="69"/>
      <c r="AP203" s="69"/>
      <c r="AQ203" s="69"/>
      <c r="AR203" s="69"/>
      <c r="AS203" s="70"/>
      <c r="AT203" s="110"/>
      <c r="AU203" s="100"/>
      <c r="AV203" s="70"/>
      <c r="AW203" s="79"/>
      <c r="AX203" s="69"/>
      <c r="AY203" s="69"/>
      <c r="AZ203" s="69"/>
      <c r="BA203" s="69"/>
      <c r="BB203" s="69"/>
      <c r="BC203" s="69"/>
      <c r="BD203" s="70"/>
      <c r="BE203" s="79"/>
      <c r="BF203" s="69"/>
      <c r="BG203" s="69"/>
      <c r="BH203" s="69"/>
      <c r="BI203" s="69"/>
      <c r="BJ203" s="69"/>
      <c r="BK203" s="69"/>
      <c r="BL203" s="97"/>
      <c r="BM203" s="79"/>
      <c r="BN203" s="69"/>
      <c r="BO203" s="69"/>
      <c r="BP203" s="69"/>
      <c r="BQ203" s="69"/>
      <c r="BR203" s="69"/>
      <c r="BS203" s="69"/>
      <c r="BT203" s="70"/>
      <c r="BU203" s="79"/>
      <c r="BV203" s="69"/>
      <c r="BW203" s="69"/>
      <c r="BX203" s="69"/>
      <c r="BY203" s="69"/>
      <c r="BZ203" s="69"/>
      <c r="CA203" s="69"/>
      <c r="CB203" s="70"/>
      <c r="CC203" s="110"/>
      <c r="CD203" s="100"/>
      <c r="CE203" s="70"/>
      <c r="CF203" s="79"/>
      <c r="CG203" s="69"/>
      <c r="CH203" s="69"/>
      <c r="CI203" s="69"/>
      <c r="CJ203" s="69"/>
      <c r="CK203" s="69"/>
      <c r="CL203" s="69"/>
      <c r="CM203" s="70"/>
      <c r="CN203" s="79"/>
      <c r="CO203" s="69"/>
      <c r="CP203" s="69"/>
      <c r="CQ203" s="69"/>
      <c r="CR203" s="69"/>
      <c r="CS203" s="69"/>
      <c r="CT203" s="69"/>
      <c r="CU203" s="97"/>
      <c r="CV203" s="79"/>
      <c r="CW203" s="69"/>
      <c r="CX203" s="69"/>
      <c r="CY203" s="69"/>
      <c r="CZ203" s="69"/>
      <c r="DA203" s="69"/>
      <c r="DB203" s="69"/>
      <c r="DC203" s="70"/>
      <c r="DD203" s="79"/>
      <c r="DE203" s="69"/>
      <c r="DF203" s="69"/>
      <c r="DG203" s="69"/>
      <c r="DH203" s="69"/>
      <c r="DI203" s="69"/>
      <c r="DJ203" s="69"/>
      <c r="DK203" s="70"/>
      <c r="DL203" s="110"/>
      <c r="DM203" s="100"/>
      <c r="DN203" s="70"/>
      <c r="DO203" s="79"/>
      <c r="DP203" s="69"/>
      <c r="DQ203" s="69"/>
      <c r="DR203" s="69"/>
      <c r="DS203" s="69"/>
      <c r="DT203" s="69"/>
      <c r="DU203" s="69"/>
      <c r="DV203" s="70"/>
      <c r="DW203" s="79"/>
      <c r="DX203" s="69"/>
      <c r="DY203" s="69"/>
      <c r="DZ203" s="69"/>
      <c r="EA203" s="69"/>
      <c r="EB203" s="69"/>
      <c r="EC203" s="69"/>
      <c r="ED203" s="97"/>
      <c r="EE203" s="79"/>
      <c r="EF203" s="69"/>
      <c r="EG203" s="69"/>
      <c r="EH203" s="69"/>
      <c r="EI203" s="69"/>
      <c r="EJ203" s="69"/>
      <c r="EK203" s="69"/>
      <c r="EL203" s="70"/>
      <c r="EM203" s="79"/>
      <c r="EN203" s="69"/>
      <c r="EO203" s="69"/>
      <c r="EP203" s="69"/>
      <c r="EQ203" s="69"/>
      <c r="ER203" s="69"/>
      <c r="ES203" s="69"/>
      <c r="ET203" s="70"/>
      <c r="EU203" s="110"/>
      <c r="EV203" s="100"/>
      <c r="EW203" s="70"/>
      <c r="EX203" s="79"/>
      <c r="EY203" s="69"/>
      <c r="EZ203" s="69"/>
      <c r="FA203" s="69"/>
      <c r="FB203" s="69"/>
      <c r="FC203" s="69"/>
      <c r="FD203" s="69"/>
      <c r="FE203" s="70"/>
      <c r="FF203" s="79"/>
      <c r="FG203" s="69"/>
      <c r="FH203" s="69"/>
      <c r="FI203" s="69"/>
      <c r="FJ203" s="69"/>
      <c r="FK203" s="69"/>
      <c r="FL203" s="69"/>
      <c r="FM203" s="97"/>
      <c r="FN203" s="79"/>
      <c r="FO203" s="69"/>
      <c r="FP203" s="69"/>
      <c r="FQ203" s="69"/>
      <c r="FR203" s="69"/>
      <c r="FS203" s="69"/>
      <c r="FT203" s="69"/>
      <c r="FU203" s="70"/>
      <c r="FV203" s="79"/>
      <c r="FW203" s="69"/>
      <c r="FX203" s="69"/>
      <c r="FY203" s="69"/>
      <c r="FZ203" s="69"/>
      <c r="GA203" s="69"/>
      <c r="GB203" s="69"/>
      <c r="GC203" s="70"/>
      <c r="GD203" s="110"/>
      <c r="GE203" s="100"/>
      <c r="GF203" s="70"/>
      <c r="GG203" s="79"/>
      <c r="GH203" s="69"/>
      <c r="GI203" s="69"/>
      <c r="GJ203" s="69"/>
      <c r="GK203" s="69"/>
      <c r="GL203" s="69"/>
      <c r="GM203" s="69"/>
      <c r="GN203" s="70"/>
      <c r="GO203" s="79"/>
      <c r="GP203" s="69"/>
      <c r="GQ203" s="69"/>
      <c r="GR203" s="69"/>
      <c r="GS203" s="69"/>
      <c r="GT203" s="69"/>
      <c r="GU203" s="69"/>
      <c r="GV203" s="97"/>
      <c r="GW203" s="79"/>
      <c r="GX203" s="69"/>
      <c r="GY203" s="69"/>
      <c r="GZ203" s="69"/>
      <c r="HA203" s="69"/>
      <c r="HB203" s="69"/>
      <c r="HC203" s="69"/>
      <c r="HD203" s="70"/>
      <c r="HE203" s="79"/>
      <c r="HF203" s="69"/>
      <c r="HG203" s="69"/>
      <c r="HH203" s="69"/>
      <c r="HI203" s="69"/>
      <c r="HJ203" s="69"/>
      <c r="HK203" s="69"/>
      <c r="HL203" s="70"/>
      <c r="HM203" s="110"/>
      <c r="HN203" s="100"/>
      <c r="HO203" s="70"/>
      <c r="HP203" s="79"/>
      <c r="HQ203" s="69"/>
      <c r="HR203" s="69"/>
      <c r="HS203" s="69"/>
      <c r="HT203" s="69"/>
      <c r="HU203" s="69"/>
      <c r="HV203" s="69"/>
      <c r="HW203" s="70"/>
      <c r="HX203" s="79"/>
      <c r="HY203" s="69"/>
      <c r="HZ203" s="69"/>
      <c r="IA203" s="69"/>
      <c r="IB203" s="69"/>
      <c r="IC203" s="69"/>
      <c r="ID203" s="69"/>
      <c r="IE203" s="97"/>
      <c r="IF203" s="79"/>
      <c r="IG203" s="69"/>
      <c r="IH203" s="69"/>
      <c r="II203" s="69"/>
      <c r="IJ203" s="69"/>
      <c r="IK203" s="69"/>
      <c r="IL203" s="69"/>
      <c r="IM203" s="70"/>
      <c r="IN203" s="79"/>
      <c r="IO203" s="69"/>
      <c r="IP203" s="69"/>
      <c r="IQ203" s="69"/>
      <c r="IR203" s="69"/>
      <c r="IS203" s="69"/>
      <c r="IT203" s="69"/>
      <c r="IU203" s="70"/>
      <c r="IV203" s="110"/>
      <c r="IW203" s="100"/>
      <c r="IX203" s="70"/>
      <c r="IY203" s="79"/>
      <c r="IZ203" s="69"/>
      <c r="JA203" s="69"/>
      <c r="JB203" s="69"/>
      <c r="JC203" s="69"/>
      <c r="JD203" s="69"/>
      <c r="JE203" s="69"/>
      <c r="JF203" s="70"/>
      <c r="JG203" s="79"/>
      <c r="JH203" s="69"/>
      <c r="JI203" s="69"/>
      <c r="JJ203" s="69"/>
      <c r="JK203" s="69"/>
      <c r="JL203" s="69"/>
      <c r="JM203" s="69"/>
      <c r="JN203" s="97"/>
      <c r="JO203" s="79"/>
      <c r="JP203" s="69"/>
      <c r="JQ203" s="69"/>
      <c r="JR203" s="69"/>
      <c r="JS203" s="69"/>
      <c r="JT203" s="69"/>
      <c r="JU203" s="69"/>
      <c r="JV203" s="70"/>
      <c r="JW203" s="79"/>
      <c r="JX203" s="69"/>
      <c r="JY203" s="69"/>
      <c r="JZ203" s="69"/>
      <c r="KA203" s="69"/>
      <c r="KB203" s="69"/>
      <c r="KC203" s="69"/>
      <c r="KD203" s="70"/>
      <c r="KE203" s="110"/>
      <c r="KF203" s="100"/>
      <c r="KG203" s="70"/>
      <c r="KH203" s="79"/>
      <c r="KI203" s="69"/>
      <c r="KJ203" s="69"/>
      <c r="KK203" s="69"/>
      <c r="KL203" s="69"/>
      <c r="KM203" s="69"/>
      <c r="KN203" s="69"/>
      <c r="KO203" s="70"/>
      <c r="KP203" s="79"/>
      <c r="KQ203" s="69"/>
      <c r="KR203" s="69"/>
      <c r="KS203" s="69"/>
      <c r="KT203" s="69"/>
      <c r="KU203" s="69"/>
      <c r="KV203" s="69"/>
      <c r="KW203" s="97"/>
      <c r="KX203" s="79"/>
      <c r="KY203" s="69"/>
      <c r="KZ203" s="69"/>
      <c r="LA203" s="69"/>
      <c r="LB203" s="69"/>
      <c r="LC203" s="69"/>
      <c r="LD203" s="69"/>
      <c r="LE203" s="70"/>
      <c r="LF203" s="79"/>
      <c r="LG203" s="69"/>
      <c r="LH203" s="69"/>
      <c r="LI203" s="69"/>
      <c r="LJ203" s="69"/>
      <c r="LK203" s="69"/>
      <c r="LL203" s="69"/>
      <c r="LM203" s="70"/>
      <c r="LN203" s="110"/>
      <c r="LO203" s="100"/>
      <c r="LP203" s="70"/>
      <c r="LQ203" s="79"/>
      <c r="LR203" s="69"/>
      <c r="LS203" s="69"/>
      <c r="LT203" s="69"/>
      <c r="LU203" s="69"/>
      <c r="LV203" s="69"/>
      <c r="LW203" s="69"/>
      <c r="LX203" s="70"/>
      <c r="LY203" s="79"/>
      <c r="LZ203" s="69"/>
      <c r="MA203" s="69"/>
      <c r="MB203" s="69"/>
      <c r="MC203" s="69"/>
      <c r="MD203" s="69"/>
      <c r="ME203" s="69"/>
      <c r="MF203" s="97"/>
      <c r="MG203" s="79"/>
      <c r="MH203" s="69"/>
      <c r="MI203" s="69"/>
      <c r="MJ203" s="69"/>
      <c r="MK203" s="69"/>
      <c r="ML203" s="69"/>
      <c r="MM203" s="69"/>
      <c r="MN203" s="70"/>
      <c r="MO203" s="79"/>
      <c r="MP203" s="69"/>
      <c r="MQ203" s="69"/>
      <c r="MR203" s="69"/>
      <c r="MS203" s="69"/>
      <c r="MT203" s="69"/>
      <c r="MU203" s="69"/>
      <c r="MV203" s="70"/>
      <c r="MW203" s="110"/>
      <c r="MX203" s="100"/>
      <c r="MY203" s="70"/>
      <c r="MZ203" s="79"/>
      <c r="NA203" s="69"/>
      <c r="NB203" s="69"/>
      <c r="NC203" s="69"/>
      <c r="ND203" s="69"/>
      <c r="NE203" s="69"/>
      <c r="NF203" s="69"/>
      <c r="NG203" s="70"/>
      <c r="NH203" s="79"/>
      <c r="NI203" s="69"/>
      <c r="NJ203" s="69"/>
      <c r="NK203" s="69"/>
      <c r="NL203" s="69"/>
      <c r="NM203" s="69"/>
      <c r="NN203" s="69"/>
      <c r="NO203" s="97"/>
      <c r="NP203" s="79"/>
      <c r="NQ203" s="69"/>
      <c r="NR203" s="69"/>
      <c r="NS203" s="69"/>
      <c r="NT203" s="69"/>
      <c r="NU203" s="69"/>
      <c r="NV203" s="69"/>
      <c r="NW203" s="70"/>
      <c r="NX203" s="79"/>
      <c r="NY203" s="69"/>
      <c r="NZ203" s="69"/>
      <c r="OA203" s="69"/>
      <c r="OB203" s="69"/>
      <c r="OC203" s="69"/>
      <c r="OD203" s="69"/>
      <c r="OE203" s="70"/>
      <c r="OF203" s="110"/>
      <c r="OG203" s="100"/>
      <c r="OH203" s="70"/>
      <c r="OI203" s="79"/>
      <c r="OJ203" s="69"/>
      <c r="OK203" s="69"/>
      <c r="OL203" s="69"/>
      <c r="OM203" s="69"/>
      <c r="ON203" s="69"/>
      <c r="OO203" s="69"/>
      <c r="OP203" s="70"/>
      <c r="OQ203" s="79"/>
      <c r="OR203" s="69"/>
      <c r="OS203" s="69"/>
      <c r="OT203" s="69"/>
      <c r="OU203" s="69"/>
      <c r="OV203" s="69"/>
      <c r="OW203" s="69"/>
      <c r="OX203" s="97"/>
      <c r="OY203" s="79"/>
      <c r="OZ203" s="69"/>
      <c r="PA203" s="69"/>
      <c r="PB203" s="69"/>
      <c r="PC203" s="69"/>
      <c r="PD203" s="69"/>
      <c r="PE203" s="69"/>
      <c r="PF203" s="70"/>
      <c r="PG203" s="79"/>
      <c r="PH203" s="69"/>
      <c r="PI203" s="69"/>
      <c r="PJ203" s="69"/>
      <c r="PK203" s="69"/>
      <c r="PL203" s="69"/>
      <c r="PM203" s="69"/>
      <c r="PN203" s="70"/>
      <c r="PO203" s="110"/>
      <c r="PP203" s="100"/>
      <c r="PQ203" s="70"/>
      <c r="PR203" s="79"/>
      <c r="PS203" s="69"/>
      <c r="PT203" s="69"/>
      <c r="PU203" s="69"/>
      <c r="PV203" s="69"/>
      <c r="PW203" s="69"/>
      <c r="PX203" s="69"/>
      <c r="PY203" s="70"/>
      <c r="PZ203" s="79"/>
      <c r="QA203" s="69"/>
      <c r="QB203" s="69"/>
      <c r="QC203" s="69"/>
      <c r="QD203" s="69"/>
      <c r="QE203" s="69"/>
      <c r="QF203" s="69"/>
      <c r="QG203" s="97"/>
      <c r="QH203" s="79"/>
      <c r="QI203" s="69"/>
      <c r="QJ203" s="69"/>
      <c r="QK203" s="69"/>
      <c r="QL203" s="69"/>
      <c r="QM203" s="69"/>
      <c r="QN203" s="69"/>
      <c r="QO203" s="70"/>
      <c r="QP203" s="79"/>
      <c r="QQ203" s="69"/>
      <c r="QR203" s="69"/>
      <c r="QS203" s="69"/>
      <c r="QT203" s="69"/>
      <c r="QU203" s="69"/>
      <c r="QV203" s="69"/>
      <c r="QW203" s="70"/>
      <c r="QX203" s="110"/>
      <c r="QY203" s="100"/>
      <c r="QZ203" s="70"/>
    </row>
    <row r="204" spans="1:468" ht="13" x14ac:dyDescent="0.3">
      <c r="A204" s="164"/>
      <c r="B204" s="62"/>
      <c r="C204" s="50"/>
      <c r="D204" s="50"/>
      <c r="E204" s="50"/>
      <c r="F204" s="50"/>
      <c r="G204" s="50"/>
      <c r="H204" s="50"/>
      <c r="I204" s="50"/>
      <c r="J204" s="50"/>
      <c r="K204" s="64"/>
      <c r="L204" s="50"/>
      <c r="M204" s="77"/>
      <c r="N204" s="55"/>
      <c r="O204" s="51"/>
      <c r="P204" s="51"/>
      <c r="Q204" s="51"/>
      <c r="R204" s="51"/>
      <c r="S204" s="51"/>
      <c r="T204" s="51"/>
      <c r="U204" s="56"/>
      <c r="V204" s="55"/>
      <c r="W204" s="51"/>
      <c r="X204" s="51"/>
      <c r="Y204" s="51"/>
      <c r="Z204" s="51"/>
      <c r="AA204" s="51"/>
      <c r="AB204" s="51"/>
      <c r="AC204" s="86"/>
      <c r="AD204" s="55"/>
      <c r="AE204" s="51"/>
      <c r="AF204" s="51"/>
      <c r="AG204" s="51"/>
      <c r="AH204" s="51"/>
      <c r="AI204" s="51"/>
      <c r="AJ204" s="51"/>
      <c r="AK204" s="56"/>
      <c r="AL204" s="55"/>
      <c r="AM204" s="51"/>
      <c r="AN204" s="51"/>
      <c r="AO204" s="51"/>
      <c r="AP204" s="51"/>
      <c r="AQ204" s="51"/>
      <c r="AR204" s="51"/>
      <c r="AS204" s="56"/>
      <c r="AT204" s="92"/>
      <c r="AU204" s="49"/>
      <c r="AV204" s="56"/>
      <c r="AW204" s="55"/>
      <c r="AX204" s="51"/>
      <c r="AY204" s="51"/>
      <c r="AZ204" s="51"/>
      <c r="BA204" s="51"/>
      <c r="BB204" s="51"/>
      <c r="BC204" s="51"/>
      <c r="BD204" s="56"/>
      <c r="BE204" s="55"/>
      <c r="BF204" s="51"/>
      <c r="BG204" s="51"/>
      <c r="BH204" s="51"/>
      <c r="BI204" s="51"/>
      <c r="BJ204" s="51"/>
      <c r="BK204" s="51"/>
      <c r="BL204" s="86"/>
      <c r="BM204" s="55"/>
      <c r="BN204" s="51"/>
      <c r="BO204" s="51"/>
      <c r="BP204" s="51"/>
      <c r="BQ204" s="51"/>
      <c r="BR204" s="51"/>
      <c r="BS204" s="51"/>
      <c r="BT204" s="56"/>
      <c r="BU204" s="55"/>
      <c r="BV204" s="51"/>
      <c r="BW204" s="51"/>
      <c r="BX204" s="51"/>
      <c r="BY204" s="51"/>
      <c r="BZ204" s="51"/>
      <c r="CA204" s="51"/>
      <c r="CB204" s="56"/>
      <c r="CC204" s="92"/>
      <c r="CD204" s="49"/>
      <c r="CE204" s="56"/>
      <c r="CF204" s="55"/>
      <c r="CG204" s="51"/>
      <c r="CH204" s="51"/>
      <c r="CI204" s="51"/>
      <c r="CJ204" s="51"/>
      <c r="CK204" s="51"/>
      <c r="CL204" s="51"/>
      <c r="CM204" s="56"/>
      <c r="CN204" s="55"/>
      <c r="CO204" s="51"/>
      <c r="CP204" s="51"/>
      <c r="CQ204" s="51"/>
      <c r="CR204" s="51"/>
      <c r="CS204" s="51"/>
      <c r="CT204" s="51"/>
      <c r="CU204" s="86"/>
      <c r="CV204" s="55"/>
      <c r="CW204" s="51"/>
      <c r="CX204" s="51"/>
      <c r="CY204" s="51"/>
      <c r="CZ204" s="51"/>
      <c r="DA204" s="51"/>
      <c r="DB204" s="51"/>
      <c r="DC204" s="56"/>
      <c r="DD204" s="55"/>
      <c r="DE204" s="51"/>
      <c r="DF204" s="51"/>
      <c r="DG204" s="51"/>
      <c r="DH204" s="51"/>
      <c r="DI204" s="51"/>
      <c r="DJ204" s="51"/>
      <c r="DK204" s="56"/>
      <c r="DL204" s="92"/>
      <c r="DM204" s="49"/>
      <c r="DN204" s="56"/>
      <c r="DO204" s="55"/>
      <c r="DP204" s="51"/>
      <c r="DQ204" s="51"/>
      <c r="DR204" s="51"/>
      <c r="DS204" s="51"/>
      <c r="DT204" s="51"/>
      <c r="DU204" s="51"/>
      <c r="DV204" s="56"/>
      <c r="DW204" s="55"/>
      <c r="DX204" s="51"/>
      <c r="DY204" s="51"/>
      <c r="DZ204" s="51"/>
      <c r="EA204" s="51"/>
      <c r="EB204" s="51"/>
      <c r="EC204" s="51"/>
      <c r="ED204" s="86"/>
      <c r="EE204" s="55"/>
      <c r="EF204" s="51"/>
      <c r="EG204" s="51"/>
      <c r="EH204" s="51"/>
      <c r="EI204" s="51"/>
      <c r="EJ204" s="51"/>
      <c r="EK204" s="51"/>
      <c r="EL204" s="56"/>
      <c r="EM204" s="55"/>
      <c r="EN204" s="51"/>
      <c r="EO204" s="51"/>
      <c r="EP204" s="51"/>
      <c r="EQ204" s="51"/>
      <c r="ER204" s="51"/>
      <c r="ES204" s="51"/>
      <c r="ET204" s="56"/>
      <c r="EU204" s="92"/>
      <c r="EV204" s="49"/>
      <c r="EW204" s="56"/>
      <c r="EX204" s="55"/>
      <c r="EY204" s="51"/>
      <c r="EZ204" s="51"/>
      <c r="FA204" s="51"/>
      <c r="FB204" s="51"/>
      <c r="FC204" s="51"/>
      <c r="FD204" s="51"/>
      <c r="FE204" s="56"/>
      <c r="FF204" s="55"/>
      <c r="FG204" s="51"/>
      <c r="FH204" s="51"/>
      <c r="FI204" s="51"/>
      <c r="FJ204" s="51"/>
      <c r="FK204" s="51"/>
      <c r="FL204" s="51"/>
      <c r="FM204" s="86"/>
      <c r="FN204" s="55"/>
      <c r="FO204" s="51"/>
      <c r="FP204" s="51"/>
      <c r="FQ204" s="51"/>
      <c r="FR204" s="51"/>
      <c r="FS204" s="51"/>
      <c r="FT204" s="51"/>
      <c r="FU204" s="56"/>
      <c r="FV204" s="55"/>
      <c r="FW204" s="51"/>
      <c r="FX204" s="51"/>
      <c r="FY204" s="51"/>
      <c r="FZ204" s="51"/>
      <c r="GA204" s="51"/>
      <c r="GB204" s="51"/>
      <c r="GC204" s="56"/>
      <c r="GD204" s="92"/>
      <c r="GE204" s="49"/>
      <c r="GF204" s="56"/>
      <c r="GG204" s="55"/>
      <c r="GH204" s="51"/>
      <c r="GI204" s="51"/>
      <c r="GJ204" s="51"/>
      <c r="GK204" s="51"/>
      <c r="GL204" s="51"/>
      <c r="GM204" s="51"/>
      <c r="GN204" s="56"/>
      <c r="GO204" s="55"/>
      <c r="GP204" s="51"/>
      <c r="GQ204" s="51"/>
      <c r="GR204" s="51"/>
      <c r="GS204" s="51"/>
      <c r="GT204" s="51"/>
      <c r="GU204" s="51"/>
      <c r="GV204" s="86"/>
      <c r="GW204" s="55"/>
      <c r="GX204" s="51"/>
      <c r="GY204" s="51"/>
      <c r="GZ204" s="51"/>
      <c r="HA204" s="51"/>
      <c r="HB204" s="51"/>
      <c r="HC204" s="51"/>
      <c r="HD204" s="56"/>
      <c r="HE204" s="55"/>
      <c r="HF204" s="51"/>
      <c r="HG204" s="51"/>
      <c r="HH204" s="51"/>
      <c r="HI204" s="51"/>
      <c r="HJ204" s="51"/>
      <c r="HK204" s="51"/>
      <c r="HL204" s="56"/>
      <c r="HM204" s="92"/>
      <c r="HN204" s="49"/>
      <c r="HO204" s="56"/>
      <c r="HP204" s="55"/>
      <c r="HQ204" s="51"/>
      <c r="HR204" s="51"/>
      <c r="HS204" s="51"/>
      <c r="HT204" s="51"/>
      <c r="HU204" s="51"/>
      <c r="HV204" s="51"/>
      <c r="HW204" s="56"/>
      <c r="HX204" s="55"/>
      <c r="HY204" s="51"/>
      <c r="HZ204" s="51"/>
      <c r="IA204" s="51"/>
      <c r="IB204" s="51"/>
      <c r="IC204" s="51"/>
      <c r="ID204" s="51"/>
      <c r="IE204" s="86"/>
      <c r="IF204" s="55"/>
      <c r="IG204" s="51"/>
      <c r="IH204" s="51"/>
      <c r="II204" s="51"/>
      <c r="IJ204" s="51"/>
      <c r="IK204" s="51"/>
      <c r="IL204" s="51"/>
      <c r="IM204" s="56"/>
      <c r="IN204" s="55"/>
      <c r="IO204" s="51"/>
      <c r="IP204" s="51"/>
      <c r="IQ204" s="51"/>
      <c r="IR204" s="51"/>
      <c r="IS204" s="51"/>
      <c r="IT204" s="51"/>
      <c r="IU204" s="56"/>
      <c r="IV204" s="92"/>
      <c r="IW204" s="49"/>
      <c r="IX204" s="56"/>
      <c r="IY204" s="55"/>
      <c r="IZ204" s="51"/>
      <c r="JA204" s="51"/>
      <c r="JB204" s="51"/>
      <c r="JC204" s="51"/>
      <c r="JD204" s="51"/>
      <c r="JE204" s="51"/>
      <c r="JF204" s="56"/>
      <c r="JG204" s="55"/>
      <c r="JH204" s="51"/>
      <c r="JI204" s="51"/>
      <c r="JJ204" s="51"/>
      <c r="JK204" s="51"/>
      <c r="JL204" s="51"/>
      <c r="JM204" s="51"/>
      <c r="JN204" s="86"/>
      <c r="JO204" s="55"/>
      <c r="JP204" s="51"/>
      <c r="JQ204" s="51"/>
      <c r="JR204" s="51"/>
      <c r="JS204" s="51"/>
      <c r="JT204" s="51"/>
      <c r="JU204" s="51"/>
      <c r="JV204" s="56"/>
      <c r="JW204" s="55"/>
      <c r="JX204" s="51"/>
      <c r="JY204" s="51"/>
      <c r="JZ204" s="51"/>
      <c r="KA204" s="51"/>
      <c r="KB204" s="51"/>
      <c r="KC204" s="51"/>
      <c r="KD204" s="56"/>
      <c r="KE204" s="92"/>
      <c r="KF204" s="49"/>
      <c r="KG204" s="56"/>
      <c r="KH204" s="55"/>
      <c r="KI204" s="51"/>
      <c r="KJ204" s="51"/>
      <c r="KK204" s="51"/>
      <c r="KL204" s="51"/>
      <c r="KM204" s="51"/>
      <c r="KN204" s="51"/>
      <c r="KO204" s="56"/>
      <c r="KP204" s="55"/>
      <c r="KQ204" s="51"/>
      <c r="KR204" s="51"/>
      <c r="KS204" s="51"/>
      <c r="KT204" s="51"/>
      <c r="KU204" s="51"/>
      <c r="KV204" s="51"/>
      <c r="KW204" s="86"/>
      <c r="KX204" s="55"/>
      <c r="KY204" s="51"/>
      <c r="KZ204" s="51"/>
      <c r="LA204" s="51"/>
      <c r="LB204" s="51"/>
      <c r="LC204" s="51"/>
      <c r="LD204" s="51"/>
      <c r="LE204" s="56"/>
      <c r="LF204" s="55"/>
      <c r="LG204" s="51"/>
      <c r="LH204" s="51"/>
      <c r="LI204" s="51"/>
      <c r="LJ204" s="51"/>
      <c r="LK204" s="51"/>
      <c r="LL204" s="51"/>
      <c r="LM204" s="56"/>
      <c r="LN204" s="92"/>
      <c r="LO204" s="49"/>
      <c r="LP204" s="56"/>
      <c r="LQ204" s="55"/>
      <c r="LR204" s="51"/>
      <c r="LS204" s="51"/>
      <c r="LT204" s="51"/>
      <c r="LU204" s="51"/>
      <c r="LV204" s="51"/>
      <c r="LW204" s="51"/>
      <c r="LX204" s="56"/>
      <c r="LY204" s="55"/>
      <c r="LZ204" s="51"/>
      <c r="MA204" s="51"/>
      <c r="MB204" s="51"/>
      <c r="MC204" s="51"/>
      <c r="MD204" s="51"/>
      <c r="ME204" s="51"/>
      <c r="MF204" s="86"/>
      <c r="MG204" s="55"/>
      <c r="MH204" s="51"/>
      <c r="MI204" s="51"/>
      <c r="MJ204" s="51"/>
      <c r="MK204" s="51"/>
      <c r="ML204" s="51"/>
      <c r="MM204" s="51"/>
      <c r="MN204" s="56"/>
      <c r="MO204" s="55"/>
      <c r="MP204" s="51"/>
      <c r="MQ204" s="51"/>
      <c r="MR204" s="51"/>
      <c r="MS204" s="51"/>
      <c r="MT204" s="51"/>
      <c r="MU204" s="51"/>
      <c r="MV204" s="56"/>
      <c r="MW204" s="92"/>
      <c r="MX204" s="49"/>
      <c r="MY204" s="56"/>
      <c r="MZ204" s="55"/>
      <c r="NA204" s="51"/>
      <c r="NB204" s="51"/>
      <c r="NC204" s="51"/>
      <c r="ND204" s="51"/>
      <c r="NE204" s="51"/>
      <c r="NF204" s="51"/>
      <c r="NG204" s="56"/>
      <c r="NH204" s="55"/>
      <c r="NI204" s="51"/>
      <c r="NJ204" s="51"/>
      <c r="NK204" s="51"/>
      <c r="NL204" s="51"/>
      <c r="NM204" s="51"/>
      <c r="NN204" s="51"/>
      <c r="NO204" s="86"/>
      <c r="NP204" s="55"/>
      <c r="NQ204" s="51"/>
      <c r="NR204" s="51"/>
      <c r="NS204" s="51"/>
      <c r="NT204" s="51"/>
      <c r="NU204" s="51"/>
      <c r="NV204" s="51"/>
      <c r="NW204" s="56"/>
      <c r="NX204" s="55"/>
      <c r="NY204" s="51"/>
      <c r="NZ204" s="51"/>
      <c r="OA204" s="51"/>
      <c r="OB204" s="51"/>
      <c r="OC204" s="51"/>
      <c r="OD204" s="51"/>
      <c r="OE204" s="56"/>
      <c r="OF204" s="92"/>
      <c r="OG204" s="49"/>
      <c r="OH204" s="56"/>
      <c r="OI204" s="55"/>
      <c r="OJ204" s="51"/>
      <c r="OK204" s="51"/>
      <c r="OL204" s="51"/>
      <c r="OM204" s="51"/>
      <c r="ON204" s="51"/>
      <c r="OO204" s="51"/>
      <c r="OP204" s="56"/>
      <c r="OQ204" s="55"/>
      <c r="OR204" s="51"/>
      <c r="OS204" s="51"/>
      <c r="OT204" s="51"/>
      <c r="OU204" s="51"/>
      <c r="OV204" s="51"/>
      <c r="OW204" s="51"/>
      <c r="OX204" s="86"/>
      <c r="OY204" s="55"/>
      <c r="OZ204" s="51"/>
      <c r="PA204" s="51"/>
      <c r="PB204" s="51"/>
      <c r="PC204" s="51"/>
      <c r="PD204" s="51"/>
      <c r="PE204" s="51"/>
      <c r="PF204" s="56"/>
      <c r="PG204" s="55"/>
      <c r="PH204" s="51"/>
      <c r="PI204" s="51"/>
      <c r="PJ204" s="51"/>
      <c r="PK204" s="51"/>
      <c r="PL204" s="51"/>
      <c r="PM204" s="51"/>
      <c r="PN204" s="56"/>
      <c r="PO204" s="92"/>
      <c r="PP204" s="49"/>
      <c r="PQ204" s="56"/>
      <c r="PR204" s="55"/>
      <c r="PS204" s="51"/>
      <c r="PT204" s="51"/>
      <c r="PU204" s="51"/>
      <c r="PV204" s="51"/>
      <c r="PW204" s="51"/>
      <c r="PX204" s="51"/>
      <c r="PY204" s="56"/>
      <c r="PZ204" s="55"/>
      <c r="QA204" s="51"/>
      <c r="QB204" s="51"/>
      <c r="QC204" s="51"/>
      <c r="QD204" s="51"/>
      <c r="QE204" s="51"/>
      <c r="QF204" s="51"/>
      <c r="QG204" s="86"/>
      <c r="QH204" s="55"/>
      <c r="QI204" s="51"/>
      <c r="QJ204" s="51"/>
      <c r="QK204" s="51"/>
      <c r="QL204" s="51"/>
      <c r="QM204" s="51"/>
      <c r="QN204" s="51"/>
      <c r="QO204" s="56"/>
      <c r="QP204" s="55"/>
      <c r="QQ204" s="51"/>
      <c r="QR204" s="51"/>
      <c r="QS204" s="51"/>
      <c r="QT204" s="51"/>
      <c r="QU204" s="51"/>
      <c r="QV204" s="51"/>
      <c r="QW204" s="56"/>
      <c r="QX204" s="92"/>
      <c r="QY204" s="49"/>
      <c r="QZ204" s="56"/>
    </row>
    <row r="205" spans="1:468" s="72" customFormat="1" ht="13" x14ac:dyDescent="0.3">
      <c r="A205" s="164"/>
      <c r="B205" s="65"/>
      <c r="C205" s="66"/>
      <c r="D205" s="66"/>
      <c r="E205" s="66"/>
      <c r="F205" s="66"/>
      <c r="G205" s="66"/>
      <c r="H205" s="66"/>
      <c r="I205" s="66"/>
      <c r="J205" s="66"/>
      <c r="K205" s="68"/>
      <c r="L205" s="66"/>
      <c r="M205" s="78"/>
      <c r="N205" s="79"/>
      <c r="O205" s="69"/>
      <c r="P205" s="69"/>
      <c r="Q205" s="69"/>
      <c r="R205" s="69"/>
      <c r="S205" s="69"/>
      <c r="T205" s="69"/>
      <c r="U205" s="70"/>
      <c r="V205" s="79"/>
      <c r="W205" s="69"/>
      <c r="X205" s="69"/>
      <c r="Y205" s="69"/>
      <c r="Z205" s="69"/>
      <c r="AA205" s="69"/>
      <c r="AB205" s="69"/>
      <c r="AC205" s="97"/>
      <c r="AD205" s="79"/>
      <c r="AE205" s="69"/>
      <c r="AF205" s="69"/>
      <c r="AG205" s="69"/>
      <c r="AH205" s="69"/>
      <c r="AI205" s="69"/>
      <c r="AJ205" s="69"/>
      <c r="AK205" s="70"/>
      <c r="AL205" s="79"/>
      <c r="AM205" s="69"/>
      <c r="AN205" s="69"/>
      <c r="AO205" s="69"/>
      <c r="AP205" s="69"/>
      <c r="AQ205" s="69"/>
      <c r="AR205" s="69"/>
      <c r="AS205" s="70"/>
      <c r="AT205" s="110"/>
      <c r="AU205" s="100"/>
      <c r="AV205" s="70"/>
      <c r="AW205" s="79"/>
      <c r="AX205" s="69"/>
      <c r="AY205" s="69"/>
      <c r="AZ205" s="69"/>
      <c r="BA205" s="69"/>
      <c r="BB205" s="69"/>
      <c r="BC205" s="69"/>
      <c r="BD205" s="70"/>
      <c r="BE205" s="79"/>
      <c r="BF205" s="69"/>
      <c r="BG205" s="69"/>
      <c r="BH205" s="69"/>
      <c r="BI205" s="69"/>
      <c r="BJ205" s="69"/>
      <c r="BK205" s="69"/>
      <c r="BL205" s="97"/>
      <c r="BM205" s="79"/>
      <c r="BN205" s="69"/>
      <c r="BO205" s="69"/>
      <c r="BP205" s="69"/>
      <c r="BQ205" s="69"/>
      <c r="BR205" s="69"/>
      <c r="BS205" s="69"/>
      <c r="BT205" s="70"/>
      <c r="BU205" s="79"/>
      <c r="BV205" s="69"/>
      <c r="BW205" s="69"/>
      <c r="BX205" s="69"/>
      <c r="BY205" s="69"/>
      <c r="BZ205" s="69"/>
      <c r="CA205" s="69"/>
      <c r="CB205" s="70"/>
      <c r="CC205" s="110"/>
      <c r="CD205" s="100"/>
      <c r="CE205" s="70"/>
      <c r="CF205" s="79"/>
      <c r="CG205" s="69"/>
      <c r="CH205" s="69"/>
      <c r="CI205" s="69"/>
      <c r="CJ205" s="69"/>
      <c r="CK205" s="69"/>
      <c r="CL205" s="69"/>
      <c r="CM205" s="70"/>
      <c r="CN205" s="79"/>
      <c r="CO205" s="69"/>
      <c r="CP205" s="69"/>
      <c r="CQ205" s="69"/>
      <c r="CR205" s="69"/>
      <c r="CS205" s="69"/>
      <c r="CT205" s="69"/>
      <c r="CU205" s="97"/>
      <c r="CV205" s="79"/>
      <c r="CW205" s="69"/>
      <c r="CX205" s="69"/>
      <c r="CY205" s="69"/>
      <c r="CZ205" s="69"/>
      <c r="DA205" s="69"/>
      <c r="DB205" s="69"/>
      <c r="DC205" s="70"/>
      <c r="DD205" s="79"/>
      <c r="DE205" s="69"/>
      <c r="DF205" s="69"/>
      <c r="DG205" s="69"/>
      <c r="DH205" s="69"/>
      <c r="DI205" s="69"/>
      <c r="DJ205" s="69"/>
      <c r="DK205" s="70"/>
      <c r="DL205" s="110"/>
      <c r="DM205" s="100"/>
      <c r="DN205" s="70"/>
      <c r="DO205" s="79"/>
      <c r="DP205" s="69"/>
      <c r="DQ205" s="69"/>
      <c r="DR205" s="69"/>
      <c r="DS205" s="69"/>
      <c r="DT205" s="69"/>
      <c r="DU205" s="69"/>
      <c r="DV205" s="70"/>
      <c r="DW205" s="79"/>
      <c r="DX205" s="69"/>
      <c r="DY205" s="69"/>
      <c r="DZ205" s="69"/>
      <c r="EA205" s="69"/>
      <c r="EB205" s="69"/>
      <c r="EC205" s="69"/>
      <c r="ED205" s="97"/>
      <c r="EE205" s="79"/>
      <c r="EF205" s="69"/>
      <c r="EG205" s="69"/>
      <c r="EH205" s="69"/>
      <c r="EI205" s="69"/>
      <c r="EJ205" s="69"/>
      <c r="EK205" s="69"/>
      <c r="EL205" s="70"/>
      <c r="EM205" s="79"/>
      <c r="EN205" s="69"/>
      <c r="EO205" s="69"/>
      <c r="EP205" s="69"/>
      <c r="EQ205" s="69"/>
      <c r="ER205" s="69"/>
      <c r="ES205" s="69"/>
      <c r="ET205" s="70"/>
      <c r="EU205" s="110"/>
      <c r="EV205" s="100"/>
      <c r="EW205" s="70"/>
      <c r="EX205" s="79"/>
      <c r="EY205" s="69"/>
      <c r="EZ205" s="69"/>
      <c r="FA205" s="69"/>
      <c r="FB205" s="69"/>
      <c r="FC205" s="69"/>
      <c r="FD205" s="69"/>
      <c r="FE205" s="70"/>
      <c r="FF205" s="79"/>
      <c r="FG205" s="69"/>
      <c r="FH205" s="69"/>
      <c r="FI205" s="69"/>
      <c r="FJ205" s="69"/>
      <c r="FK205" s="69"/>
      <c r="FL205" s="69"/>
      <c r="FM205" s="97"/>
      <c r="FN205" s="79"/>
      <c r="FO205" s="69"/>
      <c r="FP205" s="69"/>
      <c r="FQ205" s="69"/>
      <c r="FR205" s="69"/>
      <c r="FS205" s="69"/>
      <c r="FT205" s="69"/>
      <c r="FU205" s="70"/>
      <c r="FV205" s="79"/>
      <c r="FW205" s="69"/>
      <c r="FX205" s="69"/>
      <c r="FY205" s="69"/>
      <c r="FZ205" s="69"/>
      <c r="GA205" s="69"/>
      <c r="GB205" s="69"/>
      <c r="GC205" s="70"/>
      <c r="GD205" s="110"/>
      <c r="GE205" s="100"/>
      <c r="GF205" s="70"/>
      <c r="GG205" s="79"/>
      <c r="GH205" s="69"/>
      <c r="GI205" s="69"/>
      <c r="GJ205" s="69"/>
      <c r="GK205" s="69"/>
      <c r="GL205" s="69"/>
      <c r="GM205" s="69"/>
      <c r="GN205" s="70"/>
      <c r="GO205" s="79"/>
      <c r="GP205" s="69"/>
      <c r="GQ205" s="69"/>
      <c r="GR205" s="69"/>
      <c r="GS205" s="69"/>
      <c r="GT205" s="69"/>
      <c r="GU205" s="69"/>
      <c r="GV205" s="97"/>
      <c r="GW205" s="79"/>
      <c r="GX205" s="69"/>
      <c r="GY205" s="69"/>
      <c r="GZ205" s="69"/>
      <c r="HA205" s="69"/>
      <c r="HB205" s="69"/>
      <c r="HC205" s="69"/>
      <c r="HD205" s="70"/>
      <c r="HE205" s="79"/>
      <c r="HF205" s="69"/>
      <c r="HG205" s="69"/>
      <c r="HH205" s="69"/>
      <c r="HI205" s="69"/>
      <c r="HJ205" s="69"/>
      <c r="HK205" s="69"/>
      <c r="HL205" s="70"/>
      <c r="HM205" s="110"/>
      <c r="HN205" s="100"/>
      <c r="HO205" s="70"/>
      <c r="HP205" s="79"/>
      <c r="HQ205" s="69"/>
      <c r="HR205" s="69"/>
      <c r="HS205" s="69"/>
      <c r="HT205" s="69"/>
      <c r="HU205" s="69"/>
      <c r="HV205" s="69"/>
      <c r="HW205" s="70"/>
      <c r="HX205" s="79"/>
      <c r="HY205" s="69"/>
      <c r="HZ205" s="69"/>
      <c r="IA205" s="69"/>
      <c r="IB205" s="69"/>
      <c r="IC205" s="69"/>
      <c r="ID205" s="69"/>
      <c r="IE205" s="97"/>
      <c r="IF205" s="79"/>
      <c r="IG205" s="69"/>
      <c r="IH205" s="69"/>
      <c r="II205" s="69"/>
      <c r="IJ205" s="69"/>
      <c r="IK205" s="69"/>
      <c r="IL205" s="69"/>
      <c r="IM205" s="70"/>
      <c r="IN205" s="79"/>
      <c r="IO205" s="69"/>
      <c r="IP205" s="69"/>
      <c r="IQ205" s="69"/>
      <c r="IR205" s="69"/>
      <c r="IS205" s="69"/>
      <c r="IT205" s="69"/>
      <c r="IU205" s="70"/>
      <c r="IV205" s="110"/>
      <c r="IW205" s="100"/>
      <c r="IX205" s="70"/>
      <c r="IY205" s="79"/>
      <c r="IZ205" s="69"/>
      <c r="JA205" s="69"/>
      <c r="JB205" s="69"/>
      <c r="JC205" s="69"/>
      <c r="JD205" s="69"/>
      <c r="JE205" s="69"/>
      <c r="JF205" s="70"/>
      <c r="JG205" s="79"/>
      <c r="JH205" s="69"/>
      <c r="JI205" s="69"/>
      <c r="JJ205" s="69"/>
      <c r="JK205" s="69"/>
      <c r="JL205" s="69"/>
      <c r="JM205" s="69"/>
      <c r="JN205" s="97"/>
      <c r="JO205" s="79"/>
      <c r="JP205" s="69"/>
      <c r="JQ205" s="69"/>
      <c r="JR205" s="69"/>
      <c r="JS205" s="69"/>
      <c r="JT205" s="69"/>
      <c r="JU205" s="69"/>
      <c r="JV205" s="70"/>
      <c r="JW205" s="79"/>
      <c r="JX205" s="69"/>
      <c r="JY205" s="69"/>
      <c r="JZ205" s="69"/>
      <c r="KA205" s="69"/>
      <c r="KB205" s="69"/>
      <c r="KC205" s="69"/>
      <c r="KD205" s="70"/>
      <c r="KE205" s="110"/>
      <c r="KF205" s="100"/>
      <c r="KG205" s="70"/>
      <c r="KH205" s="79"/>
      <c r="KI205" s="69"/>
      <c r="KJ205" s="69"/>
      <c r="KK205" s="69"/>
      <c r="KL205" s="69"/>
      <c r="KM205" s="69"/>
      <c r="KN205" s="69"/>
      <c r="KO205" s="70"/>
      <c r="KP205" s="79"/>
      <c r="KQ205" s="69"/>
      <c r="KR205" s="69"/>
      <c r="KS205" s="69"/>
      <c r="KT205" s="69"/>
      <c r="KU205" s="69"/>
      <c r="KV205" s="69"/>
      <c r="KW205" s="97"/>
      <c r="KX205" s="79"/>
      <c r="KY205" s="69"/>
      <c r="KZ205" s="69"/>
      <c r="LA205" s="69"/>
      <c r="LB205" s="69"/>
      <c r="LC205" s="69"/>
      <c r="LD205" s="69"/>
      <c r="LE205" s="70"/>
      <c r="LF205" s="79"/>
      <c r="LG205" s="69"/>
      <c r="LH205" s="69"/>
      <c r="LI205" s="69"/>
      <c r="LJ205" s="69"/>
      <c r="LK205" s="69"/>
      <c r="LL205" s="69"/>
      <c r="LM205" s="70"/>
      <c r="LN205" s="110"/>
      <c r="LO205" s="100"/>
      <c r="LP205" s="70"/>
      <c r="LQ205" s="79"/>
      <c r="LR205" s="69"/>
      <c r="LS205" s="69"/>
      <c r="LT205" s="69"/>
      <c r="LU205" s="69"/>
      <c r="LV205" s="69"/>
      <c r="LW205" s="69"/>
      <c r="LX205" s="70"/>
      <c r="LY205" s="79"/>
      <c r="LZ205" s="69"/>
      <c r="MA205" s="69"/>
      <c r="MB205" s="69"/>
      <c r="MC205" s="69"/>
      <c r="MD205" s="69"/>
      <c r="ME205" s="69"/>
      <c r="MF205" s="97"/>
      <c r="MG205" s="79"/>
      <c r="MH205" s="69"/>
      <c r="MI205" s="69"/>
      <c r="MJ205" s="69"/>
      <c r="MK205" s="69"/>
      <c r="ML205" s="69"/>
      <c r="MM205" s="69"/>
      <c r="MN205" s="70"/>
      <c r="MO205" s="79"/>
      <c r="MP205" s="69"/>
      <c r="MQ205" s="69"/>
      <c r="MR205" s="69"/>
      <c r="MS205" s="69"/>
      <c r="MT205" s="69"/>
      <c r="MU205" s="69"/>
      <c r="MV205" s="70"/>
      <c r="MW205" s="110"/>
      <c r="MX205" s="100"/>
      <c r="MY205" s="70"/>
      <c r="MZ205" s="79"/>
      <c r="NA205" s="69"/>
      <c r="NB205" s="69"/>
      <c r="NC205" s="69"/>
      <c r="ND205" s="69"/>
      <c r="NE205" s="69"/>
      <c r="NF205" s="69"/>
      <c r="NG205" s="70"/>
      <c r="NH205" s="79"/>
      <c r="NI205" s="69"/>
      <c r="NJ205" s="69"/>
      <c r="NK205" s="69"/>
      <c r="NL205" s="69"/>
      <c r="NM205" s="69"/>
      <c r="NN205" s="69"/>
      <c r="NO205" s="97"/>
      <c r="NP205" s="79"/>
      <c r="NQ205" s="69"/>
      <c r="NR205" s="69"/>
      <c r="NS205" s="69"/>
      <c r="NT205" s="69"/>
      <c r="NU205" s="69"/>
      <c r="NV205" s="69"/>
      <c r="NW205" s="70"/>
      <c r="NX205" s="79"/>
      <c r="NY205" s="69"/>
      <c r="NZ205" s="69"/>
      <c r="OA205" s="69"/>
      <c r="OB205" s="69"/>
      <c r="OC205" s="69"/>
      <c r="OD205" s="69"/>
      <c r="OE205" s="70"/>
      <c r="OF205" s="110"/>
      <c r="OG205" s="100"/>
      <c r="OH205" s="70"/>
      <c r="OI205" s="79"/>
      <c r="OJ205" s="69"/>
      <c r="OK205" s="69"/>
      <c r="OL205" s="69"/>
      <c r="OM205" s="69"/>
      <c r="ON205" s="69"/>
      <c r="OO205" s="69"/>
      <c r="OP205" s="70"/>
      <c r="OQ205" s="79"/>
      <c r="OR205" s="69"/>
      <c r="OS205" s="69"/>
      <c r="OT205" s="69"/>
      <c r="OU205" s="69"/>
      <c r="OV205" s="69"/>
      <c r="OW205" s="69"/>
      <c r="OX205" s="97"/>
      <c r="OY205" s="79"/>
      <c r="OZ205" s="69"/>
      <c r="PA205" s="69"/>
      <c r="PB205" s="69"/>
      <c r="PC205" s="69"/>
      <c r="PD205" s="69"/>
      <c r="PE205" s="69"/>
      <c r="PF205" s="70"/>
      <c r="PG205" s="79"/>
      <c r="PH205" s="69"/>
      <c r="PI205" s="69"/>
      <c r="PJ205" s="69"/>
      <c r="PK205" s="69"/>
      <c r="PL205" s="69"/>
      <c r="PM205" s="69"/>
      <c r="PN205" s="70"/>
      <c r="PO205" s="110"/>
      <c r="PP205" s="100"/>
      <c r="PQ205" s="70"/>
      <c r="PR205" s="79"/>
      <c r="PS205" s="69"/>
      <c r="PT205" s="69"/>
      <c r="PU205" s="69"/>
      <c r="PV205" s="69"/>
      <c r="PW205" s="69"/>
      <c r="PX205" s="69"/>
      <c r="PY205" s="70"/>
      <c r="PZ205" s="79"/>
      <c r="QA205" s="69"/>
      <c r="QB205" s="69"/>
      <c r="QC205" s="69"/>
      <c r="QD205" s="69"/>
      <c r="QE205" s="69"/>
      <c r="QF205" s="69"/>
      <c r="QG205" s="97"/>
      <c r="QH205" s="79"/>
      <c r="QI205" s="69"/>
      <c r="QJ205" s="69"/>
      <c r="QK205" s="69"/>
      <c r="QL205" s="69"/>
      <c r="QM205" s="69"/>
      <c r="QN205" s="69"/>
      <c r="QO205" s="70"/>
      <c r="QP205" s="79"/>
      <c r="QQ205" s="69"/>
      <c r="QR205" s="69"/>
      <c r="QS205" s="69"/>
      <c r="QT205" s="69"/>
      <c r="QU205" s="69"/>
      <c r="QV205" s="69"/>
      <c r="QW205" s="70"/>
      <c r="QX205" s="110"/>
      <c r="QY205" s="100"/>
      <c r="QZ205" s="70"/>
    </row>
    <row r="206" spans="1:468" ht="13" x14ac:dyDescent="0.3">
      <c r="A206" s="164"/>
      <c r="B206" s="62"/>
      <c r="C206" s="50"/>
      <c r="D206" s="50"/>
      <c r="E206" s="50"/>
      <c r="F206" s="50"/>
      <c r="G206" s="50"/>
      <c r="H206" s="50"/>
      <c r="I206" s="50"/>
      <c r="J206" s="50"/>
      <c r="K206" s="64"/>
      <c r="L206" s="50"/>
      <c r="M206" s="77"/>
      <c r="N206" s="55"/>
      <c r="O206" s="51"/>
      <c r="P206" s="51"/>
      <c r="Q206" s="51"/>
      <c r="R206" s="51"/>
      <c r="S206" s="51"/>
      <c r="T206" s="51"/>
      <c r="U206" s="56"/>
      <c r="V206" s="55"/>
      <c r="W206" s="51"/>
      <c r="X206" s="51"/>
      <c r="Y206" s="51"/>
      <c r="Z206" s="51"/>
      <c r="AA206" s="51"/>
      <c r="AB206" s="51"/>
      <c r="AC206" s="86"/>
      <c r="AD206" s="55"/>
      <c r="AE206" s="51"/>
      <c r="AF206" s="51"/>
      <c r="AG206" s="51"/>
      <c r="AH206" s="51"/>
      <c r="AI206" s="51"/>
      <c r="AJ206" s="51"/>
      <c r="AK206" s="56"/>
      <c r="AL206" s="55"/>
      <c r="AM206" s="51"/>
      <c r="AN206" s="51"/>
      <c r="AO206" s="51"/>
      <c r="AP206" s="51"/>
      <c r="AQ206" s="51"/>
      <c r="AR206" s="51"/>
      <c r="AS206" s="56"/>
      <c r="AT206" s="92"/>
      <c r="AU206" s="49"/>
      <c r="AV206" s="56"/>
      <c r="AW206" s="55"/>
      <c r="AX206" s="51"/>
      <c r="AY206" s="51"/>
      <c r="AZ206" s="51"/>
      <c r="BA206" s="51"/>
      <c r="BB206" s="51"/>
      <c r="BC206" s="51"/>
      <c r="BD206" s="56"/>
      <c r="BE206" s="55"/>
      <c r="BF206" s="51"/>
      <c r="BG206" s="51"/>
      <c r="BH206" s="51"/>
      <c r="BI206" s="51"/>
      <c r="BJ206" s="51"/>
      <c r="BK206" s="51"/>
      <c r="BL206" s="86"/>
      <c r="BM206" s="55"/>
      <c r="BN206" s="51"/>
      <c r="BO206" s="51"/>
      <c r="BP206" s="51"/>
      <c r="BQ206" s="51"/>
      <c r="BR206" s="51"/>
      <c r="BS206" s="51"/>
      <c r="BT206" s="56"/>
      <c r="BU206" s="55"/>
      <c r="BV206" s="51"/>
      <c r="BW206" s="51"/>
      <c r="BX206" s="51"/>
      <c r="BY206" s="51"/>
      <c r="BZ206" s="51"/>
      <c r="CA206" s="51"/>
      <c r="CB206" s="56"/>
      <c r="CC206" s="92"/>
      <c r="CD206" s="49"/>
      <c r="CE206" s="56"/>
      <c r="CF206" s="55"/>
      <c r="CG206" s="51"/>
      <c r="CH206" s="51"/>
      <c r="CI206" s="51"/>
      <c r="CJ206" s="51"/>
      <c r="CK206" s="51"/>
      <c r="CL206" s="51"/>
      <c r="CM206" s="56"/>
      <c r="CN206" s="55"/>
      <c r="CO206" s="51"/>
      <c r="CP206" s="51"/>
      <c r="CQ206" s="51"/>
      <c r="CR206" s="51"/>
      <c r="CS206" s="51"/>
      <c r="CT206" s="51"/>
      <c r="CU206" s="86"/>
      <c r="CV206" s="55"/>
      <c r="CW206" s="51"/>
      <c r="CX206" s="51"/>
      <c r="CY206" s="51"/>
      <c r="CZ206" s="51"/>
      <c r="DA206" s="51"/>
      <c r="DB206" s="51"/>
      <c r="DC206" s="56"/>
      <c r="DD206" s="55"/>
      <c r="DE206" s="51"/>
      <c r="DF206" s="51"/>
      <c r="DG206" s="51"/>
      <c r="DH206" s="51"/>
      <c r="DI206" s="51"/>
      <c r="DJ206" s="51"/>
      <c r="DK206" s="56"/>
      <c r="DL206" s="92"/>
      <c r="DM206" s="49"/>
      <c r="DN206" s="56"/>
      <c r="DO206" s="55"/>
      <c r="DP206" s="51"/>
      <c r="DQ206" s="51"/>
      <c r="DR206" s="51"/>
      <c r="DS206" s="51"/>
      <c r="DT206" s="51"/>
      <c r="DU206" s="51"/>
      <c r="DV206" s="56"/>
      <c r="DW206" s="55"/>
      <c r="DX206" s="51"/>
      <c r="DY206" s="51"/>
      <c r="DZ206" s="51"/>
      <c r="EA206" s="51"/>
      <c r="EB206" s="51"/>
      <c r="EC206" s="51"/>
      <c r="ED206" s="86"/>
      <c r="EE206" s="55"/>
      <c r="EF206" s="51"/>
      <c r="EG206" s="51"/>
      <c r="EH206" s="51"/>
      <c r="EI206" s="51"/>
      <c r="EJ206" s="51"/>
      <c r="EK206" s="51"/>
      <c r="EL206" s="56"/>
      <c r="EM206" s="55"/>
      <c r="EN206" s="51"/>
      <c r="EO206" s="51"/>
      <c r="EP206" s="51"/>
      <c r="EQ206" s="51"/>
      <c r="ER206" s="51"/>
      <c r="ES206" s="51"/>
      <c r="ET206" s="56"/>
      <c r="EU206" s="92"/>
      <c r="EV206" s="49"/>
      <c r="EW206" s="56"/>
      <c r="EX206" s="55"/>
      <c r="EY206" s="51"/>
      <c r="EZ206" s="51"/>
      <c r="FA206" s="51"/>
      <c r="FB206" s="51"/>
      <c r="FC206" s="51"/>
      <c r="FD206" s="51"/>
      <c r="FE206" s="56"/>
      <c r="FF206" s="55"/>
      <c r="FG206" s="51"/>
      <c r="FH206" s="51"/>
      <c r="FI206" s="51"/>
      <c r="FJ206" s="51"/>
      <c r="FK206" s="51"/>
      <c r="FL206" s="51"/>
      <c r="FM206" s="86"/>
      <c r="FN206" s="55"/>
      <c r="FO206" s="51"/>
      <c r="FP206" s="51"/>
      <c r="FQ206" s="51"/>
      <c r="FR206" s="51"/>
      <c r="FS206" s="51"/>
      <c r="FT206" s="51"/>
      <c r="FU206" s="56"/>
      <c r="FV206" s="55"/>
      <c r="FW206" s="51"/>
      <c r="FX206" s="51"/>
      <c r="FY206" s="51"/>
      <c r="FZ206" s="51"/>
      <c r="GA206" s="51"/>
      <c r="GB206" s="51"/>
      <c r="GC206" s="56"/>
      <c r="GD206" s="92"/>
      <c r="GE206" s="49"/>
      <c r="GF206" s="56"/>
      <c r="GG206" s="55"/>
      <c r="GH206" s="51"/>
      <c r="GI206" s="51"/>
      <c r="GJ206" s="51"/>
      <c r="GK206" s="51"/>
      <c r="GL206" s="51"/>
      <c r="GM206" s="51"/>
      <c r="GN206" s="56"/>
      <c r="GO206" s="55"/>
      <c r="GP206" s="51"/>
      <c r="GQ206" s="51"/>
      <c r="GR206" s="51"/>
      <c r="GS206" s="51"/>
      <c r="GT206" s="51"/>
      <c r="GU206" s="51"/>
      <c r="GV206" s="86"/>
      <c r="GW206" s="55"/>
      <c r="GX206" s="51"/>
      <c r="GY206" s="51"/>
      <c r="GZ206" s="51"/>
      <c r="HA206" s="51"/>
      <c r="HB206" s="51"/>
      <c r="HC206" s="51"/>
      <c r="HD206" s="56"/>
      <c r="HE206" s="55"/>
      <c r="HF206" s="51"/>
      <c r="HG206" s="51"/>
      <c r="HH206" s="51"/>
      <c r="HI206" s="51"/>
      <c r="HJ206" s="51"/>
      <c r="HK206" s="51"/>
      <c r="HL206" s="56"/>
      <c r="HM206" s="92"/>
      <c r="HN206" s="49"/>
      <c r="HO206" s="56"/>
      <c r="HP206" s="55"/>
      <c r="HQ206" s="51"/>
      <c r="HR206" s="51"/>
      <c r="HS206" s="51"/>
      <c r="HT206" s="51"/>
      <c r="HU206" s="51"/>
      <c r="HV206" s="51"/>
      <c r="HW206" s="56"/>
      <c r="HX206" s="55"/>
      <c r="HY206" s="51"/>
      <c r="HZ206" s="51"/>
      <c r="IA206" s="51"/>
      <c r="IB206" s="51"/>
      <c r="IC206" s="51"/>
      <c r="ID206" s="51"/>
      <c r="IE206" s="86"/>
      <c r="IF206" s="55"/>
      <c r="IG206" s="51"/>
      <c r="IH206" s="51"/>
      <c r="II206" s="51"/>
      <c r="IJ206" s="51"/>
      <c r="IK206" s="51"/>
      <c r="IL206" s="51"/>
      <c r="IM206" s="56"/>
      <c r="IN206" s="55"/>
      <c r="IO206" s="51"/>
      <c r="IP206" s="51"/>
      <c r="IQ206" s="51"/>
      <c r="IR206" s="51"/>
      <c r="IS206" s="51"/>
      <c r="IT206" s="51"/>
      <c r="IU206" s="56"/>
      <c r="IV206" s="92"/>
      <c r="IW206" s="49"/>
      <c r="IX206" s="56"/>
      <c r="IY206" s="55"/>
      <c r="IZ206" s="51"/>
      <c r="JA206" s="51"/>
      <c r="JB206" s="51"/>
      <c r="JC206" s="51"/>
      <c r="JD206" s="51"/>
      <c r="JE206" s="51"/>
      <c r="JF206" s="56"/>
      <c r="JG206" s="55"/>
      <c r="JH206" s="51"/>
      <c r="JI206" s="51"/>
      <c r="JJ206" s="51"/>
      <c r="JK206" s="51"/>
      <c r="JL206" s="51"/>
      <c r="JM206" s="51"/>
      <c r="JN206" s="86"/>
      <c r="JO206" s="55"/>
      <c r="JP206" s="51"/>
      <c r="JQ206" s="51"/>
      <c r="JR206" s="51"/>
      <c r="JS206" s="51"/>
      <c r="JT206" s="51"/>
      <c r="JU206" s="51"/>
      <c r="JV206" s="56"/>
      <c r="JW206" s="55"/>
      <c r="JX206" s="51"/>
      <c r="JY206" s="51"/>
      <c r="JZ206" s="51"/>
      <c r="KA206" s="51"/>
      <c r="KB206" s="51"/>
      <c r="KC206" s="51"/>
      <c r="KD206" s="56"/>
      <c r="KE206" s="92"/>
      <c r="KF206" s="49"/>
      <c r="KG206" s="56"/>
      <c r="KH206" s="55"/>
      <c r="KI206" s="51"/>
      <c r="KJ206" s="51"/>
      <c r="KK206" s="51"/>
      <c r="KL206" s="51"/>
      <c r="KM206" s="51"/>
      <c r="KN206" s="51"/>
      <c r="KO206" s="56"/>
      <c r="KP206" s="55"/>
      <c r="KQ206" s="51"/>
      <c r="KR206" s="51"/>
      <c r="KS206" s="51"/>
      <c r="KT206" s="51"/>
      <c r="KU206" s="51"/>
      <c r="KV206" s="51"/>
      <c r="KW206" s="86"/>
      <c r="KX206" s="55"/>
      <c r="KY206" s="51"/>
      <c r="KZ206" s="51"/>
      <c r="LA206" s="51"/>
      <c r="LB206" s="51"/>
      <c r="LC206" s="51"/>
      <c r="LD206" s="51"/>
      <c r="LE206" s="56"/>
      <c r="LF206" s="55"/>
      <c r="LG206" s="51"/>
      <c r="LH206" s="51"/>
      <c r="LI206" s="51"/>
      <c r="LJ206" s="51"/>
      <c r="LK206" s="51"/>
      <c r="LL206" s="51"/>
      <c r="LM206" s="56"/>
      <c r="LN206" s="92"/>
      <c r="LO206" s="49"/>
      <c r="LP206" s="56"/>
      <c r="LQ206" s="55"/>
      <c r="LR206" s="51"/>
      <c r="LS206" s="51"/>
      <c r="LT206" s="51"/>
      <c r="LU206" s="51"/>
      <c r="LV206" s="51"/>
      <c r="LW206" s="51"/>
      <c r="LX206" s="56"/>
      <c r="LY206" s="55"/>
      <c r="LZ206" s="51"/>
      <c r="MA206" s="51"/>
      <c r="MB206" s="51"/>
      <c r="MC206" s="51"/>
      <c r="MD206" s="51"/>
      <c r="ME206" s="51"/>
      <c r="MF206" s="86"/>
      <c r="MG206" s="55"/>
      <c r="MH206" s="51"/>
      <c r="MI206" s="51"/>
      <c r="MJ206" s="51"/>
      <c r="MK206" s="51"/>
      <c r="ML206" s="51"/>
      <c r="MM206" s="51"/>
      <c r="MN206" s="56"/>
      <c r="MO206" s="55"/>
      <c r="MP206" s="51"/>
      <c r="MQ206" s="51"/>
      <c r="MR206" s="51"/>
      <c r="MS206" s="51"/>
      <c r="MT206" s="51"/>
      <c r="MU206" s="51"/>
      <c r="MV206" s="56"/>
      <c r="MW206" s="92"/>
      <c r="MX206" s="49"/>
      <c r="MY206" s="56"/>
      <c r="MZ206" s="55"/>
      <c r="NA206" s="51"/>
      <c r="NB206" s="51"/>
      <c r="NC206" s="51"/>
      <c r="ND206" s="51"/>
      <c r="NE206" s="51"/>
      <c r="NF206" s="51"/>
      <c r="NG206" s="56"/>
      <c r="NH206" s="55"/>
      <c r="NI206" s="51"/>
      <c r="NJ206" s="51"/>
      <c r="NK206" s="51"/>
      <c r="NL206" s="51"/>
      <c r="NM206" s="51"/>
      <c r="NN206" s="51"/>
      <c r="NO206" s="86"/>
      <c r="NP206" s="55"/>
      <c r="NQ206" s="51"/>
      <c r="NR206" s="51"/>
      <c r="NS206" s="51"/>
      <c r="NT206" s="51"/>
      <c r="NU206" s="51"/>
      <c r="NV206" s="51"/>
      <c r="NW206" s="56"/>
      <c r="NX206" s="55"/>
      <c r="NY206" s="51"/>
      <c r="NZ206" s="51"/>
      <c r="OA206" s="51"/>
      <c r="OB206" s="51"/>
      <c r="OC206" s="51"/>
      <c r="OD206" s="51"/>
      <c r="OE206" s="56"/>
      <c r="OF206" s="92"/>
      <c r="OG206" s="49"/>
      <c r="OH206" s="56"/>
      <c r="OI206" s="55"/>
      <c r="OJ206" s="51"/>
      <c r="OK206" s="51"/>
      <c r="OL206" s="51"/>
      <c r="OM206" s="51"/>
      <c r="ON206" s="51"/>
      <c r="OO206" s="51"/>
      <c r="OP206" s="56"/>
      <c r="OQ206" s="55"/>
      <c r="OR206" s="51"/>
      <c r="OS206" s="51"/>
      <c r="OT206" s="51"/>
      <c r="OU206" s="51"/>
      <c r="OV206" s="51"/>
      <c r="OW206" s="51"/>
      <c r="OX206" s="86"/>
      <c r="OY206" s="55"/>
      <c r="OZ206" s="51"/>
      <c r="PA206" s="51"/>
      <c r="PB206" s="51"/>
      <c r="PC206" s="51"/>
      <c r="PD206" s="51"/>
      <c r="PE206" s="51"/>
      <c r="PF206" s="56"/>
      <c r="PG206" s="55"/>
      <c r="PH206" s="51"/>
      <c r="PI206" s="51"/>
      <c r="PJ206" s="51"/>
      <c r="PK206" s="51"/>
      <c r="PL206" s="51"/>
      <c r="PM206" s="51"/>
      <c r="PN206" s="56"/>
      <c r="PO206" s="92"/>
      <c r="PP206" s="49"/>
      <c r="PQ206" s="56"/>
      <c r="PR206" s="55"/>
      <c r="PS206" s="51"/>
      <c r="PT206" s="51"/>
      <c r="PU206" s="51"/>
      <c r="PV206" s="51"/>
      <c r="PW206" s="51"/>
      <c r="PX206" s="51"/>
      <c r="PY206" s="56"/>
      <c r="PZ206" s="55"/>
      <c r="QA206" s="51"/>
      <c r="QB206" s="51"/>
      <c r="QC206" s="51"/>
      <c r="QD206" s="51"/>
      <c r="QE206" s="51"/>
      <c r="QF206" s="51"/>
      <c r="QG206" s="86"/>
      <c r="QH206" s="55"/>
      <c r="QI206" s="51"/>
      <c r="QJ206" s="51"/>
      <c r="QK206" s="51"/>
      <c r="QL206" s="51"/>
      <c r="QM206" s="51"/>
      <c r="QN206" s="51"/>
      <c r="QO206" s="56"/>
      <c r="QP206" s="55"/>
      <c r="QQ206" s="51"/>
      <c r="QR206" s="51"/>
      <c r="QS206" s="51"/>
      <c r="QT206" s="51"/>
      <c r="QU206" s="51"/>
      <c r="QV206" s="51"/>
      <c r="QW206" s="56"/>
      <c r="QX206" s="92"/>
      <c r="QY206" s="49"/>
      <c r="QZ206" s="56"/>
    </row>
    <row r="207" spans="1:468" s="72" customFormat="1" ht="13" x14ac:dyDescent="0.3">
      <c r="A207" s="164"/>
      <c r="B207" s="65"/>
      <c r="C207" s="66"/>
      <c r="D207" s="66"/>
      <c r="E207" s="66"/>
      <c r="F207" s="66"/>
      <c r="G207" s="66"/>
      <c r="H207" s="66"/>
      <c r="I207" s="66"/>
      <c r="J207" s="66"/>
      <c r="K207" s="68"/>
      <c r="L207" s="66"/>
      <c r="M207" s="78"/>
      <c r="N207" s="79"/>
      <c r="O207" s="69"/>
      <c r="P207" s="69"/>
      <c r="Q207" s="69"/>
      <c r="R207" s="69"/>
      <c r="S207" s="69"/>
      <c r="T207" s="69"/>
      <c r="U207" s="70"/>
      <c r="V207" s="79"/>
      <c r="W207" s="69"/>
      <c r="X207" s="69"/>
      <c r="Y207" s="69"/>
      <c r="Z207" s="69"/>
      <c r="AA207" s="69"/>
      <c r="AB207" s="69"/>
      <c r="AC207" s="97"/>
      <c r="AD207" s="79"/>
      <c r="AE207" s="69"/>
      <c r="AF207" s="69"/>
      <c r="AG207" s="69"/>
      <c r="AH207" s="69"/>
      <c r="AI207" s="69"/>
      <c r="AJ207" s="69"/>
      <c r="AK207" s="70"/>
      <c r="AL207" s="79"/>
      <c r="AM207" s="69"/>
      <c r="AN207" s="69"/>
      <c r="AO207" s="69"/>
      <c r="AP207" s="69"/>
      <c r="AQ207" s="69"/>
      <c r="AR207" s="69"/>
      <c r="AS207" s="70"/>
      <c r="AT207" s="110"/>
      <c r="AU207" s="100"/>
      <c r="AV207" s="70"/>
      <c r="AW207" s="79"/>
      <c r="AX207" s="69"/>
      <c r="AY207" s="69"/>
      <c r="AZ207" s="69"/>
      <c r="BA207" s="69"/>
      <c r="BB207" s="69"/>
      <c r="BC207" s="69"/>
      <c r="BD207" s="70"/>
      <c r="BE207" s="79"/>
      <c r="BF207" s="69"/>
      <c r="BG207" s="69"/>
      <c r="BH207" s="69"/>
      <c r="BI207" s="69"/>
      <c r="BJ207" s="69"/>
      <c r="BK207" s="69"/>
      <c r="BL207" s="97"/>
      <c r="BM207" s="79"/>
      <c r="BN207" s="69"/>
      <c r="BO207" s="69"/>
      <c r="BP207" s="69"/>
      <c r="BQ207" s="69"/>
      <c r="BR207" s="69"/>
      <c r="BS207" s="69"/>
      <c r="BT207" s="70"/>
      <c r="BU207" s="79"/>
      <c r="BV207" s="69"/>
      <c r="BW207" s="69"/>
      <c r="BX207" s="69"/>
      <c r="BY207" s="69"/>
      <c r="BZ207" s="69"/>
      <c r="CA207" s="69"/>
      <c r="CB207" s="70"/>
      <c r="CC207" s="110"/>
      <c r="CD207" s="100"/>
      <c r="CE207" s="70"/>
      <c r="CF207" s="79"/>
      <c r="CG207" s="69"/>
      <c r="CH207" s="69"/>
      <c r="CI207" s="69"/>
      <c r="CJ207" s="69"/>
      <c r="CK207" s="69"/>
      <c r="CL207" s="69"/>
      <c r="CM207" s="70"/>
      <c r="CN207" s="79"/>
      <c r="CO207" s="69"/>
      <c r="CP207" s="69"/>
      <c r="CQ207" s="69"/>
      <c r="CR207" s="69"/>
      <c r="CS207" s="69"/>
      <c r="CT207" s="69"/>
      <c r="CU207" s="97"/>
      <c r="CV207" s="79"/>
      <c r="CW207" s="69"/>
      <c r="CX207" s="69"/>
      <c r="CY207" s="69"/>
      <c r="CZ207" s="69"/>
      <c r="DA207" s="69"/>
      <c r="DB207" s="69"/>
      <c r="DC207" s="70"/>
      <c r="DD207" s="79"/>
      <c r="DE207" s="69"/>
      <c r="DF207" s="69"/>
      <c r="DG207" s="69"/>
      <c r="DH207" s="69"/>
      <c r="DI207" s="69"/>
      <c r="DJ207" s="69"/>
      <c r="DK207" s="70"/>
      <c r="DL207" s="110"/>
      <c r="DM207" s="100"/>
      <c r="DN207" s="70"/>
      <c r="DO207" s="79"/>
      <c r="DP207" s="69"/>
      <c r="DQ207" s="69"/>
      <c r="DR207" s="69"/>
      <c r="DS207" s="69"/>
      <c r="DT207" s="69"/>
      <c r="DU207" s="69"/>
      <c r="DV207" s="70"/>
      <c r="DW207" s="79"/>
      <c r="DX207" s="69"/>
      <c r="DY207" s="69"/>
      <c r="DZ207" s="69"/>
      <c r="EA207" s="69"/>
      <c r="EB207" s="69"/>
      <c r="EC207" s="69"/>
      <c r="ED207" s="97"/>
      <c r="EE207" s="79"/>
      <c r="EF207" s="69"/>
      <c r="EG207" s="69"/>
      <c r="EH207" s="69"/>
      <c r="EI207" s="69"/>
      <c r="EJ207" s="69"/>
      <c r="EK207" s="69"/>
      <c r="EL207" s="70"/>
      <c r="EM207" s="79"/>
      <c r="EN207" s="69"/>
      <c r="EO207" s="69"/>
      <c r="EP207" s="69"/>
      <c r="EQ207" s="69"/>
      <c r="ER207" s="69"/>
      <c r="ES207" s="69"/>
      <c r="ET207" s="70"/>
      <c r="EU207" s="110"/>
      <c r="EV207" s="100"/>
      <c r="EW207" s="70"/>
      <c r="EX207" s="79"/>
      <c r="EY207" s="69"/>
      <c r="EZ207" s="69"/>
      <c r="FA207" s="69"/>
      <c r="FB207" s="69"/>
      <c r="FC207" s="69"/>
      <c r="FD207" s="69"/>
      <c r="FE207" s="70"/>
      <c r="FF207" s="79"/>
      <c r="FG207" s="69"/>
      <c r="FH207" s="69"/>
      <c r="FI207" s="69"/>
      <c r="FJ207" s="69"/>
      <c r="FK207" s="69"/>
      <c r="FL207" s="69"/>
      <c r="FM207" s="97"/>
      <c r="FN207" s="79"/>
      <c r="FO207" s="69"/>
      <c r="FP207" s="69"/>
      <c r="FQ207" s="69"/>
      <c r="FR207" s="69"/>
      <c r="FS207" s="69"/>
      <c r="FT207" s="69"/>
      <c r="FU207" s="70"/>
      <c r="FV207" s="79"/>
      <c r="FW207" s="69"/>
      <c r="FX207" s="69"/>
      <c r="FY207" s="69"/>
      <c r="FZ207" s="69"/>
      <c r="GA207" s="69"/>
      <c r="GB207" s="69"/>
      <c r="GC207" s="70"/>
      <c r="GD207" s="110"/>
      <c r="GE207" s="100"/>
      <c r="GF207" s="70"/>
      <c r="GG207" s="79"/>
      <c r="GH207" s="69"/>
      <c r="GI207" s="69"/>
      <c r="GJ207" s="69"/>
      <c r="GK207" s="69"/>
      <c r="GL207" s="69"/>
      <c r="GM207" s="69"/>
      <c r="GN207" s="70"/>
      <c r="GO207" s="79"/>
      <c r="GP207" s="69"/>
      <c r="GQ207" s="69"/>
      <c r="GR207" s="69"/>
      <c r="GS207" s="69"/>
      <c r="GT207" s="69"/>
      <c r="GU207" s="69"/>
      <c r="GV207" s="97"/>
      <c r="GW207" s="79"/>
      <c r="GX207" s="69"/>
      <c r="GY207" s="69"/>
      <c r="GZ207" s="69"/>
      <c r="HA207" s="69"/>
      <c r="HB207" s="69"/>
      <c r="HC207" s="69"/>
      <c r="HD207" s="70"/>
      <c r="HE207" s="79"/>
      <c r="HF207" s="69"/>
      <c r="HG207" s="69"/>
      <c r="HH207" s="69"/>
      <c r="HI207" s="69"/>
      <c r="HJ207" s="69"/>
      <c r="HK207" s="69"/>
      <c r="HL207" s="70"/>
      <c r="HM207" s="110"/>
      <c r="HN207" s="100"/>
      <c r="HO207" s="70"/>
      <c r="HP207" s="79"/>
      <c r="HQ207" s="69"/>
      <c r="HR207" s="69"/>
      <c r="HS207" s="69"/>
      <c r="HT207" s="69"/>
      <c r="HU207" s="69"/>
      <c r="HV207" s="69"/>
      <c r="HW207" s="70"/>
      <c r="HX207" s="79"/>
      <c r="HY207" s="69"/>
      <c r="HZ207" s="69"/>
      <c r="IA207" s="69"/>
      <c r="IB207" s="69"/>
      <c r="IC207" s="69"/>
      <c r="ID207" s="69"/>
      <c r="IE207" s="97"/>
      <c r="IF207" s="79"/>
      <c r="IG207" s="69"/>
      <c r="IH207" s="69"/>
      <c r="II207" s="69"/>
      <c r="IJ207" s="69"/>
      <c r="IK207" s="69"/>
      <c r="IL207" s="69"/>
      <c r="IM207" s="70"/>
      <c r="IN207" s="79"/>
      <c r="IO207" s="69"/>
      <c r="IP207" s="69"/>
      <c r="IQ207" s="69"/>
      <c r="IR207" s="69"/>
      <c r="IS207" s="69"/>
      <c r="IT207" s="69"/>
      <c r="IU207" s="70"/>
      <c r="IV207" s="110"/>
      <c r="IW207" s="100"/>
      <c r="IX207" s="70"/>
      <c r="IY207" s="79"/>
      <c r="IZ207" s="69"/>
      <c r="JA207" s="69"/>
      <c r="JB207" s="69"/>
      <c r="JC207" s="69"/>
      <c r="JD207" s="69"/>
      <c r="JE207" s="69"/>
      <c r="JF207" s="70"/>
      <c r="JG207" s="79"/>
      <c r="JH207" s="69"/>
      <c r="JI207" s="69"/>
      <c r="JJ207" s="69"/>
      <c r="JK207" s="69"/>
      <c r="JL207" s="69"/>
      <c r="JM207" s="69"/>
      <c r="JN207" s="97"/>
      <c r="JO207" s="79"/>
      <c r="JP207" s="69"/>
      <c r="JQ207" s="69"/>
      <c r="JR207" s="69"/>
      <c r="JS207" s="69"/>
      <c r="JT207" s="69"/>
      <c r="JU207" s="69"/>
      <c r="JV207" s="70"/>
      <c r="JW207" s="79"/>
      <c r="JX207" s="69"/>
      <c r="JY207" s="69"/>
      <c r="JZ207" s="69"/>
      <c r="KA207" s="69"/>
      <c r="KB207" s="69"/>
      <c r="KC207" s="69"/>
      <c r="KD207" s="70"/>
      <c r="KE207" s="110"/>
      <c r="KF207" s="100"/>
      <c r="KG207" s="70"/>
      <c r="KH207" s="79"/>
      <c r="KI207" s="69"/>
      <c r="KJ207" s="69"/>
      <c r="KK207" s="69"/>
      <c r="KL207" s="69"/>
      <c r="KM207" s="69"/>
      <c r="KN207" s="69"/>
      <c r="KO207" s="70"/>
      <c r="KP207" s="79"/>
      <c r="KQ207" s="69"/>
      <c r="KR207" s="69"/>
      <c r="KS207" s="69"/>
      <c r="KT207" s="69"/>
      <c r="KU207" s="69"/>
      <c r="KV207" s="69"/>
      <c r="KW207" s="97"/>
      <c r="KX207" s="79"/>
      <c r="KY207" s="69"/>
      <c r="KZ207" s="69"/>
      <c r="LA207" s="69"/>
      <c r="LB207" s="69"/>
      <c r="LC207" s="69"/>
      <c r="LD207" s="69"/>
      <c r="LE207" s="70"/>
      <c r="LF207" s="79"/>
      <c r="LG207" s="69"/>
      <c r="LH207" s="69"/>
      <c r="LI207" s="69"/>
      <c r="LJ207" s="69"/>
      <c r="LK207" s="69"/>
      <c r="LL207" s="69"/>
      <c r="LM207" s="70"/>
      <c r="LN207" s="110"/>
      <c r="LO207" s="100"/>
      <c r="LP207" s="70"/>
      <c r="LQ207" s="79"/>
      <c r="LR207" s="69"/>
      <c r="LS207" s="69"/>
      <c r="LT207" s="69"/>
      <c r="LU207" s="69"/>
      <c r="LV207" s="69"/>
      <c r="LW207" s="69"/>
      <c r="LX207" s="70"/>
      <c r="LY207" s="79"/>
      <c r="LZ207" s="69"/>
      <c r="MA207" s="69"/>
      <c r="MB207" s="69"/>
      <c r="MC207" s="69"/>
      <c r="MD207" s="69"/>
      <c r="ME207" s="69"/>
      <c r="MF207" s="97"/>
      <c r="MG207" s="79"/>
      <c r="MH207" s="69"/>
      <c r="MI207" s="69"/>
      <c r="MJ207" s="69"/>
      <c r="MK207" s="69"/>
      <c r="ML207" s="69"/>
      <c r="MM207" s="69"/>
      <c r="MN207" s="70"/>
      <c r="MO207" s="79"/>
      <c r="MP207" s="69"/>
      <c r="MQ207" s="69"/>
      <c r="MR207" s="69"/>
      <c r="MS207" s="69"/>
      <c r="MT207" s="69"/>
      <c r="MU207" s="69"/>
      <c r="MV207" s="70"/>
      <c r="MW207" s="110"/>
      <c r="MX207" s="100"/>
      <c r="MY207" s="70"/>
      <c r="MZ207" s="79"/>
      <c r="NA207" s="69"/>
      <c r="NB207" s="69"/>
      <c r="NC207" s="69"/>
      <c r="ND207" s="69"/>
      <c r="NE207" s="69"/>
      <c r="NF207" s="69"/>
      <c r="NG207" s="70"/>
      <c r="NH207" s="79"/>
      <c r="NI207" s="69"/>
      <c r="NJ207" s="69"/>
      <c r="NK207" s="69"/>
      <c r="NL207" s="69"/>
      <c r="NM207" s="69"/>
      <c r="NN207" s="69"/>
      <c r="NO207" s="97"/>
      <c r="NP207" s="79"/>
      <c r="NQ207" s="69"/>
      <c r="NR207" s="69"/>
      <c r="NS207" s="69"/>
      <c r="NT207" s="69"/>
      <c r="NU207" s="69"/>
      <c r="NV207" s="69"/>
      <c r="NW207" s="70"/>
      <c r="NX207" s="79"/>
      <c r="NY207" s="69"/>
      <c r="NZ207" s="69"/>
      <c r="OA207" s="69"/>
      <c r="OB207" s="69"/>
      <c r="OC207" s="69"/>
      <c r="OD207" s="69"/>
      <c r="OE207" s="70"/>
      <c r="OF207" s="110"/>
      <c r="OG207" s="100"/>
      <c r="OH207" s="70"/>
      <c r="OI207" s="79"/>
      <c r="OJ207" s="69"/>
      <c r="OK207" s="69"/>
      <c r="OL207" s="69"/>
      <c r="OM207" s="69"/>
      <c r="ON207" s="69"/>
      <c r="OO207" s="69"/>
      <c r="OP207" s="70"/>
      <c r="OQ207" s="79"/>
      <c r="OR207" s="69"/>
      <c r="OS207" s="69"/>
      <c r="OT207" s="69"/>
      <c r="OU207" s="69"/>
      <c r="OV207" s="69"/>
      <c r="OW207" s="69"/>
      <c r="OX207" s="97"/>
      <c r="OY207" s="79"/>
      <c r="OZ207" s="69"/>
      <c r="PA207" s="69"/>
      <c r="PB207" s="69"/>
      <c r="PC207" s="69"/>
      <c r="PD207" s="69"/>
      <c r="PE207" s="69"/>
      <c r="PF207" s="70"/>
      <c r="PG207" s="79"/>
      <c r="PH207" s="69"/>
      <c r="PI207" s="69"/>
      <c r="PJ207" s="69"/>
      <c r="PK207" s="69"/>
      <c r="PL207" s="69"/>
      <c r="PM207" s="69"/>
      <c r="PN207" s="70"/>
      <c r="PO207" s="110"/>
      <c r="PP207" s="100"/>
      <c r="PQ207" s="70"/>
      <c r="PR207" s="79"/>
      <c r="PS207" s="69"/>
      <c r="PT207" s="69"/>
      <c r="PU207" s="69"/>
      <c r="PV207" s="69"/>
      <c r="PW207" s="69"/>
      <c r="PX207" s="69"/>
      <c r="PY207" s="70"/>
      <c r="PZ207" s="79"/>
      <c r="QA207" s="69"/>
      <c r="QB207" s="69"/>
      <c r="QC207" s="69"/>
      <c r="QD207" s="69"/>
      <c r="QE207" s="69"/>
      <c r="QF207" s="69"/>
      <c r="QG207" s="97"/>
      <c r="QH207" s="79"/>
      <c r="QI207" s="69"/>
      <c r="QJ207" s="69"/>
      <c r="QK207" s="69"/>
      <c r="QL207" s="69"/>
      <c r="QM207" s="69"/>
      <c r="QN207" s="69"/>
      <c r="QO207" s="70"/>
      <c r="QP207" s="79"/>
      <c r="QQ207" s="69"/>
      <c r="QR207" s="69"/>
      <c r="QS207" s="69"/>
      <c r="QT207" s="69"/>
      <c r="QU207" s="69"/>
      <c r="QV207" s="69"/>
      <c r="QW207" s="70"/>
      <c r="QX207" s="110"/>
      <c r="QY207" s="100"/>
      <c r="QZ207" s="70"/>
    </row>
    <row r="208" spans="1:468" ht="13" x14ac:dyDescent="0.3">
      <c r="A208" s="164"/>
      <c r="B208" s="62"/>
      <c r="C208" s="50"/>
      <c r="D208" s="50"/>
      <c r="E208" s="50"/>
      <c r="F208" s="50"/>
      <c r="G208" s="50"/>
      <c r="H208" s="50"/>
      <c r="I208" s="50"/>
      <c r="J208" s="50"/>
      <c r="K208" s="64"/>
      <c r="L208" s="50"/>
      <c r="M208" s="77"/>
      <c r="N208" s="55"/>
      <c r="O208" s="51"/>
      <c r="P208" s="51"/>
      <c r="Q208" s="51"/>
      <c r="R208" s="51"/>
      <c r="S208" s="51"/>
      <c r="T208" s="51"/>
      <c r="U208" s="56"/>
      <c r="V208" s="55"/>
      <c r="W208" s="51"/>
      <c r="X208" s="51"/>
      <c r="Y208" s="51"/>
      <c r="Z208" s="51"/>
      <c r="AA208" s="51"/>
      <c r="AB208" s="51"/>
      <c r="AC208" s="86"/>
      <c r="AD208" s="55"/>
      <c r="AE208" s="51"/>
      <c r="AF208" s="51"/>
      <c r="AG208" s="51"/>
      <c r="AH208" s="51"/>
      <c r="AI208" s="51"/>
      <c r="AJ208" s="51"/>
      <c r="AK208" s="56"/>
      <c r="AL208" s="55"/>
      <c r="AM208" s="51"/>
      <c r="AN208" s="51"/>
      <c r="AO208" s="51"/>
      <c r="AP208" s="51"/>
      <c r="AQ208" s="51"/>
      <c r="AR208" s="51"/>
      <c r="AS208" s="56"/>
      <c r="AT208" s="92"/>
      <c r="AU208" s="49"/>
      <c r="AV208" s="56"/>
      <c r="AW208" s="55"/>
      <c r="AX208" s="51"/>
      <c r="AY208" s="51"/>
      <c r="AZ208" s="51"/>
      <c r="BA208" s="51"/>
      <c r="BB208" s="51"/>
      <c r="BC208" s="51"/>
      <c r="BD208" s="56"/>
      <c r="BE208" s="55"/>
      <c r="BF208" s="51"/>
      <c r="BG208" s="51"/>
      <c r="BH208" s="51"/>
      <c r="BI208" s="51"/>
      <c r="BJ208" s="51"/>
      <c r="BK208" s="51"/>
      <c r="BL208" s="86"/>
      <c r="BM208" s="55"/>
      <c r="BN208" s="51"/>
      <c r="BO208" s="51"/>
      <c r="BP208" s="51"/>
      <c r="BQ208" s="51"/>
      <c r="BR208" s="51"/>
      <c r="BS208" s="51"/>
      <c r="BT208" s="56"/>
      <c r="BU208" s="55"/>
      <c r="BV208" s="51"/>
      <c r="BW208" s="51"/>
      <c r="BX208" s="51"/>
      <c r="BY208" s="51"/>
      <c r="BZ208" s="51"/>
      <c r="CA208" s="51"/>
      <c r="CB208" s="56"/>
      <c r="CC208" s="92"/>
      <c r="CD208" s="49"/>
      <c r="CE208" s="56"/>
      <c r="CF208" s="55"/>
      <c r="CG208" s="51"/>
      <c r="CH208" s="51"/>
      <c r="CI208" s="51"/>
      <c r="CJ208" s="51"/>
      <c r="CK208" s="51"/>
      <c r="CL208" s="51"/>
      <c r="CM208" s="56"/>
      <c r="CN208" s="55"/>
      <c r="CO208" s="51"/>
      <c r="CP208" s="51"/>
      <c r="CQ208" s="51"/>
      <c r="CR208" s="51"/>
      <c r="CS208" s="51"/>
      <c r="CT208" s="51"/>
      <c r="CU208" s="86"/>
      <c r="CV208" s="55"/>
      <c r="CW208" s="51"/>
      <c r="CX208" s="51"/>
      <c r="CY208" s="51"/>
      <c r="CZ208" s="51"/>
      <c r="DA208" s="51"/>
      <c r="DB208" s="51"/>
      <c r="DC208" s="56"/>
      <c r="DD208" s="55"/>
      <c r="DE208" s="51"/>
      <c r="DF208" s="51"/>
      <c r="DG208" s="51"/>
      <c r="DH208" s="51"/>
      <c r="DI208" s="51"/>
      <c r="DJ208" s="51"/>
      <c r="DK208" s="56"/>
      <c r="DL208" s="92"/>
      <c r="DM208" s="49"/>
      <c r="DN208" s="56"/>
      <c r="DO208" s="55"/>
      <c r="DP208" s="51"/>
      <c r="DQ208" s="51"/>
      <c r="DR208" s="51"/>
      <c r="DS208" s="51"/>
      <c r="DT208" s="51"/>
      <c r="DU208" s="51"/>
      <c r="DV208" s="56"/>
      <c r="DW208" s="55"/>
      <c r="DX208" s="51"/>
      <c r="DY208" s="51"/>
      <c r="DZ208" s="51"/>
      <c r="EA208" s="51"/>
      <c r="EB208" s="51"/>
      <c r="EC208" s="51"/>
      <c r="ED208" s="86"/>
      <c r="EE208" s="55"/>
      <c r="EF208" s="51"/>
      <c r="EG208" s="51"/>
      <c r="EH208" s="51"/>
      <c r="EI208" s="51"/>
      <c r="EJ208" s="51"/>
      <c r="EK208" s="51"/>
      <c r="EL208" s="56"/>
      <c r="EM208" s="55"/>
      <c r="EN208" s="51"/>
      <c r="EO208" s="51"/>
      <c r="EP208" s="51"/>
      <c r="EQ208" s="51"/>
      <c r="ER208" s="51"/>
      <c r="ES208" s="51"/>
      <c r="ET208" s="56"/>
      <c r="EU208" s="92"/>
      <c r="EV208" s="49"/>
      <c r="EW208" s="56"/>
      <c r="EX208" s="55"/>
      <c r="EY208" s="51"/>
      <c r="EZ208" s="51"/>
      <c r="FA208" s="51"/>
      <c r="FB208" s="51"/>
      <c r="FC208" s="51"/>
      <c r="FD208" s="51"/>
      <c r="FE208" s="56"/>
      <c r="FF208" s="55"/>
      <c r="FG208" s="51"/>
      <c r="FH208" s="51"/>
      <c r="FI208" s="51"/>
      <c r="FJ208" s="51"/>
      <c r="FK208" s="51"/>
      <c r="FL208" s="51"/>
      <c r="FM208" s="86"/>
      <c r="FN208" s="55"/>
      <c r="FO208" s="51"/>
      <c r="FP208" s="51"/>
      <c r="FQ208" s="51"/>
      <c r="FR208" s="51"/>
      <c r="FS208" s="51"/>
      <c r="FT208" s="51"/>
      <c r="FU208" s="56"/>
      <c r="FV208" s="55"/>
      <c r="FW208" s="51"/>
      <c r="FX208" s="51"/>
      <c r="FY208" s="51"/>
      <c r="FZ208" s="51"/>
      <c r="GA208" s="51"/>
      <c r="GB208" s="51"/>
      <c r="GC208" s="56"/>
      <c r="GD208" s="92"/>
      <c r="GE208" s="49"/>
      <c r="GF208" s="56"/>
      <c r="GG208" s="55"/>
      <c r="GH208" s="51"/>
      <c r="GI208" s="51"/>
      <c r="GJ208" s="51"/>
      <c r="GK208" s="51"/>
      <c r="GL208" s="51"/>
      <c r="GM208" s="51"/>
      <c r="GN208" s="56"/>
      <c r="GO208" s="55"/>
      <c r="GP208" s="51"/>
      <c r="GQ208" s="51"/>
      <c r="GR208" s="51"/>
      <c r="GS208" s="51"/>
      <c r="GT208" s="51"/>
      <c r="GU208" s="51"/>
      <c r="GV208" s="86"/>
      <c r="GW208" s="55"/>
      <c r="GX208" s="51"/>
      <c r="GY208" s="51"/>
      <c r="GZ208" s="51"/>
      <c r="HA208" s="51"/>
      <c r="HB208" s="51"/>
      <c r="HC208" s="51"/>
      <c r="HD208" s="56"/>
      <c r="HE208" s="55"/>
      <c r="HF208" s="51"/>
      <c r="HG208" s="51"/>
      <c r="HH208" s="51"/>
      <c r="HI208" s="51"/>
      <c r="HJ208" s="51"/>
      <c r="HK208" s="51"/>
      <c r="HL208" s="56"/>
      <c r="HM208" s="92"/>
      <c r="HN208" s="49"/>
      <c r="HO208" s="56"/>
      <c r="HP208" s="55"/>
      <c r="HQ208" s="51"/>
      <c r="HR208" s="51"/>
      <c r="HS208" s="51"/>
      <c r="HT208" s="51"/>
      <c r="HU208" s="51"/>
      <c r="HV208" s="51"/>
      <c r="HW208" s="56"/>
      <c r="HX208" s="55"/>
      <c r="HY208" s="51"/>
      <c r="HZ208" s="51"/>
      <c r="IA208" s="51"/>
      <c r="IB208" s="51"/>
      <c r="IC208" s="51"/>
      <c r="ID208" s="51"/>
      <c r="IE208" s="86"/>
      <c r="IF208" s="55"/>
      <c r="IG208" s="51"/>
      <c r="IH208" s="51"/>
      <c r="II208" s="51"/>
      <c r="IJ208" s="51"/>
      <c r="IK208" s="51"/>
      <c r="IL208" s="51"/>
      <c r="IM208" s="56"/>
      <c r="IN208" s="55"/>
      <c r="IO208" s="51"/>
      <c r="IP208" s="51"/>
      <c r="IQ208" s="51"/>
      <c r="IR208" s="51"/>
      <c r="IS208" s="51"/>
      <c r="IT208" s="51"/>
      <c r="IU208" s="56"/>
      <c r="IV208" s="92"/>
      <c r="IW208" s="49"/>
      <c r="IX208" s="56"/>
      <c r="IY208" s="55"/>
      <c r="IZ208" s="51"/>
      <c r="JA208" s="51"/>
      <c r="JB208" s="51"/>
      <c r="JC208" s="51"/>
      <c r="JD208" s="51"/>
      <c r="JE208" s="51"/>
      <c r="JF208" s="56"/>
      <c r="JG208" s="55"/>
      <c r="JH208" s="51"/>
      <c r="JI208" s="51"/>
      <c r="JJ208" s="51"/>
      <c r="JK208" s="51"/>
      <c r="JL208" s="51"/>
      <c r="JM208" s="51"/>
      <c r="JN208" s="86"/>
      <c r="JO208" s="55"/>
      <c r="JP208" s="51"/>
      <c r="JQ208" s="51"/>
      <c r="JR208" s="51"/>
      <c r="JS208" s="51"/>
      <c r="JT208" s="51"/>
      <c r="JU208" s="51"/>
      <c r="JV208" s="56"/>
      <c r="JW208" s="55"/>
      <c r="JX208" s="51"/>
      <c r="JY208" s="51"/>
      <c r="JZ208" s="51"/>
      <c r="KA208" s="51"/>
      <c r="KB208" s="51"/>
      <c r="KC208" s="51"/>
      <c r="KD208" s="56"/>
      <c r="KE208" s="92"/>
      <c r="KF208" s="49"/>
      <c r="KG208" s="56"/>
      <c r="KH208" s="55"/>
      <c r="KI208" s="51"/>
      <c r="KJ208" s="51"/>
      <c r="KK208" s="51"/>
      <c r="KL208" s="51"/>
      <c r="KM208" s="51"/>
      <c r="KN208" s="51"/>
      <c r="KO208" s="56"/>
      <c r="KP208" s="55"/>
      <c r="KQ208" s="51"/>
      <c r="KR208" s="51"/>
      <c r="KS208" s="51"/>
      <c r="KT208" s="51"/>
      <c r="KU208" s="51"/>
      <c r="KV208" s="51"/>
      <c r="KW208" s="86"/>
      <c r="KX208" s="55"/>
      <c r="KY208" s="51"/>
      <c r="KZ208" s="51"/>
      <c r="LA208" s="51"/>
      <c r="LB208" s="51"/>
      <c r="LC208" s="51"/>
      <c r="LD208" s="51"/>
      <c r="LE208" s="56"/>
      <c r="LF208" s="55"/>
      <c r="LG208" s="51"/>
      <c r="LH208" s="51"/>
      <c r="LI208" s="51"/>
      <c r="LJ208" s="51"/>
      <c r="LK208" s="51"/>
      <c r="LL208" s="51"/>
      <c r="LM208" s="56"/>
      <c r="LN208" s="92"/>
      <c r="LO208" s="49"/>
      <c r="LP208" s="56"/>
      <c r="LQ208" s="55"/>
      <c r="LR208" s="51"/>
      <c r="LS208" s="51"/>
      <c r="LT208" s="51"/>
      <c r="LU208" s="51"/>
      <c r="LV208" s="51"/>
      <c r="LW208" s="51"/>
      <c r="LX208" s="56"/>
      <c r="LY208" s="55"/>
      <c r="LZ208" s="51"/>
      <c r="MA208" s="51"/>
      <c r="MB208" s="51"/>
      <c r="MC208" s="51"/>
      <c r="MD208" s="51"/>
      <c r="ME208" s="51"/>
      <c r="MF208" s="86"/>
      <c r="MG208" s="55"/>
      <c r="MH208" s="51"/>
      <c r="MI208" s="51"/>
      <c r="MJ208" s="51"/>
      <c r="MK208" s="51"/>
      <c r="ML208" s="51"/>
      <c r="MM208" s="51"/>
      <c r="MN208" s="56"/>
      <c r="MO208" s="55"/>
      <c r="MP208" s="51"/>
      <c r="MQ208" s="51"/>
      <c r="MR208" s="51"/>
      <c r="MS208" s="51"/>
      <c r="MT208" s="51"/>
      <c r="MU208" s="51"/>
      <c r="MV208" s="56"/>
      <c r="MW208" s="92"/>
      <c r="MX208" s="49"/>
      <c r="MY208" s="56"/>
      <c r="MZ208" s="55"/>
      <c r="NA208" s="51"/>
      <c r="NB208" s="51"/>
      <c r="NC208" s="51"/>
      <c r="ND208" s="51"/>
      <c r="NE208" s="51"/>
      <c r="NF208" s="51"/>
      <c r="NG208" s="56"/>
      <c r="NH208" s="55"/>
      <c r="NI208" s="51"/>
      <c r="NJ208" s="51"/>
      <c r="NK208" s="51"/>
      <c r="NL208" s="51"/>
      <c r="NM208" s="51"/>
      <c r="NN208" s="51"/>
      <c r="NO208" s="86"/>
      <c r="NP208" s="55"/>
      <c r="NQ208" s="51"/>
      <c r="NR208" s="51"/>
      <c r="NS208" s="51"/>
      <c r="NT208" s="51"/>
      <c r="NU208" s="51"/>
      <c r="NV208" s="51"/>
      <c r="NW208" s="56"/>
      <c r="NX208" s="55"/>
      <c r="NY208" s="51"/>
      <c r="NZ208" s="51"/>
      <c r="OA208" s="51"/>
      <c r="OB208" s="51"/>
      <c r="OC208" s="51"/>
      <c r="OD208" s="51"/>
      <c r="OE208" s="56"/>
      <c r="OF208" s="92"/>
      <c r="OG208" s="49"/>
      <c r="OH208" s="56"/>
      <c r="OI208" s="55"/>
      <c r="OJ208" s="51"/>
      <c r="OK208" s="51"/>
      <c r="OL208" s="51"/>
      <c r="OM208" s="51"/>
      <c r="ON208" s="51"/>
      <c r="OO208" s="51"/>
      <c r="OP208" s="56"/>
      <c r="OQ208" s="55"/>
      <c r="OR208" s="51"/>
      <c r="OS208" s="51"/>
      <c r="OT208" s="51"/>
      <c r="OU208" s="51"/>
      <c r="OV208" s="51"/>
      <c r="OW208" s="51"/>
      <c r="OX208" s="86"/>
      <c r="OY208" s="55"/>
      <c r="OZ208" s="51"/>
      <c r="PA208" s="51"/>
      <c r="PB208" s="51"/>
      <c r="PC208" s="51"/>
      <c r="PD208" s="51"/>
      <c r="PE208" s="51"/>
      <c r="PF208" s="56"/>
      <c r="PG208" s="55"/>
      <c r="PH208" s="51"/>
      <c r="PI208" s="51"/>
      <c r="PJ208" s="51"/>
      <c r="PK208" s="51"/>
      <c r="PL208" s="51"/>
      <c r="PM208" s="51"/>
      <c r="PN208" s="56"/>
      <c r="PO208" s="92"/>
      <c r="PP208" s="49"/>
      <c r="PQ208" s="56"/>
      <c r="PR208" s="55"/>
      <c r="PS208" s="51"/>
      <c r="PT208" s="51"/>
      <c r="PU208" s="51"/>
      <c r="PV208" s="51"/>
      <c r="PW208" s="51"/>
      <c r="PX208" s="51"/>
      <c r="PY208" s="56"/>
      <c r="PZ208" s="55"/>
      <c r="QA208" s="51"/>
      <c r="QB208" s="51"/>
      <c r="QC208" s="51"/>
      <c r="QD208" s="51"/>
      <c r="QE208" s="51"/>
      <c r="QF208" s="51"/>
      <c r="QG208" s="86"/>
      <c r="QH208" s="55"/>
      <c r="QI208" s="51"/>
      <c r="QJ208" s="51"/>
      <c r="QK208" s="51"/>
      <c r="QL208" s="51"/>
      <c r="QM208" s="51"/>
      <c r="QN208" s="51"/>
      <c r="QO208" s="56"/>
      <c r="QP208" s="55"/>
      <c r="QQ208" s="51"/>
      <c r="QR208" s="51"/>
      <c r="QS208" s="51"/>
      <c r="QT208" s="51"/>
      <c r="QU208" s="51"/>
      <c r="QV208" s="51"/>
      <c r="QW208" s="56"/>
      <c r="QX208" s="92"/>
      <c r="QY208" s="49"/>
      <c r="QZ208" s="56"/>
    </row>
    <row r="209" spans="1:468" s="72" customFormat="1" ht="13" x14ac:dyDescent="0.3">
      <c r="A209" s="164"/>
      <c r="B209" s="65"/>
      <c r="C209" s="66"/>
      <c r="D209" s="66"/>
      <c r="E209" s="66"/>
      <c r="F209" s="66"/>
      <c r="G209" s="66"/>
      <c r="H209" s="66"/>
      <c r="I209" s="66"/>
      <c r="J209" s="66"/>
      <c r="K209" s="68"/>
      <c r="L209" s="66"/>
      <c r="M209" s="78"/>
      <c r="N209" s="79"/>
      <c r="O209" s="69"/>
      <c r="P209" s="69"/>
      <c r="Q209" s="69"/>
      <c r="R209" s="69"/>
      <c r="S209" s="69"/>
      <c r="T209" s="69"/>
      <c r="U209" s="70"/>
      <c r="V209" s="79"/>
      <c r="W209" s="69"/>
      <c r="X209" s="69"/>
      <c r="Y209" s="69"/>
      <c r="Z209" s="69"/>
      <c r="AA209" s="69"/>
      <c r="AB209" s="69"/>
      <c r="AC209" s="97"/>
      <c r="AD209" s="79"/>
      <c r="AE209" s="69"/>
      <c r="AF209" s="69"/>
      <c r="AG209" s="69"/>
      <c r="AH209" s="69"/>
      <c r="AI209" s="69"/>
      <c r="AJ209" s="69"/>
      <c r="AK209" s="70"/>
      <c r="AL209" s="79"/>
      <c r="AM209" s="69"/>
      <c r="AN209" s="69"/>
      <c r="AO209" s="69"/>
      <c r="AP209" s="69"/>
      <c r="AQ209" s="69"/>
      <c r="AR209" s="69"/>
      <c r="AS209" s="70"/>
      <c r="AT209" s="110"/>
      <c r="AU209" s="100"/>
      <c r="AV209" s="70"/>
      <c r="AW209" s="79"/>
      <c r="AX209" s="69"/>
      <c r="AY209" s="69"/>
      <c r="AZ209" s="69"/>
      <c r="BA209" s="69"/>
      <c r="BB209" s="69"/>
      <c r="BC209" s="69"/>
      <c r="BD209" s="70"/>
      <c r="BE209" s="79"/>
      <c r="BF209" s="69"/>
      <c r="BG209" s="69"/>
      <c r="BH209" s="69"/>
      <c r="BI209" s="69"/>
      <c r="BJ209" s="69"/>
      <c r="BK209" s="69"/>
      <c r="BL209" s="97"/>
      <c r="BM209" s="79"/>
      <c r="BN209" s="69"/>
      <c r="BO209" s="69"/>
      <c r="BP209" s="69"/>
      <c r="BQ209" s="69"/>
      <c r="BR209" s="69"/>
      <c r="BS209" s="69"/>
      <c r="BT209" s="70"/>
      <c r="BU209" s="79"/>
      <c r="BV209" s="69"/>
      <c r="BW209" s="69"/>
      <c r="BX209" s="69"/>
      <c r="BY209" s="69"/>
      <c r="BZ209" s="69"/>
      <c r="CA209" s="69"/>
      <c r="CB209" s="70"/>
      <c r="CC209" s="110"/>
      <c r="CD209" s="100"/>
      <c r="CE209" s="70"/>
      <c r="CF209" s="79"/>
      <c r="CG209" s="69"/>
      <c r="CH209" s="69"/>
      <c r="CI209" s="69"/>
      <c r="CJ209" s="69"/>
      <c r="CK209" s="69"/>
      <c r="CL209" s="69"/>
      <c r="CM209" s="70"/>
      <c r="CN209" s="79"/>
      <c r="CO209" s="69"/>
      <c r="CP209" s="69"/>
      <c r="CQ209" s="69"/>
      <c r="CR209" s="69"/>
      <c r="CS209" s="69"/>
      <c r="CT209" s="69"/>
      <c r="CU209" s="97"/>
      <c r="CV209" s="79"/>
      <c r="CW209" s="69"/>
      <c r="CX209" s="69"/>
      <c r="CY209" s="69"/>
      <c r="CZ209" s="69"/>
      <c r="DA209" s="69"/>
      <c r="DB209" s="69"/>
      <c r="DC209" s="70"/>
      <c r="DD209" s="79"/>
      <c r="DE209" s="69"/>
      <c r="DF209" s="69"/>
      <c r="DG209" s="69"/>
      <c r="DH209" s="69"/>
      <c r="DI209" s="69"/>
      <c r="DJ209" s="69"/>
      <c r="DK209" s="70"/>
      <c r="DL209" s="110"/>
      <c r="DM209" s="100"/>
      <c r="DN209" s="70"/>
      <c r="DO209" s="79"/>
      <c r="DP209" s="69"/>
      <c r="DQ209" s="69"/>
      <c r="DR209" s="69"/>
      <c r="DS209" s="69"/>
      <c r="DT209" s="69"/>
      <c r="DU209" s="69"/>
      <c r="DV209" s="70"/>
      <c r="DW209" s="79"/>
      <c r="DX209" s="69"/>
      <c r="DY209" s="69"/>
      <c r="DZ209" s="69"/>
      <c r="EA209" s="69"/>
      <c r="EB209" s="69"/>
      <c r="EC209" s="69"/>
      <c r="ED209" s="97"/>
      <c r="EE209" s="79"/>
      <c r="EF209" s="69"/>
      <c r="EG209" s="69"/>
      <c r="EH209" s="69"/>
      <c r="EI209" s="69"/>
      <c r="EJ209" s="69"/>
      <c r="EK209" s="69"/>
      <c r="EL209" s="70"/>
      <c r="EM209" s="79"/>
      <c r="EN209" s="69"/>
      <c r="EO209" s="69"/>
      <c r="EP209" s="69"/>
      <c r="EQ209" s="69"/>
      <c r="ER209" s="69"/>
      <c r="ES209" s="69"/>
      <c r="ET209" s="70"/>
      <c r="EU209" s="110"/>
      <c r="EV209" s="100"/>
      <c r="EW209" s="70"/>
      <c r="EX209" s="79"/>
      <c r="EY209" s="69"/>
      <c r="EZ209" s="69"/>
      <c r="FA209" s="69"/>
      <c r="FB209" s="69"/>
      <c r="FC209" s="69"/>
      <c r="FD209" s="69"/>
      <c r="FE209" s="70"/>
      <c r="FF209" s="79"/>
      <c r="FG209" s="69"/>
      <c r="FH209" s="69"/>
      <c r="FI209" s="69"/>
      <c r="FJ209" s="69"/>
      <c r="FK209" s="69"/>
      <c r="FL209" s="69"/>
      <c r="FM209" s="97"/>
      <c r="FN209" s="79"/>
      <c r="FO209" s="69"/>
      <c r="FP209" s="69"/>
      <c r="FQ209" s="69"/>
      <c r="FR209" s="69"/>
      <c r="FS209" s="69"/>
      <c r="FT209" s="69"/>
      <c r="FU209" s="70"/>
      <c r="FV209" s="79"/>
      <c r="FW209" s="69"/>
      <c r="FX209" s="69"/>
      <c r="FY209" s="69"/>
      <c r="FZ209" s="69"/>
      <c r="GA209" s="69"/>
      <c r="GB209" s="69"/>
      <c r="GC209" s="70"/>
      <c r="GD209" s="110"/>
      <c r="GE209" s="100"/>
      <c r="GF209" s="70"/>
      <c r="GG209" s="79"/>
      <c r="GH209" s="69"/>
      <c r="GI209" s="69"/>
      <c r="GJ209" s="69"/>
      <c r="GK209" s="69"/>
      <c r="GL209" s="69"/>
      <c r="GM209" s="69"/>
      <c r="GN209" s="70"/>
      <c r="GO209" s="79"/>
      <c r="GP209" s="69"/>
      <c r="GQ209" s="69"/>
      <c r="GR209" s="69"/>
      <c r="GS209" s="69"/>
      <c r="GT209" s="69"/>
      <c r="GU209" s="69"/>
      <c r="GV209" s="97"/>
      <c r="GW209" s="79"/>
      <c r="GX209" s="69"/>
      <c r="GY209" s="69"/>
      <c r="GZ209" s="69"/>
      <c r="HA209" s="69"/>
      <c r="HB209" s="69"/>
      <c r="HC209" s="69"/>
      <c r="HD209" s="70"/>
      <c r="HE209" s="79"/>
      <c r="HF209" s="69"/>
      <c r="HG209" s="69"/>
      <c r="HH209" s="69"/>
      <c r="HI209" s="69"/>
      <c r="HJ209" s="69"/>
      <c r="HK209" s="69"/>
      <c r="HL209" s="70"/>
      <c r="HM209" s="110"/>
      <c r="HN209" s="100"/>
      <c r="HO209" s="70"/>
      <c r="HP209" s="79"/>
      <c r="HQ209" s="69"/>
      <c r="HR209" s="69"/>
      <c r="HS209" s="69"/>
      <c r="HT209" s="69"/>
      <c r="HU209" s="69"/>
      <c r="HV209" s="69"/>
      <c r="HW209" s="70"/>
      <c r="HX209" s="79"/>
      <c r="HY209" s="69"/>
      <c r="HZ209" s="69"/>
      <c r="IA209" s="69"/>
      <c r="IB209" s="69"/>
      <c r="IC209" s="69"/>
      <c r="ID209" s="69"/>
      <c r="IE209" s="97"/>
      <c r="IF209" s="79"/>
      <c r="IG209" s="69"/>
      <c r="IH209" s="69"/>
      <c r="II209" s="69"/>
      <c r="IJ209" s="69"/>
      <c r="IK209" s="69"/>
      <c r="IL209" s="69"/>
      <c r="IM209" s="70"/>
      <c r="IN209" s="79"/>
      <c r="IO209" s="69"/>
      <c r="IP209" s="69"/>
      <c r="IQ209" s="69"/>
      <c r="IR209" s="69"/>
      <c r="IS209" s="69"/>
      <c r="IT209" s="69"/>
      <c r="IU209" s="70"/>
      <c r="IV209" s="110"/>
      <c r="IW209" s="100"/>
      <c r="IX209" s="70"/>
      <c r="IY209" s="79"/>
      <c r="IZ209" s="69"/>
      <c r="JA209" s="69"/>
      <c r="JB209" s="69"/>
      <c r="JC209" s="69"/>
      <c r="JD209" s="69"/>
      <c r="JE209" s="69"/>
      <c r="JF209" s="70"/>
      <c r="JG209" s="79"/>
      <c r="JH209" s="69"/>
      <c r="JI209" s="69"/>
      <c r="JJ209" s="69"/>
      <c r="JK209" s="69"/>
      <c r="JL209" s="69"/>
      <c r="JM209" s="69"/>
      <c r="JN209" s="97"/>
      <c r="JO209" s="79"/>
      <c r="JP209" s="69"/>
      <c r="JQ209" s="69"/>
      <c r="JR209" s="69"/>
      <c r="JS209" s="69"/>
      <c r="JT209" s="69"/>
      <c r="JU209" s="69"/>
      <c r="JV209" s="70"/>
      <c r="JW209" s="79"/>
      <c r="JX209" s="69"/>
      <c r="JY209" s="69"/>
      <c r="JZ209" s="69"/>
      <c r="KA209" s="69"/>
      <c r="KB209" s="69"/>
      <c r="KC209" s="69"/>
      <c r="KD209" s="70"/>
      <c r="KE209" s="110"/>
      <c r="KF209" s="100"/>
      <c r="KG209" s="70"/>
      <c r="KH209" s="79"/>
      <c r="KI209" s="69"/>
      <c r="KJ209" s="69"/>
      <c r="KK209" s="69"/>
      <c r="KL209" s="69"/>
      <c r="KM209" s="69"/>
      <c r="KN209" s="69"/>
      <c r="KO209" s="70"/>
      <c r="KP209" s="79"/>
      <c r="KQ209" s="69"/>
      <c r="KR209" s="69"/>
      <c r="KS209" s="69"/>
      <c r="KT209" s="69"/>
      <c r="KU209" s="69"/>
      <c r="KV209" s="69"/>
      <c r="KW209" s="97"/>
      <c r="KX209" s="79"/>
      <c r="KY209" s="69"/>
      <c r="KZ209" s="69"/>
      <c r="LA209" s="69"/>
      <c r="LB209" s="69"/>
      <c r="LC209" s="69"/>
      <c r="LD209" s="69"/>
      <c r="LE209" s="70"/>
      <c r="LF209" s="79"/>
      <c r="LG209" s="69"/>
      <c r="LH209" s="69"/>
      <c r="LI209" s="69"/>
      <c r="LJ209" s="69"/>
      <c r="LK209" s="69"/>
      <c r="LL209" s="69"/>
      <c r="LM209" s="70"/>
      <c r="LN209" s="110"/>
      <c r="LO209" s="100"/>
      <c r="LP209" s="70"/>
      <c r="LQ209" s="79"/>
      <c r="LR209" s="69"/>
      <c r="LS209" s="69"/>
      <c r="LT209" s="69"/>
      <c r="LU209" s="69"/>
      <c r="LV209" s="69"/>
      <c r="LW209" s="69"/>
      <c r="LX209" s="70"/>
      <c r="LY209" s="79"/>
      <c r="LZ209" s="69"/>
      <c r="MA209" s="69"/>
      <c r="MB209" s="69"/>
      <c r="MC209" s="69"/>
      <c r="MD209" s="69"/>
      <c r="ME209" s="69"/>
      <c r="MF209" s="97"/>
      <c r="MG209" s="79"/>
      <c r="MH209" s="69"/>
      <c r="MI209" s="69"/>
      <c r="MJ209" s="69"/>
      <c r="MK209" s="69"/>
      <c r="ML209" s="69"/>
      <c r="MM209" s="69"/>
      <c r="MN209" s="70"/>
      <c r="MO209" s="79"/>
      <c r="MP209" s="69"/>
      <c r="MQ209" s="69"/>
      <c r="MR209" s="69"/>
      <c r="MS209" s="69"/>
      <c r="MT209" s="69"/>
      <c r="MU209" s="69"/>
      <c r="MV209" s="70"/>
      <c r="MW209" s="110"/>
      <c r="MX209" s="100"/>
      <c r="MY209" s="70"/>
      <c r="MZ209" s="79"/>
      <c r="NA209" s="69"/>
      <c r="NB209" s="69"/>
      <c r="NC209" s="69"/>
      <c r="ND209" s="69"/>
      <c r="NE209" s="69"/>
      <c r="NF209" s="69"/>
      <c r="NG209" s="70"/>
      <c r="NH209" s="79"/>
      <c r="NI209" s="69"/>
      <c r="NJ209" s="69"/>
      <c r="NK209" s="69"/>
      <c r="NL209" s="69"/>
      <c r="NM209" s="69"/>
      <c r="NN209" s="69"/>
      <c r="NO209" s="97"/>
      <c r="NP209" s="79"/>
      <c r="NQ209" s="69"/>
      <c r="NR209" s="69"/>
      <c r="NS209" s="69"/>
      <c r="NT209" s="69"/>
      <c r="NU209" s="69"/>
      <c r="NV209" s="69"/>
      <c r="NW209" s="70"/>
      <c r="NX209" s="79"/>
      <c r="NY209" s="69"/>
      <c r="NZ209" s="69"/>
      <c r="OA209" s="69"/>
      <c r="OB209" s="69"/>
      <c r="OC209" s="69"/>
      <c r="OD209" s="69"/>
      <c r="OE209" s="70"/>
      <c r="OF209" s="110"/>
      <c r="OG209" s="100"/>
      <c r="OH209" s="70"/>
      <c r="OI209" s="79"/>
      <c r="OJ209" s="69"/>
      <c r="OK209" s="69"/>
      <c r="OL209" s="69"/>
      <c r="OM209" s="69"/>
      <c r="ON209" s="69"/>
      <c r="OO209" s="69"/>
      <c r="OP209" s="70"/>
      <c r="OQ209" s="79"/>
      <c r="OR209" s="69"/>
      <c r="OS209" s="69"/>
      <c r="OT209" s="69"/>
      <c r="OU209" s="69"/>
      <c r="OV209" s="69"/>
      <c r="OW209" s="69"/>
      <c r="OX209" s="97"/>
      <c r="OY209" s="79"/>
      <c r="OZ209" s="69"/>
      <c r="PA209" s="69"/>
      <c r="PB209" s="69"/>
      <c r="PC209" s="69"/>
      <c r="PD209" s="69"/>
      <c r="PE209" s="69"/>
      <c r="PF209" s="70"/>
      <c r="PG209" s="79"/>
      <c r="PH209" s="69"/>
      <c r="PI209" s="69"/>
      <c r="PJ209" s="69"/>
      <c r="PK209" s="69"/>
      <c r="PL209" s="69"/>
      <c r="PM209" s="69"/>
      <c r="PN209" s="70"/>
      <c r="PO209" s="110"/>
      <c r="PP209" s="100"/>
      <c r="PQ209" s="70"/>
      <c r="PR209" s="79"/>
      <c r="PS209" s="69"/>
      <c r="PT209" s="69"/>
      <c r="PU209" s="69"/>
      <c r="PV209" s="69"/>
      <c r="PW209" s="69"/>
      <c r="PX209" s="69"/>
      <c r="PY209" s="70"/>
      <c r="PZ209" s="79"/>
      <c r="QA209" s="69"/>
      <c r="QB209" s="69"/>
      <c r="QC209" s="69"/>
      <c r="QD209" s="69"/>
      <c r="QE209" s="69"/>
      <c r="QF209" s="69"/>
      <c r="QG209" s="97"/>
      <c r="QH209" s="79"/>
      <c r="QI209" s="69"/>
      <c r="QJ209" s="69"/>
      <c r="QK209" s="69"/>
      <c r="QL209" s="69"/>
      <c r="QM209" s="69"/>
      <c r="QN209" s="69"/>
      <c r="QO209" s="70"/>
      <c r="QP209" s="79"/>
      <c r="QQ209" s="69"/>
      <c r="QR209" s="69"/>
      <c r="QS209" s="69"/>
      <c r="QT209" s="69"/>
      <c r="QU209" s="69"/>
      <c r="QV209" s="69"/>
      <c r="QW209" s="70"/>
      <c r="QX209" s="110"/>
      <c r="QY209" s="100"/>
      <c r="QZ209" s="70"/>
    </row>
    <row r="210" spans="1:468" ht="13" x14ac:dyDescent="0.3">
      <c r="A210" s="164"/>
      <c r="B210" s="62"/>
      <c r="C210" s="50"/>
      <c r="D210" s="50"/>
      <c r="E210" s="50"/>
      <c r="F210" s="50"/>
      <c r="G210" s="50"/>
      <c r="H210" s="50"/>
      <c r="I210" s="50"/>
      <c r="J210" s="50"/>
      <c r="K210" s="64"/>
      <c r="L210" s="50"/>
      <c r="M210" s="77"/>
      <c r="N210" s="55"/>
      <c r="O210" s="51"/>
      <c r="P210" s="51"/>
      <c r="Q210" s="51"/>
      <c r="R210" s="51"/>
      <c r="S210" s="51"/>
      <c r="T210" s="51"/>
      <c r="U210" s="56"/>
      <c r="V210" s="55"/>
      <c r="W210" s="51"/>
      <c r="X210" s="51"/>
      <c r="Y210" s="51"/>
      <c r="Z210" s="51"/>
      <c r="AA210" s="51"/>
      <c r="AB210" s="51"/>
      <c r="AC210" s="86"/>
      <c r="AD210" s="55"/>
      <c r="AE210" s="51"/>
      <c r="AF210" s="51"/>
      <c r="AG210" s="51"/>
      <c r="AH210" s="51"/>
      <c r="AI210" s="51"/>
      <c r="AJ210" s="51"/>
      <c r="AK210" s="56"/>
      <c r="AL210" s="55"/>
      <c r="AM210" s="51"/>
      <c r="AN210" s="51"/>
      <c r="AO210" s="51"/>
      <c r="AP210" s="51"/>
      <c r="AQ210" s="51"/>
      <c r="AR210" s="51"/>
      <c r="AS210" s="56"/>
      <c r="AT210" s="92"/>
      <c r="AU210" s="49"/>
      <c r="AV210" s="56"/>
      <c r="AW210" s="55"/>
      <c r="AX210" s="51"/>
      <c r="AY210" s="51"/>
      <c r="AZ210" s="51"/>
      <c r="BA210" s="51"/>
      <c r="BB210" s="51"/>
      <c r="BC210" s="51"/>
      <c r="BD210" s="56"/>
      <c r="BE210" s="55"/>
      <c r="BF210" s="51"/>
      <c r="BG210" s="51"/>
      <c r="BH210" s="51"/>
      <c r="BI210" s="51"/>
      <c r="BJ210" s="51"/>
      <c r="BK210" s="51"/>
      <c r="BL210" s="86"/>
      <c r="BM210" s="55"/>
      <c r="BN210" s="51"/>
      <c r="BO210" s="51"/>
      <c r="BP210" s="51"/>
      <c r="BQ210" s="51"/>
      <c r="BR210" s="51"/>
      <c r="BS210" s="51"/>
      <c r="BT210" s="56"/>
      <c r="BU210" s="55"/>
      <c r="BV210" s="51"/>
      <c r="BW210" s="51"/>
      <c r="BX210" s="51"/>
      <c r="BY210" s="51"/>
      <c r="BZ210" s="51"/>
      <c r="CA210" s="51"/>
      <c r="CB210" s="56"/>
      <c r="CC210" s="92"/>
      <c r="CD210" s="49"/>
      <c r="CE210" s="56"/>
      <c r="CF210" s="55"/>
      <c r="CG210" s="51"/>
      <c r="CH210" s="51"/>
      <c r="CI210" s="51"/>
      <c r="CJ210" s="51"/>
      <c r="CK210" s="51"/>
      <c r="CL210" s="51"/>
      <c r="CM210" s="56"/>
      <c r="CN210" s="55"/>
      <c r="CO210" s="51"/>
      <c r="CP210" s="51"/>
      <c r="CQ210" s="51"/>
      <c r="CR210" s="51"/>
      <c r="CS210" s="51"/>
      <c r="CT210" s="51"/>
      <c r="CU210" s="86"/>
      <c r="CV210" s="55"/>
      <c r="CW210" s="51"/>
      <c r="CX210" s="51"/>
      <c r="CY210" s="51"/>
      <c r="CZ210" s="51"/>
      <c r="DA210" s="51"/>
      <c r="DB210" s="51"/>
      <c r="DC210" s="56"/>
      <c r="DD210" s="55"/>
      <c r="DE210" s="51"/>
      <c r="DF210" s="51"/>
      <c r="DG210" s="51"/>
      <c r="DH210" s="51"/>
      <c r="DI210" s="51"/>
      <c r="DJ210" s="51"/>
      <c r="DK210" s="56"/>
      <c r="DL210" s="92"/>
      <c r="DM210" s="49"/>
      <c r="DN210" s="56"/>
      <c r="DO210" s="55"/>
      <c r="DP210" s="51"/>
      <c r="DQ210" s="51"/>
      <c r="DR210" s="51"/>
      <c r="DS210" s="51"/>
      <c r="DT210" s="51"/>
      <c r="DU210" s="51"/>
      <c r="DV210" s="56"/>
      <c r="DW210" s="55"/>
      <c r="DX210" s="51"/>
      <c r="DY210" s="51"/>
      <c r="DZ210" s="51"/>
      <c r="EA210" s="51"/>
      <c r="EB210" s="51"/>
      <c r="EC210" s="51"/>
      <c r="ED210" s="86"/>
      <c r="EE210" s="55"/>
      <c r="EF210" s="51"/>
      <c r="EG210" s="51"/>
      <c r="EH210" s="51"/>
      <c r="EI210" s="51"/>
      <c r="EJ210" s="51"/>
      <c r="EK210" s="51"/>
      <c r="EL210" s="56"/>
      <c r="EM210" s="55"/>
      <c r="EN210" s="51"/>
      <c r="EO210" s="51"/>
      <c r="EP210" s="51"/>
      <c r="EQ210" s="51"/>
      <c r="ER210" s="51"/>
      <c r="ES210" s="51"/>
      <c r="ET210" s="56"/>
      <c r="EU210" s="92"/>
      <c r="EV210" s="49"/>
      <c r="EW210" s="56"/>
      <c r="EX210" s="55"/>
      <c r="EY210" s="51"/>
      <c r="EZ210" s="51"/>
      <c r="FA210" s="51"/>
      <c r="FB210" s="51"/>
      <c r="FC210" s="51"/>
      <c r="FD210" s="51"/>
      <c r="FE210" s="56"/>
      <c r="FF210" s="55"/>
      <c r="FG210" s="51"/>
      <c r="FH210" s="51"/>
      <c r="FI210" s="51"/>
      <c r="FJ210" s="51"/>
      <c r="FK210" s="51"/>
      <c r="FL210" s="51"/>
      <c r="FM210" s="86"/>
      <c r="FN210" s="55"/>
      <c r="FO210" s="51"/>
      <c r="FP210" s="51"/>
      <c r="FQ210" s="51"/>
      <c r="FR210" s="51"/>
      <c r="FS210" s="51"/>
      <c r="FT210" s="51"/>
      <c r="FU210" s="56"/>
      <c r="FV210" s="55"/>
      <c r="FW210" s="51"/>
      <c r="FX210" s="51"/>
      <c r="FY210" s="51"/>
      <c r="FZ210" s="51"/>
      <c r="GA210" s="51"/>
      <c r="GB210" s="51"/>
      <c r="GC210" s="56"/>
      <c r="GD210" s="92"/>
      <c r="GE210" s="49"/>
      <c r="GF210" s="56"/>
      <c r="GG210" s="55"/>
      <c r="GH210" s="51"/>
      <c r="GI210" s="51"/>
      <c r="GJ210" s="51"/>
      <c r="GK210" s="51"/>
      <c r="GL210" s="51"/>
      <c r="GM210" s="51"/>
      <c r="GN210" s="56"/>
      <c r="GO210" s="55"/>
      <c r="GP210" s="51"/>
      <c r="GQ210" s="51"/>
      <c r="GR210" s="51"/>
      <c r="GS210" s="51"/>
      <c r="GT210" s="51"/>
      <c r="GU210" s="51"/>
      <c r="GV210" s="86"/>
      <c r="GW210" s="55"/>
      <c r="GX210" s="51"/>
      <c r="GY210" s="51"/>
      <c r="GZ210" s="51"/>
      <c r="HA210" s="51"/>
      <c r="HB210" s="51"/>
      <c r="HC210" s="51"/>
      <c r="HD210" s="56"/>
      <c r="HE210" s="55"/>
      <c r="HF210" s="51"/>
      <c r="HG210" s="51"/>
      <c r="HH210" s="51"/>
      <c r="HI210" s="51"/>
      <c r="HJ210" s="51"/>
      <c r="HK210" s="51"/>
      <c r="HL210" s="56"/>
      <c r="HM210" s="92"/>
      <c r="HN210" s="49"/>
      <c r="HO210" s="56"/>
      <c r="HP210" s="55"/>
      <c r="HQ210" s="51"/>
      <c r="HR210" s="51"/>
      <c r="HS210" s="51"/>
      <c r="HT210" s="51"/>
      <c r="HU210" s="51"/>
      <c r="HV210" s="51"/>
      <c r="HW210" s="56"/>
      <c r="HX210" s="55"/>
      <c r="HY210" s="51"/>
      <c r="HZ210" s="51"/>
      <c r="IA210" s="51"/>
      <c r="IB210" s="51"/>
      <c r="IC210" s="51"/>
      <c r="ID210" s="51"/>
      <c r="IE210" s="86"/>
      <c r="IF210" s="55"/>
      <c r="IG210" s="51"/>
      <c r="IH210" s="51"/>
      <c r="II210" s="51"/>
      <c r="IJ210" s="51"/>
      <c r="IK210" s="51"/>
      <c r="IL210" s="51"/>
      <c r="IM210" s="56"/>
      <c r="IN210" s="55"/>
      <c r="IO210" s="51"/>
      <c r="IP210" s="51"/>
      <c r="IQ210" s="51"/>
      <c r="IR210" s="51"/>
      <c r="IS210" s="51"/>
      <c r="IT210" s="51"/>
      <c r="IU210" s="56"/>
      <c r="IV210" s="92"/>
      <c r="IW210" s="49"/>
      <c r="IX210" s="56"/>
      <c r="IY210" s="55"/>
      <c r="IZ210" s="51"/>
      <c r="JA210" s="51"/>
      <c r="JB210" s="51"/>
      <c r="JC210" s="51"/>
      <c r="JD210" s="51"/>
      <c r="JE210" s="51"/>
      <c r="JF210" s="56"/>
      <c r="JG210" s="55"/>
      <c r="JH210" s="51"/>
      <c r="JI210" s="51"/>
      <c r="JJ210" s="51"/>
      <c r="JK210" s="51"/>
      <c r="JL210" s="51"/>
      <c r="JM210" s="51"/>
      <c r="JN210" s="86"/>
      <c r="JO210" s="55"/>
      <c r="JP210" s="51"/>
      <c r="JQ210" s="51"/>
      <c r="JR210" s="51"/>
      <c r="JS210" s="51"/>
      <c r="JT210" s="51"/>
      <c r="JU210" s="51"/>
      <c r="JV210" s="56"/>
      <c r="JW210" s="55"/>
      <c r="JX210" s="51"/>
      <c r="JY210" s="51"/>
      <c r="JZ210" s="51"/>
      <c r="KA210" s="51"/>
      <c r="KB210" s="51"/>
      <c r="KC210" s="51"/>
      <c r="KD210" s="56"/>
      <c r="KE210" s="92"/>
      <c r="KF210" s="49"/>
      <c r="KG210" s="56"/>
      <c r="KH210" s="55"/>
      <c r="KI210" s="51"/>
      <c r="KJ210" s="51"/>
      <c r="KK210" s="51"/>
      <c r="KL210" s="51"/>
      <c r="KM210" s="51"/>
      <c r="KN210" s="51"/>
      <c r="KO210" s="56"/>
      <c r="KP210" s="55"/>
      <c r="KQ210" s="51"/>
      <c r="KR210" s="51"/>
      <c r="KS210" s="51"/>
      <c r="KT210" s="51"/>
      <c r="KU210" s="51"/>
      <c r="KV210" s="51"/>
      <c r="KW210" s="86"/>
      <c r="KX210" s="55"/>
      <c r="KY210" s="51"/>
      <c r="KZ210" s="51"/>
      <c r="LA210" s="51"/>
      <c r="LB210" s="51"/>
      <c r="LC210" s="51"/>
      <c r="LD210" s="51"/>
      <c r="LE210" s="56"/>
      <c r="LF210" s="55"/>
      <c r="LG210" s="51"/>
      <c r="LH210" s="51"/>
      <c r="LI210" s="51"/>
      <c r="LJ210" s="51"/>
      <c r="LK210" s="51"/>
      <c r="LL210" s="51"/>
      <c r="LM210" s="56"/>
      <c r="LN210" s="92"/>
      <c r="LO210" s="49"/>
      <c r="LP210" s="56"/>
      <c r="LQ210" s="55"/>
      <c r="LR210" s="51"/>
      <c r="LS210" s="51"/>
      <c r="LT210" s="51"/>
      <c r="LU210" s="51"/>
      <c r="LV210" s="51"/>
      <c r="LW210" s="51"/>
      <c r="LX210" s="56"/>
      <c r="LY210" s="55"/>
      <c r="LZ210" s="51"/>
      <c r="MA210" s="51"/>
      <c r="MB210" s="51"/>
      <c r="MC210" s="51"/>
      <c r="MD210" s="51"/>
      <c r="ME210" s="51"/>
      <c r="MF210" s="86"/>
      <c r="MG210" s="55"/>
      <c r="MH210" s="51"/>
      <c r="MI210" s="51"/>
      <c r="MJ210" s="51"/>
      <c r="MK210" s="51"/>
      <c r="ML210" s="51"/>
      <c r="MM210" s="51"/>
      <c r="MN210" s="56"/>
      <c r="MO210" s="55"/>
      <c r="MP210" s="51"/>
      <c r="MQ210" s="51"/>
      <c r="MR210" s="51"/>
      <c r="MS210" s="51"/>
      <c r="MT210" s="51"/>
      <c r="MU210" s="51"/>
      <c r="MV210" s="56"/>
      <c r="MW210" s="92"/>
      <c r="MX210" s="49"/>
      <c r="MY210" s="56"/>
      <c r="MZ210" s="55"/>
      <c r="NA210" s="51"/>
      <c r="NB210" s="51"/>
      <c r="NC210" s="51"/>
      <c r="ND210" s="51"/>
      <c r="NE210" s="51"/>
      <c r="NF210" s="51"/>
      <c r="NG210" s="56"/>
      <c r="NH210" s="55"/>
      <c r="NI210" s="51"/>
      <c r="NJ210" s="51"/>
      <c r="NK210" s="51"/>
      <c r="NL210" s="51"/>
      <c r="NM210" s="51"/>
      <c r="NN210" s="51"/>
      <c r="NO210" s="86"/>
      <c r="NP210" s="55"/>
      <c r="NQ210" s="51"/>
      <c r="NR210" s="51"/>
      <c r="NS210" s="51"/>
      <c r="NT210" s="51"/>
      <c r="NU210" s="51"/>
      <c r="NV210" s="51"/>
      <c r="NW210" s="56"/>
      <c r="NX210" s="55"/>
      <c r="NY210" s="51"/>
      <c r="NZ210" s="51"/>
      <c r="OA210" s="51"/>
      <c r="OB210" s="51"/>
      <c r="OC210" s="51"/>
      <c r="OD210" s="51"/>
      <c r="OE210" s="56"/>
      <c r="OF210" s="92"/>
      <c r="OG210" s="49"/>
      <c r="OH210" s="56"/>
      <c r="OI210" s="55"/>
      <c r="OJ210" s="51"/>
      <c r="OK210" s="51"/>
      <c r="OL210" s="51"/>
      <c r="OM210" s="51"/>
      <c r="ON210" s="51"/>
      <c r="OO210" s="51"/>
      <c r="OP210" s="56"/>
      <c r="OQ210" s="55"/>
      <c r="OR210" s="51"/>
      <c r="OS210" s="51"/>
      <c r="OT210" s="51"/>
      <c r="OU210" s="51"/>
      <c r="OV210" s="51"/>
      <c r="OW210" s="51"/>
      <c r="OX210" s="86"/>
      <c r="OY210" s="55"/>
      <c r="OZ210" s="51"/>
      <c r="PA210" s="51"/>
      <c r="PB210" s="51"/>
      <c r="PC210" s="51"/>
      <c r="PD210" s="51"/>
      <c r="PE210" s="51"/>
      <c r="PF210" s="56"/>
      <c r="PG210" s="55"/>
      <c r="PH210" s="51"/>
      <c r="PI210" s="51"/>
      <c r="PJ210" s="51"/>
      <c r="PK210" s="51"/>
      <c r="PL210" s="51"/>
      <c r="PM210" s="51"/>
      <c r="PN210" s="56"/>
      <c r="PO210" s="92"/>
      <c r="PP210" s="49"/>
      <c r="PQ210" s="56"/>
      <c r="PR210" s="55"/>
      <c r="PS210" s="51"/>
      <c r="PT210" s="51"/>
      <c r="PU210" s="51"/>
      <c r="PV210" s="51"/>
      <c r="PW210" s="51"/>
      <c r="PX210" s="51"/>
      <c r="PY210" s="56"/>
      <c r="PZ210" s="55"/>
      <c r="QA210" s="51"/>
      <c r="QB210" s="51"/>
      <c r="QC210" s="51"/>
      <c r="QD210" s="51"/>
      <c r="QE210" s="51"/>
      <c r="QF210" s="51"/>
      <c r="QG210" s="86"/>
      <c r="QH210" s="55"/>
      <c r="QI210" s="51"/>
      <c r="QJ210" s="51"/>
      <c r="QK210" s="51"/>
      <c r="QL210" s="51"/>
      <c r="QM210" s="51"/>
      <c r="QN210" s="51"/>
      <c r="QO210" s="56"/>
      <c r="QP210" s="55"/>
      <c r="QQ210" s="51"/>
      <c r="QR210" s="51"/>
      <c r="QS210" s="51"/>
      <c r="QT210" s="51"/>
      <c r="QU210" s="51"/>
      <c r="QV210" s="51"/>
      <c r="QW210" s="56"/>
      <c r="QX210" s="92"/>
      <c r="QY210" s="49"/>
      <c r="QZ210" s="56"/>
    </row>
    <row r="211" spans="1:468" s="72" customFormat="1" ht="13" x14ac:dyDescent="0.3">
      <c r="A211" s="164"/>
      <c r="B211" s="65"/>
      <c r="C211" s="66"/>
      <c r="D211" s="66"/>
      <c r="E211" s="66"/>
      <c r="F211" s="66"/>
      <c r="G211" s="66"/>
      <c r="H211" s="66"/>
      <c r="I211" s="66"/>
      <c r="J211" s="66"/>
      <c r="K211" s="68"/>
      <c r="L211" s="66"/>
      <c r="M211" s="78"/>
      <c r="N211" s="79"/>
      <c r="O211" s="69"/>
      <c r="P211" s="69"/>
      <c r="Q211" s="69"/>
      <c r="R211" s="69"/>
      <c r="S211" s="69"/>
      <c r="T211" s="69"/>
      <c r="U211" s="70"/>
      <c r="V211" s="79"/>
      <c r="W211" s="69"/>
      <c r="X211" s="69"/>
      <c r="Y211" s="69"/>
      <c r="Z211" s="69"/>
      <c r="AA211" s="69"/>
      <c r="AB211" s="69"/>
      <c r="AC211" s="97"/>
      <c r="AD211" s="79"/>
      <c r="AE211" s="69"/>
      <c r="AF211" s="69"/>
      <c r="AG211" s="69"/>
      <c r="AH211" s="69"/>
      <c r="AI211" s="69"/>
      <c r="AJ211" s="69"/>
      <c r="AK211" s="70"/>
      <c r="AL211" s="79"/>
      <c r="AM211" s="69"/>
      <c r="AN211" s="69"/>
      <c r="AO211" s="69"/>
      <c r="AP211" s="69"/>
      <c r="AQ211" s="69"/>
      <c r="AR211" s="69"/>
      <c r="AS211" s="70"/>
      <c r="AT211" s="110"/>
      <c r="AU211" s="100"/>
      <c r="AV211" s="70"/>
      <c r="AW211" s="79"/>
      <c r="AX211" s="69"/>
      <c r="AY211" s="69"/>
      <c r="AZ211" s="69"/>
      <c r="BA211" s="69"/>
      <c r="BB211" s="69"/>
      <c r="BC211" s="69"/>
      <c r="BD211" s="70"/>
      <c r="BE211" s="79"/>
      <c r="BF211" s="69"/>
      <c r="BG211" s="69"/>
      <c r="BH211" s="69"/>
      <c r="BI211" s="69"/>
      <c r="BJ211" s="69"/>
      <c r="BK211" s="69"/>
      <c r="BL211" s="97"/>
      <c r="BM211" s="79"/>
      <c r="BN211" s="69"/>
      <c r="BO211" s="69"/>
      <c r="BP211" s="69"/>
      <c r="BQ211" s="69"/>
      <c r="BR211" s="69"/>
      <c r="BS211" s="69"/>
      <c r="BT211" s="70"/>
      <c r="BU211" s="79"/>
      <c r="BV211" s="69"/>
      <c r="BW211" s="69"/>
      <c r="BX211" s="69"/>
      <c r="BY211" s="69"/>
      <c r="BZ211" s="69"/>
      <c r="CA211" s="69"/>
      <c r="CB211" s="70"/>
      <c r="CC211" s="110"/>
      <c r="CD211" s="100"/>
      <c r="CE211" s="70"/>
      <c r="CF211" s="79"/>
      <c r="CG211" s="69"/>
      <c r="CH211" s="69"/>
      <c r="CI211" s="69"/>
      <c r="CJ211" s="69"/>
      <c r="CK211" s="69"/>
      <c r="CL211" s="69"/>
      <c r="CM211" s="70"/>
      <c r="CN211" s="79"/>
      <c r="CO211" s="69"/>
      <c r="CP211" s="69"/>
      <c r="CQ211" s="69"/>
      <c r="CR211" s="69"/>
      <c r="CS211" s="69"/>
      <c r="CT211" s="69"/>
      <c r="CU211" s="97"/>
      <c r="CV211" s="79"/>
      <c r="CW211" s="69"/>
      <c r="CX211" s="69"/>
      <c r="CY211" s="69"/>
      <c r="CZ211" s="69"/>
      <c r="DA211" s="69"/>
      <c r="DB211" s="69"/>
      <c r="DC211" s="70"/>
      <c r="DD211" s="79"/>
      <c r="DE211" s="69"/>
      <c r="DF211" s="69"/>
      <c r="DG211" s="69"/>
      <c r="DH211" s="69"/>
      <c r="DI211" s="69"/>
      <c r="DJ211" s="69"/>
      <c r="DK211" s="70"/>
      <c r="DL211" s="110"/>
      <c r="DM211" s="100"/>
      <c r="DN211" s="70"/>
      <c r="DO211" s="79"/>
      <c r="DP211" s="69"/>
      <c r="DQ211" s="69"/>
      <c r="DR211" s="69"/>
      <c r="DS211" s="69"/>
      <c r="DT211" s="69"/>
      <c r="DU211" s="69"/>
      <c r="DV211" s="70"/>
      <c r="DW211" s="79"/>
      <c r="DX211" s="69"/>
      <c r="DY211" s="69"/>
      <c r="DZ211" s="69"/>
      <c r="EA211" s="69"/>
      <c r="EB211" s="69"/>
      <c r="EC211" s="69"/>
      <c r="ED211" s="97"/>
      <c r="EE211" s="79"/>
      <c r="EF211" s="69"/>
      <c r="EG211" s="69"/>
      <c r="EH211" s="69"/>
      <c r="EI211" s="69"/>
      <c r="EJ211" s="69"/>
      <c r="EK211" s="69"/>
      <c r="EL211" s="70"/>
      <c r="EM211" s="79"/>
      <c r="EN211" s="69"/>
      <c r="EO211" s="69"/>
      <c r="EP211" s="69"/>
      <c r="EQ211" s="69"/>
      <c r="ER211" s="69"/>
      <c r="ES211" s="69"/>
      <c r="ET211" s="70"/>
      <c r="EU211" s="110"/>
      <c r="EV211" s="100"/>
      <c r="EW211" s="70"/>
      <c r="EX211" s="79"/>
      <c r="EY211" s="69"/>
      <c r="EZ211" s="69"/>
      <c r="FA211" s="69"/>
      <c r="FB211" s="69"/>
      <c r="FC211" s="69"/>
      <c r="FD211" s="69"/>
      <c r="FE211" s="70"/>
      <c r="FF211" s="79"/>
      <c r="FG211" s="69"/>
      <c r="FH211" s="69"/>
      <c r="FI211" s="69"/>
      <c r="FJ211" s="69"/>
      <c r="FK211" s="69"/>
      <c r="FL211" s="69"/>
      <c r="FM211" s="97"/>
      <c r="FN211" s="79"/>
      <c r="FO211" s="69"/>
      <c r="FP211" s="69"/>
      <c r="FQ211" s="69"/>
      <c r="FR211" s="69"/>
      <c r="FS211" s="69"/>
      <c r="FT211" s="69"/>
      <c r="FU211" s="70"/>
      <c r="FV211" s="79"/>
      <c r="FW211" s="69"/>
      <c r="FX211" s="69"/>
      <c r="FY211" s="69"/>
      <c r="FZ211" s="69"/>
      <c r="GA211" s="69"/>
      <c r="GB211" s="69"/>
      <c r="GC211" s="70"/>
      <c r="GD211" s="110"/>
      <c r="GE211" s="100"/>
      <c r="GF211" s="70"/>
      <c r="GG211" s="79"/>
      <c r="GH211" s="69"/>
      <c r="GI211" s="69"/>
      <c r="GJ211" s="69"/>
      <c r="GK211" s="69"/>
      <c r="GL211" s="69"/>
      <c r="GM211" s="69"/>
      <c r="GN211" s="70"/>
      <c r="GO211" s="79"/>
      <c r="GP211" s="69"/>
      <c r="GQ211" s="69"/>
      <c r="GR211" s="69"/>
      <c r="GS211" s="69"/>
      <c r="GT211" s="69"/>
      <c r="GU211" s="69"/>
      <c r="GV211" s="97"/>
      <c r="GW211" s="79"/>
      <c r="GX211" s="69"/>
      <c r="GY211" s="69"/>
      <c r="GZ211" s="69"/>
      <c r="HA211" s="69"/>
      <c r="HB211" s="69"/>
      <c r="HC211" s="69"/>
      <c r="HD211" s="70"/>
      <c r="HE211" s="79"/>
      <c r="HF211" s="69"/>
      <c r="HG211" s="69"/>
      <c r="HH211" s="69"/>
      <c r="HI211" s="69"/>
      <c r="HJ211" s="69"/>
      <c r="HK211" s="69"/>
      <c r="HL211" s="70"/>
      <c r="HM211" s="110"/>
      <c r="HN211" s="100"/>
      <c r="HO211" s="70"/>
      <c r="HP211" s="79"/>
      <c r="HQ211" s="69"/>
      <c r="HR211" s="69"/>
      <c r="HS211" s="69"/>
      <c r="HT211" s="69"/>
      <c r="HU211" s="69"/>
      <c r="HV211" s="69"/>
      <c r="HW211" s="70"/>
      <c r="HX211" s="79"/>
      <c r="HY211" s="69"/>
      <c r="HZ211" s="69"/>
      <c r="IA211" s="69"/>
      <c r="IB211" s="69"/>
      <c r="IC211" s="69"/>
      <c r="ID211" s="69"/>
      <c r="IE211" s="97"/>
      <c r="IF211" s="79"/>
      <c r="IG211" s="69"/>
      <c r="IH211" s="69"/>
      <c r="II211" s="69"/>
      <c r="IJ211" s="69"/>
      <c r="IK211" s="69"/>
      <c r="IL211" s="69"/>
      <c r="IM211" s="70"/>
      <c r="IN211" s="79"/>
      <c r="IO211" s="69"/>
      <c r="IP211" s="69"/>
      <c r="IQ211" s="69"/>
      <c r="IR211" s="69"/>
      <c r="IS211" s="69"/>
      <c r="IT211" s="69"/>
      <c r="IU211" s="70"/>
      <c r="IV211" s="110"/>
      <c r="IW211" s="100"/>
      <c r="IX211" s="70"/>
      <c r="IY211" s="79"/>
      <c r="IZ211" s="69"/>
      <c r="JA211" s="69"/>
      <c r="JB211" s="69"/>
      <c r="JC211" s="69"/>
      <c r="JD211" s="69"/>
      <c r="JE211" s="69"/>
      <c r="JF211" s="70"/>
      <c r="JG211" s="79"/>
      <c r="JH211" s="69"/>
      <c r="JI211" s="69"/>
      <c r="JJ211" s="69"/>
      <c r="JK211" s="69"/>
      <c r="JL211" s="69"/>
      <c r="JM211" s="69"/>
      <c r="JN211" s="97"/>
      <c r="JO211" s="79"/>
      <c r="JP211" s="69"/>
      <c r="JQ211" s="69"/>
      <c r="JR211" s="69"/>
      <c r="JS211" s="69"/>
      <c r="JT211" s="69"/>
      <c r="JU211" s="69"/>
      <c r="JV211" s="70"/>
      <c r="JW211" s="79"/>
      <c r="JX211" s="69"/>
      <c r="JY211" s="69"/>
      <c r="JZ211" s="69"/>
      <c r="KA211" s="69"/>
      <c r="KB211" s="69"/>
      <c r="KC211" s="69"/>
      <c r="KD211" s="70"/>
      <c r="KE211" s="110"/>
      <c r="KF211" s="100"/>
      <c r="KG211" s="70"/>
      <c r="KH211" s="79"/>
      <c r="KI211" s="69"/>
      <c r="KJ211" s="69"/>
      <c r="KK211" s="69"/>
      <c r="KL211" s="69"/>
      <c r="KM211" s="69"/>
      <c r="KN211" s="69"/>
      <c r="KO211" s="70"/>
      <c r="KP211" s="79"/>
      <c r="KQ211" s="69"/>
      <c r="KR211" s="69"/>
      <c r="KS211" s="69"/>
      <c r="KT211" s="69"/>
      <c r="KU211" s="69"/>
      <c r="KV211" s="69"/>
      <c r="KW211" s="97"/>
      <c r="KX211" s="79"/>
      <c r="KY211" s="69"/>
      <c r="KZ211" s="69"/>
      <c r="LA211" s="69"/>
      <c r="LB211" s="69"/>
      <c r="LC211" s="69"/>
      <c r="LD211" s="69"/>
      <c r="LE211" s="70"/>
      <c r="LF211" s="79"/>
      <c r="LG211" s="69"/>
      <c r="LH211" s="69"/>
      <c r="LI211" s="69"/>
      <c r="LJ211" s="69"/>
      <c r="LK211" s="69"/>
      <c r="LL211" s="69"/>
      <c r="LM211" s="70"/>
      <c r="LN211" s="110"/>
      <c r="LO211" s="100"/>
      <c r="LP211" s="70"/>
      <c r="LQ211" s="79"/>
      <c r="LR211" s="69"/>
      <c r="LS211" s="69"/>
      <c r="LT211" s="69"/>
      <c r="LU211" s="69"/>
      <c r="LV211" s="69"/>
      <c r="LW211" s="69"/>
      <c r="LX211" s="70"/>
      <c r="LY211" s="79"/>
      <c r="LZ211" s="69"/>
      <c r="MA211" s="69"/>
      <c r="MB211" s="69"/>
      <c r="MC211" s="69"/>
      <c r="MD211" s="69"/>
      <c r="ME211" s="69"/>
      <c r="MF211" s="97"/>
      <c r="MG211" s="79"/>
      <c r="MH211" s="69"/>
      <c r="MI211" s="69"/>
      <c r="MJ211" s="69"/>
      <c r="MK211" s="69"/>
      <c r="ML211" s="69"/>
      <c r="MM211" s="69"/>
      <c r="MN211" s="70"/>
      <c r="MO211" s="79"/>
      <c r="MP211" s="69"/>
      <c r="MQ211" s="69"/>
      <c r="MR211" s="69"/>
      <c r="MS211" s="69"/>
      <c r="MT211" s="69"/>
      <c r="MU211" s="69"/>
      <c r="MV211" s="70"/>
      <c r="MW211" s="110"/>
      <c r="MX211" s="100"/>
      <c r="MY211" s="70"/>
      <c r="MZ211" s="79"/>
      <c r="NA211" s="69"/>
      <c r="NB211" s="69"/>
      <c r="NC211" s="69"/>
      <c r="ND211" s="69"/>
      <c r="NE211" s="69"/>
      <c r="NF211" s="69"/>
      <c r="NG211" s="70"/>
      <c r="NH211" s="79"/>
      <c r="NI211" s="69"/>
      <c r="NJ211" s="69"/>
      <c r="NK211" s="69"/>
      <c r="NL211" s="69"/>
      <c r="NM211" s="69"/>
      <c r="NN211" s="69"/>
      <c r="NO211" s="97"/>
      <c r="NP211" s="79"/>
      <c r="NQ211" s="69"/>
      <c r="NR211" s="69"/>
      <c r="NS211" s="69"/>
      <c r="NT211" s="69"/>
      <c r="NU211" s="69"/>
      <c r="NV211" s="69"/>
      <c r="NW211" s="70"/>
      <c r="NX211" s="79"/>
      <c r="NY211" s="69"/>
      <c r="NZ211" s="69"/>
      <c r="OA211" s="69"/>
      <c r="OB211" s="69"/>
      <c r="OC211" s="69"/>
      <c r="OD211" s="69"/>
      <c r="OE211" s="70"/>
      <c r="OF211" s="110"/>
      <c r="OG211" s="100"/>
      <c r="OH211" s="70"/>
      <c r="OI211" s="79"/>
      <c r="OJ211" s="69"/>
      <c r="OK211" s="69"/>
      <c r="OL211" s="69"/>
      <c r="OM211" s="69"/>
      <c r="ON211" s="69"/>
      <c r="OO211" s="69"/>
      <c r="OP211" s="70"/>
      <c r="OQ211" s="79"/>
      <c r="OR211" s="69"/>
      <c r="OS211" s="69"/>
      <c r="OT211" s="69"/>
      <c r="OU211" s="69"/>
      <c r="OV211" s="69"/>
      <c r="OW211" s="69"/>
      <c r="OX211" s="97"/>
      <c r="OY211" s="79"/>
      <c r="OZ211" s="69"/>
      <c r="PA211" s="69"/>
      <c r="PB211" s="69"/>
      <c r="PC211" s="69"/>
      <c r="PD211" s="69"/>
      <c r="PE211" s="69"/>
      <c r="PF211" s="70"/>
      <c r="PG211" s="79"/>
      <c r="PH211" s="69"/>
      <c r="PI211" s="69"/>
      <c r="PJ211" s="69"/>
      <c r="PK211" s="69"/>
      <c r="PL211" s="69"/>
      <c r="PM211" s="69"/>
      <c r="PN211" s="70"/>
      <c r="PO211" s="110"/>
      <c r="PP211" s="100"/>
      <c r="PQ211" s="70"/>
      <c r="PR211" s="79"/>
      <c r="PS211" s="69"/>
      <c r="PT211" s="69"/>
      <c r="PU211" s="69"/>
      <c r="PV211" s="69"/>
      <c r="PW211" s="69"/>
      <c r="PX211" s="69"/>
      <c r="PY211" s="70"/>
      <c r="PZ211" s="79"/>
      <c r="QA211" s="69"/>
      <c r="QB211" s="69"/>
      <c r="QC211" s="69"/>
      <c r="QD211" s="69"/>
      <c r="QE211" s="69"/>
      <c r="QF211" s="69"/>
      <c r="QG211" s="97"/>
      <c r="QH211" s="79"/>
      <c r="QI211" s="69"/>
      <c r="QJ211" s="69"/>
      <c r="QK211" s="69"/>
      <c r="QL211" s="69"/>
      <c r="QM211" s="69"/>
      <c r="QN211" s="69"/>
      <c r="QO211" s="70"/>
      <c r="QP211" s="79"/>
      <c r="QQ211" s="69"/>
      <c r="QR211" s="69"/>
      <c r="QS211" s="69"/>
      <c r="QT211" s="69"/>
      <c r="QU211" s="69"/>
      <c r="QV211" s="69"/>
      <c r="QW211" s="70"/>
      <c r="QX211" s="110"/>
      <c r="QY211" s="100"/>
      <c r="QZ211" s="70"/>
    </row>
    <row r="212" spans="1:468" ht="13" x14ac:dyDescent="0.3">
      <c r="A212" s="164"/>
      <c r="B212" s="62"/>
      <c r="C212" s="50"/>
      <c r="D212" s="50"/>
      <c r="E212" s="50"/>
      <c r="F212" s="50"/>
      <c r="G212" s="50"/>
      <c r="H212" s="50"/>
      <c r="I212" s="50"/>
      <c r="J212" s="50"/>
      <c r="K212" s="64"/>
      <c r="L212" s="50"/>
      <c r="M212" s="77"/>
      <c r="N212" s="55"/>
      <c r="O212" s="51"/>
      <c r="P212" s="51"/>
      <c r="Q212" s="51"/>
      <c r="R212" s="51"/>
      <c r="S212" s="51"/>
      <c r="T212" s="51"/>
      <c r="U212" s="56"/>
      <c r="V212" s="55"/>
      <c r="W212" s="51"/>
      <c r="X212" s="51"/>
      <c r="Y212" s="51"/>
      <c r="Z212" s="51"/>
      <c r="AA212" s="51"/>
      <c r="AB212" s="51"/>
      <c r="AC212" s="86"/>
      <c r="AD212" s="55"/>
      <c r="AE212" s="51"/>
      <c r="AF212" s="51"/>
      <c r="AG212" s="51"/>
      <c r="AH212" s="51"/>
      <c r="AI212" s="51"/>
      <c r="AJ212" s="51"/>
      <c r="AK212" s="56"/>
      <c r="AL212" s="55"/>
      <c r="AM212" s="51"/>
      <c r="AN212" s="51"/>
      <c r="AO212" s="51"/>
      <c r="AP212" s="51"/>
      <c r="AQ212" s="51"/>
      <c r="AR212" s="51"/>
      <c r="AS212" s="56"/>
      <c r="AT212" s="92"/>
      <c r="AU212" s="49"/>
      <c r="AV212" s="56"/>
      <c r="AW212" s="55"/>
      <c r="AX212" s="51"/>
      <c r="AY212" s="51"/>
      <c r="AZ212" s="51"/>
      <c r="BA212" s="51"/>
      <c r="BB212" s="51"/>
      <c r="BC212" s="51"/>
      <c r="BD212" s="56"/>
      <c r="BE212" s="55"/>
      <c r="BF212" s="51"/>
      <c r="BG212" s="51"/>
      <c r="BH212" s="51"/>
      <c r="BI212" s="51"/>
      <c r="BJ212" s="51"/>
      <c r="BK212" s="51"/>
      <c r="BL212" s="86"/>
      <c r="BM212" s="55"/>
      <c r="BN212" s="51"/>
      <c r="BO212" s="51"/>
      <c r="BP212" s="51"/>
      <c r="BQ212" s="51"/>
      <c r="BR212" s="51"/>
      <c r="BS212" s="51"/>
      <c r="BT212" s="56"/>
      <c r="BU212" s="55"/>
      <c r="BV212" s="51"/>
      <c r="BW212" s="51"/>
      <c r="BX212" s="51"/>
      <c r="BY212" s="51"/>
      <c r="BZ212" s="51"/>
      <c r="CA212" s="51"/>
      <c r="CB212" s="56"/>
      <c r="CC212" s="92"/>
      <c r="CD212" s="49"/>
      <c r="CE212" s="56"/>
      <c r="CF212" s="55"/>
      <c r="CG212" s="51"/>
      <c r="CH212" s="51"/>
      <c r="CI212" s="51"/>
      <c r="CJ212" s="51"/>
      <c r="CK212" s="51"/>
      <c r="CL212" s="51"/>
      <c r="CM212" s="56"/>
      <c r="CN212" s="55"/>
      <c r="CO212" s="51"/>
      <c r="CP212" s="51"/>
      <c r="CQ212" s="51"/>
      <c r="CR212" s="51"/>
      <c r="CS212" s="51"/>
      <c r="CT212" s="51"/>
      <c r="CU212" s="86"/>
      <c r="CV212" s="55"/>
      <c r="CW212" s="51"/>
      <c r="CX212" s="51"/>
      <c r="CY212" s="51"/>
      <c r="CZ212" s="51"/>
      <c r="DA212" s="51"/>
      <c r="DB212" s="51"/>
      <c r="DC212" s="56"/>
      <c r="DD212" s="55"/>
      <c r="DE212" s="51"/>
      <c r="DF212" s="51"/>
      <c r="DG212" s="51"/>
      <c r="DH212" s="51"/>
      <c r="DI212" s="51"/>
      <c r="DJ212" s="51"/>
      <c r="DK212" s="56"/>
      <c r="DL212" s="92"/>
      <c r="DM212" s="49"/>
      <c r="DN212" s="56"/>
      <c r="DO212" s="55"/>
      <c r="DP212" s="51"/>
      <c r="DQ212" s="51"/>
      <c r="DR212" s="51"/>
      <c r="DS212" s="51"/>
      <c r="DT212" s="51"/>
      <c r="DU212" s="51"/>
      <c r="DV212" s="56"/>
      <c r="DW212" s="55"/>
      <c r="DX212" s="51"/>
      <c r="DY212" s="51"/>
      <c r="DZ212" s="51"/>
      <c r="EA212" s="51"/>
      <c r="EB212" s="51"/>
      <c r="EC212" s="51"/>
      <c r="ED212" s="86"/>
      <c r="EE212" s="55"/>
      <c r="EF212" s="51"/>
      <c r="EG212" s="51"/>
      <c r="EH212" s="51"/>
      <c r="EI212" s="51"/>
      <c r="EJ212" s="51"/>
      <c r="EK212" s="51"/>
      <c r="EL212" s="56"/>
      <c r="EM212" s="55"/>
      <c r="EN212" s="51"/>
      <c r="EO212" s="51"/>
      <c r="EP212" s="51"/>
      <c r="EQ212" s="51"/>
      <c r="ER212" s="51"/>
      <c r="ES212" s="51"/>
      <c r="ET212" s="56"/>
      <c r="EU212" s="92"/>
      <c r="EV212" s="49"/>
      <c r="EW212" s="56"/>
      <c r="EX212" s="55"/>
      <c r="EY212" s="51"/>
      <c r="EZ212" s="51"/>
      <c r="FA212" s="51"/>
      <c r="FB212" s="51"/>
      <c r="FC212" s="51"/>
      <c r="FD212" s="51"/>
      <c r="FE212" s="56"/>
      <c r="FF212" s="55"/>
      <c r="FG212" s="51"/>
      <c r="FH212" s="51"/>
      <c r="FI212" s="51"/>
      <c r="FJ212" s="51"/>
      <c r="FK212" s="51"/>
      <c r="FL212" s="51"/>
      <c r="FM212" s="86"/>
      <c r="FN212" s="55"/>
      <c r="FO212" s="51"/>
      <c r="FP212" s="51"/>
      <c r="FQ212" s="51"/>
      <c r="FR212" s="51"/>
      <c r="FS212" s="51"/>
      <c r="FT212" s="51"/>
      <c r="FU212" s="56"/>
      <c r="FV212" s="55"/>
      <c r="FW212" s="51"/>
      <c r="FX212" s="51"/>
      <c r="FY212" s="51"/>
      <c r="FZ212" s="51"/>
      <c r="GA212" s="51"/>
      <c r="GB212" s="51"/>
      <c r="GC212" s="56"/>
      <c r="GD212" s="92"/>
      <c r="GE212" s="49"/>
      <c r="GF212" s="56"/>
      <c r="GG212" s="55"/>
      <c r="GH212" s="51"/>
      <c r="GI212" s="51"/>
      <c r="GJ212" s="51"/>
      <c r="GK212" s="51"/>
      <c r="GL212" s="51"/>
      <c r="GM212" s="51"/>
      <c r="GN212" s="56"/>
      <c r="GO212" s="55"/>
      <c r="GP212" s="51"/>
      <c r="GQ212" s="51"/>
      <c r="GR212" s="51"/>
      <c r="GS212" s="51"/>
      <c r="GT212" s="51"/>
      <c r="GU212" s="51"/>
      <c r="GV212" s="86"/>
      <c r="GW212" s="55"/>
      <c r="GX212" s="51"/>
      <c r="GY212" s="51"/>
      <c r="GZ212" s="51"/>
      <c r="HA212" s="51"/>
      <c r="HB212" s="51"/>
      <c r="HC212" s="51"/>
      <c r="HD212" s="56"/>
      <c r="HE212" s="55"/>
      <c r="HF212" s="51"/>
      <c r="HG212" s="51"/>
      <c r="HH212" s="51"/>
      <c r="HI212" s="51"/>
      <c r="HJ212" s="51"/>
      <c r="HK212" s="51"/>
      <c r="HL212" s="56"/>
      <c r="HM212" s="92"/>
      <c r="HN212" s="49"/>
      <c r="HO212" s="56"/>
      <c r="HP212" s="55"/>
      <c r="HQ212" s="51"/>
      <c r="HR212" s="51"/>
      <c r="HS212" s="51"/>
      <c r="HT212" s="51"/>
      <c r="HU212" s="51"/>
      <c r="HV212" s="51"/>
      <c r="HW212" s="56"/>
      <c r="HX212" s="55"/>
      <c r="HY212" s="51"/>
      <c r="HZ212" s="51"/>
      <c r="IA212" s="51"/>
      <c r="IB212" s="51"/>
      <c r="IC212" s="51"/>
      <c r="ID212" s="51"/>
      <c r="IE212" s="86"/>
      <c r="IF212" s="55"/>
      <c r="IG212" s="51"/>
      <c r="IH212" s="51"/>
      <c r="II212" s="51"/>
      <c r="IJ212" s="51"/>
      <c r="IK212" s="51"/>
      <c r="IL212" s="51"/>
      <c r="IM212" s="56"/>
      <c r="IN212" s="55"/>
      <c r="IO212" s="51"/>
      <c r="IP212" s="51"/>
      <c r="IQ212" s="51"/>
      <c r="IR212" s="51"/>
      <c r="IS212" s="51"/>
      <c r="IT212" s="51"/>
      <c r="IU212" s="56"/>
      <c r="IV212" s="92"/>
      <c r="IW212" s="49"/>
      <c r="IX212" s="56"/>
      <c r="IY212" s="55"/>
      <c r="IZ212" s="51"/>
      <c r="JA212" s="51"/>
      <c r="JB212" s="51"/>
      <c r="JC212" s="51"/>
      <c r="JD212" s="51"/>
      <c r="JE212" s="51"/>
      <c r="JF212" s="56"/>
      <c r="JG212" s="55"/>
      <c r="JH212" s="51"/>
      <c r="JI212" s="51"/>
      <c r="JJ212" s="51"/>
      <c r="JK212" s="51"/>
      <c r="JL212" s="51"/>
      <c r="JM212" s="51"/>
      <c r="JN212" s="86"/>
      <c r="JO212" s="55"/>
      <c r="JP212" s="51"/>
      <c r="JQ212" s="51"/>
      <c r="JR212" s="51"/>
      <c r="JS212" s="51"/>
      <c r="JT212" s="51"/>
      <c r="JU212" s="51"/>
      <c r="JV212" s="56"/>
      <c r="JW212" s="55"/>
      <c r="JX212" s="51"/>
      <c r="JY212" s="51"/>
      <c r="JZ212" s="51"/>
      <c r="KA212" s="51"/>
      <c r="KB212" s="51"/>
      <c r="KC212" s="51"/>
      <c r="KD212" s="56"/>
      <c r="KE212" s="92"/>
      <c r="KF212" s="49"/>
      <c r="KG212" s="56"/>
      <c r="KH212" s="55"/>
      <c r="KI212" s="51"/>
      <c r="KJ212" s="51"/>
      <c r="KK212" s="51"/>
      <c r="KL212" s="51"/>
      <c r="KM212" s="51"/>
      <c r="KN212" s="51"/>
      <c r="KO212" s="56"/>
      <c r="KP212" s="55"/>
      <c r="KQ212" s="51"/>
      <c r="KR212" s="51"/>
      <c r="KS212" s="51"/>
      <c r="KT212" s="51"/>
      <c r="KU212" s="51"/>
      <c r="KV212" s="51"/>
      <c r="KW212" s="86"/>
      <c r="KX212" s="55"/>
      <c r="KY212" s="51"/>
      <c r="KZ212" s="51"/>
      <c r="LA212" s="51"/>
      <c r="LB212" s="51"/>
      <c r="LC212" s="51"/>
      <c r="LD212" s="51"/>
      <c r="LE212" s="56"/>
      <c r="LF212" s="55"/>
      <c r="LG212" s="51"/>
      <c r="LH212" s="51"/>
      <c r="LI212" s="51"/>
      <c r="LJ212" s="51"/>
      <c r="LK212" s="51"/>
      <c r="LL212" s="51"/>
      <c r="LM212" s="56"/>
      <c r="LN212" s="92"/>
      <c r="LO212" s="49"/>
      <c r="LP212" s="56"/>
      <c r="LQ212" s="55"/>
      <c r="LR212" s="51"/>
      <c r="LS212" s="51"/>
      <c r="LT212" s="51"/>
      <c r="LU212" s="51"/>
      <c r="LV212" s="51"/>
      <c r="LW212" s="51"/>
      <c r="LX212" s="56"/>
      <c r="LY212" s="55"/>
      <c r="LZ212" s="51"/>
      <c r="MA212" s="51"/>
      <c r="MB212" s="51"/>
      <c r="MC212" s="51"/>
      <c r="MD212" s="51"/>
      <c r="ME212" s="51"/>
      <c r="MF212" s="86"/>
      <c r="MG212" s="55"/>
      <c r="MH212" s="51"/>
      <c r="MI212" s="51"/>
      <c r="MJ212" s="51"/>
      <c r="MK212" s="51"/>
      <c r="ML212" s="51"/>
      <c r="MM212" s="51"/>
      <c r="MN212" s="56"/>
      <c r="MO212" s="55"/>
      <c r="MP212" s="51"/>
      <c r="MQ212" s="51"/>
      <c r="MR212" s="51"/>
      <c r="MS212" s="51"/>
      <c r="MT212" s="51"/>
      <c r="MU212" s="51"/>
      <c r="MV212" s="56"/>
      <c r="MW212" s="92"/>
      <c r="MX212" s="49"/>
      <c r="MY212" s="56"/>
      <c r="MZ212" s="55"/>
      <c r="NA212" s="51"/>
      <c r="NB212" s="51"/>
      <c r="NC212" s="51"/>
      <c r="ND212" s="51"/>
      <c r="NE212" s="51"/>
      <c r="NF212" s="51"/>
      <c r="NG212" s="56"/>
      <c r="NH212" s="55"/>
      <c r="NI212" s="51"/>
      <c r="NJ212" s="51"/>
      <c r="NK212" s="51"/>
      <c r="NL212" s="51"/>
      <c r="NM212" s="51"/>
      <c r="NN212" s="51"/>
      <c r="NO212" s="86"/>
      <c r="NP212" s="55"/>
      <c r="NQ212" s="51"/>
      <c r="NR212" s="51"/>
      <c r="NS212" s="51"/>
      <c r="NT212" s="51"/>
      <c r="NU212" s="51"/>
      <c r="NV212" s="51"/>
      <c r="NW212" s="56"/>
      <c r="NX212" s="55"/>
      <c r="NY212" s="51"/>
      <c r="NZ212" s="51"/>
      <c r="OA212" s="51"/>
      <c r="OB212" s="51"/>
      <c r="OC212" s="51"/>
      <c r="OD212" s="51"/>
      <c r="OE212" s="56"/>
      <c r="OF212" s="92"/>
      <c r="OG212" s="49"/>
      <c r="OH212" s="56"/>
      <c r="OI212" s="55"/>
      <c r="OJ212" s="51"/>
      <c r="OK212" s="51"/>
      <c r="OL212" s="51"/>
      <c r="OM212" s="51"/>
      <c r="ON212" s="51"/>
      <c r="OO212" s="51"/>
      <c r="OP212" s="56"/>
      <c r="OQ212" s="55"/>
      <c r="OR212" s="51"/>
      <c r="OS212" s="51"/>
      <c r="OT212" s="51"/>
      <c r="OU212" s="51"/>
      <c r="OV212" s="51"/>
      <c r="OW212" s="51"/>
      <c r="OX212" s="86"/>
      <c r="OY212" s="55"/>
      <c r="OZ212" s="51"/>
      <c r="PA212" s="51"/>
      <c r="PB212" s="51"/>
      <c r="PC212" s="51"/>
      <c r="PD212" s="51"/>
      <c r="PE212" s="51"/>
      <c r="PF212" s="56"/>
      <c r="PG212" s="55"/>
      <c r="PH212" s="51"/>
      <c r="PI212" s="51"/>
      <c r="PJ212" s="51"/>
      <c r="PK212" s="51"/>
      <c r="PL212" s="51"/>
      <c r="PM212" s="51"/>
      <c r="PN212" s="56"/>
      <c r="PO212" s="92"/>
      <c r="PP212" s="49"/>
      <c r="PQ212" s="56"/>
      <c r="PR212" s="55"/>
      <c r="PS212" s="51"/>
      <c r="PT212" s="51"/>
      <c r="PU212" s="51"/>
      <c r="PV212" s="51"/>
      <c r="PW212" s="51"/>
      <c r="PX212" s="51"/>
      <c r="PY212" s="56"/>
      <c r="PZ212" s="55"/>
      <c r="QA212" s="51"/>
      <c r="QB212" s="51"/>
      <c r="QC212" s="51"/>
      <c r="QD212" s="51"/>
      <c r="QE212" s="51"/>
      <c r="QF212" s="51"/>
      <c r="QG212" s="86"/>
      <c r="QH212" s="55"/>
      <c r="QI212" s="51"/>
      <c r="QJ212" s="51"/>
      <c r="QK212" s="51"/>
      <c r="QL212" s="51"/>
      <c r="QM212" s="51"/>
      <c r="QN212" s="51"/>
      <c r="QO212" s="56"/>
      <c r="QP212" s="55"/>
      <c r="QQ212" s="51"/>
      <c r="QR212" s="51"/>
      <c r="QS212" s="51"/>
      <c r="QT212" s="51"/>
      <c r="QU212" s="51"/>
      <c r="QV212" s="51"/>
      <c r="QW212" s="56"/>
      <c r="QX212" s="92"/>
      <c r="QY212" s="49"/>
      <c r="QZ212" s="56"/>
    </row>
    <row r="213" spans="1:468" s="72" customFormat="1" ht="13" x14ac:dyDescent="0.3">
      <c r="A213" s="164"/>
      <c r="B213" s="65"/>
      <c r="C213" s="66"/>
      <c r="D213" s="66"/>
      <c r="E213" s="66"/>
      <c r="F213" s="66"/>
      <c r="G213" s="66"/>
      <c r="H213" s="66"/>
      <c r="I213" s="66"/>
      <c r="J213" s="66"/>
      <c r="K213" s="68"/>
      <c r="L213" s="66"/>
      <c r="M213" s="78"/>
      <c r="N213" s="79"/>
      <c r="O213" s="69"/>
      <c r="P213" s="69"/>
      <c r="Q213" s="69"/>
      <c r="R213" s="69"/>
      <c r="S213" s="69"/>
      <c r="T213" s="69"/>
      <c r="U213" s="70"/>
      <c r="V213" s="79"/>
      <c r="W213" s="69"/>
      <c r="X213" s="69"/>
      <c r="Y213" s="69"/>
      <c r="Z213" s="69"/>
      <c r="AA213" s="69"/>
      <c r="AB213" s="69"/>
      <c r="AC213" s="97"/>
      <c r="AD213" s="79"/>
      <c r="AE213" s="69"/>
      <c r="AF213" s="69"/>
      <c r="AG213" s="69"/>
      <c r="AH213" s="69"/>
      <c r="AI213" s="69"/>
      <c r="AJ213" s="69"/>
      <c r="AK213" s="70"/>
      <c r="AL213" s="79"/>
      <c r="AM213" s="69"/>
      <c r="AN213" s="69"/>
      <c r="AO213" s="69"/>
      <c r="AP213" s="69"/>
      <c r="AQ213" s="69"/>
      <c r="AR213" s="69"/>
      <c r="AS213" s="70"/>
      <c r="AT213" s="110"/>
      <c r="AU213" s="100"/>
      <c r="AV213" s="70"/>
      <c r="AW213" s="79"/>
      <c r="AX213" s="69"/>
      <c r="AY213" s="69"/>
      <c r="AZ213" s="69"/>
      <c r="BA213" s="69"/>
      <c r="BB213" s="69"/>
      <c r="BC213" s="69"/>
      <c r="BD213" s="70"/>
      <c r="BE213" s="79"/>
      <c r="BF213" s="69"/>
      <c r="BG213" s="69"/>
      <c r="BH213" s="69"/>
      <c r="BI213" s="69"/>
      <c r="BJ213" s="69"/>
      <c r="BK213" s="69"/>
      <c r="BL213" s="97"/>
      <c r="BM213" s="79"/>
      <c r="BN213" s="69"/>
      <c r="BO213" s="69"/>
      <c r="BP213" s="69"/>
      <c r="BQ213" s="69"/>
      <c r="BR213" s="69"/>
      <c r="BS213" s="69"/>
      <c r="BT213" s="70"/>
      <c r="BU213" s="79"/>
      <c r="BV213" s="69"/>
      <c r="BW213" s="69"/>
      <c r="BX213" s="69"/>
      <c r="BY213" s="69"/>
      <c r="BZ213" s="69"/>
      <c r="CA213" s="69"/>
      <c r="CB213" s="70"/>
      <c r="CC213" s="110"/>
      <c r="CD213" s="100"/>
      <c r="CE213" s="70"/>
      <c r="CF213" s="79"/>
      <c r="CG213" s="69"/>
      <c r="CH213" s="69"/>
      <c r="CI213" s="69"/>
      <c r="CJ213" s="69"/>
      <c r="CK213" s="69"/>
      <c r="CL213" s="69"/>
      <c r="CM213" s="70"/>
      <c r="CN213" s="79"/>
      <c r="CO213" s="69"/>
      <c r="CP213" s="69"/>
      <c r="CQ213" s="69"/>
      <c r="CR213" s="69"/>
      <c r="CS213" s="69"/>
      <c r="CT213" s="69"/>
      <c r="CU213" s="97"/>
      <c r="CV213" s="79"/>
      <c r="CW213" s="69"/>
      <c r="CX213" s="69"/>
      <c r="CY213" s="69"/>
      <c r="CZ213" s="69"/>
      <c r="DA213" s="69"/>
      <c r="DB213" s="69"/>
      <c r="DC213" s="70"/>
      <c r="DD213" s="79"/>
      <c r="DE213" s="69"/>
      <c r="DF213" s="69"/>
      <c r="DG213" s="69"/>
      <c r="DH213" s="69"/>
      <c r="DI213" s="69"/>
      <c r="DJ213" s="69"/>
      <c r="DK213" s="70"/>
      <c r="DL213" s="110"/>
      <c r="DM213" s="100"/>
      <c r="DN213" s="70"/>
      <c r="DO213" s="79"/>
      <c r="DP213" s="69"/>
      <c r="DQ213" s="69"/>
      <c r="DR213" s="69"/>
      <c r="DS213" s="69"/>
      <c r="DT213" s="69"/>
      <c r="DU213" s="69"/>
      <c r="DV213" s="70"/>
      <c r="DW213" s="79"/>
      <c r="DX213" s="69"/>
      <c r="DY213" s="69"/>
      <c r="DZ213" s="69"/>
      <c r="EA213" s="69"/>
      <c r="EB213" s="69"/>
      <c r="EC213" s="69"/>
      <c r="ED213" s="97"/>
      <c r="EE213" s="79"/>
      <c r="EF213" s="69"/>
      <c r="EG213" s="69"/>
      <c r="EH213" s="69"/>
      <c r="EI213" s="69"/>
      <c r="EJ213" s="69"/>
      <c r="EK213" s="69"/>
      <c r="EL213" s="70"/>
      <c r="EM213" s="79"/>
      <c r="EN213" s="69"/>
      <c r="EO213" s="69"/>
      <c r="EP213" s="69"/>
      <c r="EQ213" s="69"/>
      <c r="ER213" s="69"/>
      <c r="ES213" s="69"/>
      <c r="ET213" s="70"/>
      <c r="EU213" s="110"/>
      <c r="EV213" s="100"/>
      <c r="EW213" s="70"/>
      <c r="EX213" s="79"/>
      <c r="EY213" s="69"/>
      <c r="EZ213" s="69"/>
      <c r="FA213" s="69"/>
      <c r="FB213" s="69"/>
      <c r="FC213" s="69"/>
      <c r="FD213" s="69"/>
      <c r="FE213" s="70"/>
      <c r="FF213" s="79"/>
      <c r="FG213" s="69"/>
      <c r="FH213" s="69"/>
      <c r="FI213" s="69"/>
      <c r="FJ213" s="69"/>
      <c r="FK213" s="69"/>
      <c r="FL213" s="69"/>
      <c r="FM213" s="97"/>
      <c r="FN213" s="79"/>
      <c r="FO213" s="69"/>
      <c r="FP213" s="69"/>
      <c r="FQ213" s="69"/>
      <c r="FR213" s="69"/>
      <c r="FS213" s="69"/>
      <c r="FT213" s="69"/>
      <c r="FU213" s="70"/>
      <c r="FV213" s="79"/>
      <c r="FW213" s="69"/>
      <c r="FX213" s="69"/>
      <c r="FY213" s="69"/>
      <c r="FZ213" s="69"/>
      <c r="GA213" s="69"/>
      <c r="GB213" s="69"/>
      <c r="GC213" s="70"/>
      <c r="GD213" s="110"/>
      <c r="GE213" s="100"/>
      <c r="GF213" s="70"/>
      <c r="GG213" s="79"/>
      <c r="GH213" s="69"/>
      <c r="GI213" s="69"/>
      <c r="GJ213" s="69"/>
      <c r="GK213" s="69"/>
      <c r="GL213" s="69"/>
      <c r="GM213" s="69"/>
      <c r="GN213" s="70"/>
      <c r="GO213" s="79"/>
      <c r="GP213" s="69"/>
      <c r="GQ213" s="69"/>
      <c r="GR213" s="69"/>
      <c r="GS213" s="69"/>
      <c r="GT213" s="69"/>
      <c r="GU213" s="69"/>
      <c r="GV213" s="97"/>
      <c r="GW213" s="79"/>
      <c r="GX213" s="69"/>
      <c r="GY213" s="69"/>
      <c r="GZ213" s="69"/>
      <c r="HA213" s="69"/>
      <c r="HB213" s="69"/>
      <c r="HC213" s="69"/>
      <c r="HD213" s="70"/>
      <c r="HE213" s="79"/>
      <c r="HF213" s="69"/>
      <c r="HG213" s="69"/>
      <c r="HH213" s="69"/>
      <c r="HI213" s="69"/>
      <c r="HJ213" s="69"/>
      <c r="HK213" s="69"/>
      <c r="HL213" s="70"/>
      <c r="HM213" s="110"/>
      <c r="HN213" s="100"/>
      <c r="HO213" s="70"/>
      <c r="HP213" s="79"/>
      <c r="HQ213" s="69"/>
      <c r="HR213" s="69"/>
      <c r="HS213" s="69"/>
      <c r="HT213" s="69"/>
      <c r="HU213" s="69"/>
      <c r="HV213" s="69"/>
      <c r="HW213" s="70"/>
      <c r="HX213" s="79"/>
      <c r="HY213" s="69"/>
      <c r="HZ213" s="69"/>
      <c r="IA213" s="69"/>
      <c r="IB213" s="69"/>
      <c r="IC213" s="69"/>
      <c r="ID213" s="69"/>
      <c r="IE213" s="97"/>
      <c r="IF213" s="79"/>
      <c r="IG213" s="69"/>
      <c r="IH213" s="69"/>
      <c r="II213" s="69"/>
      <c r="IJ213" s="69"/>
      <c r="IK213" s="69"/>
      <c r="IL213" s="69"/>
      <c r="IM213" s="70"/>
      <c r="IN213" s="79"/>
      <c r="IO213" s="69"/>
      <c r="IP213" s="69"/>
      <c r="IQ213" s="69"/>
      <c r="IR213" s="69"/>
      <c r="IS213" s="69"/>
      <c r="IT213" s="69"/>
      <c r="IU213" s="70"/>
      <c r="IV213" s="110"/>
      <c r="IW213" s="100"/>
      <c r="IX213" s="70"/>
      <c r="IY213" s="79"/>
      <c r="IZ213" s="69"/>
      <c r="JA213" s="69"/>
      <c r="JB213" s="69"/>
      <c r="JC213" s="69"/>
      <c r="JD213" s="69"/>
      <c r="JE213" s="69"/>
      <c r="JF213" s="70"/>
      <c r="JG213" s="79"/>
      <c r="JH213" s="69"/>
      <c r="JI213" s="69"/>
      <c r="JJ213" s="69"/>
      <c r="JK213" s="69"/>
      <c r="JL213" s="69"/>
      <c r="JM213" s="69"/>
      <c r="JN213" s="97"/>
      <c r="JO213" s="79"/>
      <c r="JP213" s="69"/>
      <c r="JQ213" s="69"/>
      <c r="JR213" s="69"/>
      <c r="JS213" s="69"/>
      <c r="JT213" s="69"/>
      <c r="JU213" s="69"/>
      <c r="JV213" s="70"/>
      <c r="JW213" s="79"/>
      <c r="JX213" s="69"/>
      <c r="JY213" s="69"/>
      <c r="JZ213" s="69"/>
      <c r="KA213" s="69"/>
      <c r="KB213" s="69"/>
      <c r="KC213" s="69"/>
      <c r="KD213" s="70"/>
      <c r="KE213" s="110"/>
      <c r="KF213" s="100"/>
      <c r="KG213" s="70"/>
      <c r="KH213" s="79"/>
      <c r="KI213" s="69"/>
      <c r="KJ213" s="69"/>
      <c r="KK213" s="69"/>
      <c r="KL213" s="69"/>
      <c r="KM213" s="69"/>
      <c r="KN213" s="69"/>
      <c r="KO213" s="70"/>
      <c r="KP213" s="79"/>
      <c r="KQ213" s="69"/>
      <c r="KR213" s="69"/>
      <c r="KS213" s="69"/>
      <c r="KT213" s="69"/>
      <c r="KU213" s="69"/>
      <c r="KV213" s="69"/>
      <c r="KW213" s="97"/>
      <c r="KX213" s="79"/>
      <c r="KY213" s="69"/>
      <c r="KZ213" s="69"/>
      <c r="LA213" s="69"/>
      <c r="LB213" s="69"/>
      <c r="LC213" s="69"/>
      <c r="LD213" s="69"/>
      <c r="LE213" s="70"/>
      <c r="LF213" s="79"/>
      <c r="LG213" s="69"/>
      <c r="LH213" s="69"/>
      <c r="LI213" s="69"/>
      <c r="LJ213" s="69"/>
      <c r="LK213" s="69"/>
      <c r="LL213" s="69"/>
      <c r="LM213" s="70"/>
      <c r="LN213" s="110"/>
      <c r="LO213" s="100"/>
      <c r="LP213" s="70"/>
      <c r="LQ213" s="79"/>
      <c r="LR213" s="69"/>
      <c r="LS213" s="69"/>
      <c r="LT213" s="69"/>
      <c r="LU213" s="69"/>
      <c r="LV213" s="69"/>
      <c r="LW213" s="69"/>
      <c r="LX213" s="70"/>
      <c r="LY213" s="79"/>
      <c r="LZ213" s="69"/>
      <c r="MA213" s="69"/>
      <c r="MB213" s="69"/>
      <c r="MC213" s="69"/>
      <c r="MD213" s="69"/>
      <c r="ME213" s="69"/>
      <c r="MF213" s="97"/>
      <c r="MG213" s="79"/>
      <c r="MH213" s="69"/>
      <c r="MI213" s="69"/>
      <c r="MJ213" s="69"/>
      <c r="MK213" s="69"/>
      <c r="ML213" s="69"/>
      <c r="MM213" s="69"/>
      <c r="MN213" s="70"/>
      <c r="MO213" s="79"/>
      <c r="MP213" s="69"/>
      <c r="MQ213" s="69"/>
      <c r="MR213" s="69"/>
      <c r="MS213" s="69"/>
      <c r="MT213" s="69"/>
      <c r="MU213" s="69"/>
      <c r="MV213" s="70"/>
      <c r="MW213" s="110"/>
      <c r="MX213" s="100"/>
      <c r="MY213" s="70"/>
      <c r="MZ213" s="79"/>
      <c r="NA213" s="69"/>
      <c r="NB213" s="69"/>
      <c r="NC213" s="69"/>
      <c r="ND213" s="69"/>
      <c r="NE213" s="69"/>
      <c r="NF213" s="69"/>
      <c r="NG213" s="70"/>
      <c r="NH213" s="79"/>
      <c r="NI213" s="69"/>
      <c r="NJ213" s="69"/>
      <c r="NK213" s="69"/>
      <c r="NL213" s="69"/>
      <c r="NM213" s="69"/>
      <c r="NN213" s="69"/>
      <c r="NO213" s="97"/>
      <c r="NP213" s="79"/>
      <c r="NQ213" s="69"/>
      <c r="NR213" s="69"/>
      <c r="NS213" s="69"/>
      <c r="NT213" s="69"/>
      <c r="NU213" s="69"/>
      <c r="NV213" s="69"/>
      <c r="NW213" s="70"/>
      <c r="NX213" s="79"/>
      <c r="NY213" s="69"/>
      <c r="NZ213" s="69"/>
      <c r="OA213" s="69"/>
      <c r="OB213" s="69"/>
      <c r="OC213" s="69"/>
      <c r="OD213" s="69"/>
      <c r="OE213" s="70"/>
      <c r="OF213" s="110"/>
      <c r="OG213" s="100"/>
      <c r="OH213" s="70"/>
      <c r="OI213" s="79"/>
      <c r="OJ213" s="69"/>
      <c r="OK213" s="69"/>
      <c r="OL213" s="69"/>
      <c r="OM213" s="69"/>
      <c r="ON213" s="69"/>
      <c r="OO213" s="69"/>
      <c r="OP213" s="70"/>
      <c r="OQ213" s="79"/>
      <c r="OR213" s="69"/>
      <c r="OS213" s="69"/>
      <c r="OT213" s="69"/>
      <c r="OU213" s="69"/>
      <c r="OV213" s="69"/>
      <c r="OW213" s="69"/>
      <c r="OX213" s="97"/>
      <c r="OY213" s="79"/>
      <c r="OZ213" s="69"/>
      <c r="PA213" s="69"/>
      <c r="PB213" s="69"/>
      <c r="PC213" s="69"/>
      <c r="PD213" s="69"/>
      <c r="PE213" s="69"/>
      <c r="PF213" s="70"/>
      <c r="PG213" s="79"/>
      <c r="PH213" s="69"/>
      <c r="PI213" s="69"/>
      <c r="PJ213" s="69"/>
      <c r="PK213" s="69"/>
      <c r="PL213" s="69"/>
      <c r="PM213" s="69"/>
      <c r="PN213" s="70"/>
      <c r="PO213" s="110"/>
      <c r="PP213" s="100"/>
      <c r="PQ213" s="70"/>
      <c r="PR213" s="79"/>
      <c r="PS213" s="69"/>
      <c r="PT213" s="69"/>
      <c r="PU213" s="69"/>
      <c r="PV213" s="69"/>
      <c r="PW213" s="69"/>
      <c r="PX213" s="69"/>
      <c r="PY213" s="70"/>
      <c r="PZ213" s="79"/>
      <c r="QA213" s="69"/>
      <c r="QB213" s="69"/>
      <c r="QC213" s="69"/>
      <c r="QD213" s="69"/>
      <c r="QE213" s="69"/>
      <c r="QF213" s="69"/>
      <c r="QG213" s="97"/>
      <c r="QH213" s="79"/>
      <c r="QI213" s="69"/>
      <c r="QJ213" s="69"/>
      <c r="QK213" s="69"/>
      <c r="QL213" s="69"/>
      <c r="QM213" s="69"/>
      <c r="QN213" s="69"/>
      <c r="QO213" s="70"/>
      <c r="QP213" s="79"/>
      <c r="QQ213" s="69"/>
      <c r="QR213" s="69"/>
      <c r="QS213" s="69"/>
      <c r="QT213" s="69"/>
      <c r="QU213" s="69"/>
      <c r="QV213" s="69"/>
      <c r="QW213" s="70"/>
      <c r="QX213" s="110"/>
      <c r="QY213" s="100"/>
      <c r="QZ213" s="70"/>
    </row>
    <row r="214" spans="1:468" ht="13" x14ac:dyDescent="0.3">
      <c r="A214" s="164"/>
      <c r="B214" s="62"/>
      <c r="C214" s="50"/>
      <c r="D214" s="50"/>
      <c r="E214" s="50"/>
      <c r="F214" s="50"/>
      <c r="G214" s="50"/>
      <c r="H214" s="50"/>
      <c r="I214" s="50"/>
      <c r="J214" s="50"/>
      <c r="K214" s="64"/>
      <c r="L214" s="50"/>
      <c r="M214" s="77"/>
      <c r="N214" s="55"/>
      <c r="O214" s="51"/>
      <c r="P214" s="51"/>
      <c r="Q214" s="51"/>
      <c r="R214" s="51"/>
      <c r="S214" s="51"/>
      <c r="T214" s="51"/>
      <c r="U214" s="56"/>
      <c r="V214" s="55"/>
      <c r="W214" s="51"/>
      <c r="X214" s="51"/>
      <c r="Y214" s="51"/>
      <c r="Z214" s="51"/>
      <c r="AA214" s="51"/>
      <c r="AB214" s="51"/>
      <c r="AC214" s="86"/>
      <c r="AD214" s="55"/>
      <c r="AE214" s="51"/>
      <c r="AF214" s="51"/>
      <c r="AG214" s="51"/>
      <c r="AH214" s="51"/>
      <c r="AI214" s="51"/>
      <c r="AJ214" s="51"/>
      <c r="AK214" s="56"/>
      <c r="AL214" s="55"/>
      <c r="AM214" s="51"/>
      <c r="AN214" s="51"/>
      <c r="AO214" s="51"/>
      <c r="AP214" s="51"/>
      <c r="AQ214" s="51"/>
      <c r="AR214" s="51"/>
      <c r="AS214" s="56"/>
      <c r="AT214" s="92"/>
      <c r="AU214" s="49"/>
      <c r="AV214" s="56"/>
      <c r="AW214" s="55"/>
      <c r="AX214" s="51"/>
      <c r="AY214" s="51"/>
      <c r="AZ214" s="51"/>
      <c r="BA214" s="51"/>
      <c r="BB214" s="51"/>
      <c r="BC214" s="51"/>
      <c r="BD214" s="56"/>
      <c r="BE214" s="55"/>
      <c r="BF214" s="51"/>
      <c r="BG214" s="51"/>
      <c r="BH214" s="51"/>
      <c r="BI214" s="51"/>
      <c r="BJ214" s="51"/>
      <c r="BK214" s="51"/>
      <c r="BL214" s="86"/>
      <c r="BM214" s="55"/>
      <c r="BN214" s="51"/>
      <c r="BO214" s="51"/>
      <c r="BP214" s="51"/>
      <c r="BQ214" s="51"/>
      <c r="BR214" s="51"/>
      <c r="BS214" s="51"/>
      <c r="BT214" s="56"/>
      <c r="BU214" s="55"/>
      <c r="BV214" s="51"/>
      <c r="BW214" s="51"/>
      <c r="BX214" s="51"/>
      <c r="BY214" s="51"/>
      <c r="BZ214" s="51"/>
      <c r="CA214" s="51"/>
      <c r="CB214" s="56"/>
      <c r="CC214" s="92"/>
      <c r="CD214" s="49"/>
      <c r="CE214" s="56"/>
      <c r="CF214" s="55"/>
      <c r="CG214" s="51"/>
      <c r="CH214" s="51"/>
      <c r="CI214" s="51"/>
      <c r="CJ214" s="51"/>
      <c r="CK214" s="51"/>
      <c r="CL214" s="51"/>
      <c r="CM214" s="56"/>
      <c r="CN214" s="55"/>
      <c r="CO214" s="51"/>
      <c r="CP214" s="51"/>
      <c r="CQ214" s="51"/>
      <c r="CR214" s="51"/>
      <c r="CS214" s="51"/>
      <c r="CT214" s="51"/>
      <c r="CU214" s="86"/>
      <c r="CV214" s="55"/>
      <c r="CW214" s="51"/>
      <c r="CX214" s="51"/>
      <c r="CY214" s="51"/>
      <c r="CZ214" s="51"/>
      <c r="DA214" s="51"/>
      <c r="DB214" s="51"/>
      <c r="DC214" s="56"/>
      <c r="DD214" s="55"/>
      <c r="DE214" s="51"/>
      <c r="DF214" s="51"/>
      <c r="DG214" s="51"/>
      <c r="DH214" s="51"/>
      <c r="DI214" s="51"/>
      <c r="DJ214" s="51"/>
      <c r="DK214" s="56"/>
      <c r="DL214" s="92"/>
      <c r="DM214" s="49"/>
      <c r="DN214" s="56"/>
      <c r="DO214" s="55"/>
      <c r="DP214" s="51"/>
      <c r="DQ214" s="51"/>
      <c r="DR214" s="51"/>
      <c r="DS214" s="51"/>
      <c r="DT214" s="51"/>
      <c r="DU214" s="51"/>
      <c r="DV214" s="56"/>
      <c r="DW214" s="55"/>
      <c r="DX214" s="51"/>
      <c r="DY214" s="51"/>
      <c r="DZ214" s="51"/>
      <c r="EA214" s="51"/>
      <c r="EB214" s="51"/>
      <c r="EC214" s="51"/>
      <c r="ED214" s="86"/>
      <c r="EE214" s="55"/>
      <c r="EF214" s="51"/>
      <c r="EG214" s="51"/>
      <c r="EH214" s="51"/>
      <c r="EI214" s="51"/>
      <c r="EJ214" s="51"/>
      <c r="EK214" s="51"/>
      <c r="EL214" s="56"/>
      <c r="EM214" s="55"/>
      <c r="EN214" s="51"/>
      <c r="EO214" s="51"/>
      <c r="EP214" s="51"/>
      <c r="EQ214" s="51"/>
      <c r="ER214" s="51"/>
      <c r="ES214" s="51"/>
      <c r="ET214" s="56"/>
      <c r="EU214" s="92"/>
      <c r="EV214" s="49"/>
      <c r="EW214" s="56"/>
      <c r="EX214" s="55"/>
      <c r="EY214" s="51"/>
      <c r="EZ214" s="51"/>
      <c r="FA214" s="51"/>
      <c r="FB214" s="51"/>
      <c r="FC214" s="51"/>
      <c r="FD214" s="51"/>
      <c r="FE214" s="56"/>
      <c r="FF214" s="55"/>
      <c r="FG214" s="51"/>
      <c r="FH214" s="51"/>
      <c r="FI214" s="51"/>
      <c r="FJ214" s="51"/>
      <c r="FK214" s="51"/>
      <c r="FL214" s="51"/>
      <c r="FM214" s="86"/>
      <c r="FN214" s="55"/>
      <c r="FO214" s="51"/>
      <c r="FP214" s="51"/>
      <c r="FQ214" s="51"/>
      <c r="FR214" s="51"/>
      <c r="FS214" s="51"/>
      <c r="FT214" s="51"/>
      <c r="FU214" s="56"/>
      <c r="FV214" s="55"/>
      <c r="FW214" s="51"/>
      <c r="FX214" s="51"/>
      <c r="FY214" s="51"/>
      <c r="FZ214" s="51"/>
      <c r="GA214" s="51"/>
      <c r="GB214" s="51"/>
      <c r="GC214" s="56"/>
      <c r="GD214" s="92"/>
      <c r="GE214" s="49"/>
      <c r="GF214" s="56"/>
      <c r="GG214" s="55"/>
      <c r="GH214" s="51"/>
      <c r="GI214" s="51"/>
      <c r="GJ214" s="51"/>
      <c r="GK214" s="51"/>
      <c r="GL214" s="51"/>
      <c r="GM214" s="51"/>
      <c r="GN214" s="56"/>
      <c r="GO214" s="55"/>
      <c r="GP214" s="51"/>
      <c r="GQ214" s="51"/>
      <c r="GR214" s="51"/>
      <c r="GS214" s="51"/>
      <c r="GT214" s="51"/>
      <c r="GU214" s="51"/>
      <c r="GV214" s="86"/>
      <c r="GW214" s="55"/>
      <c r="GX214" s="51"/>
      <c r="GY214" s="51"/>
      <c r="GZ214" s="51"/>
      <c r="HA214" s="51"/>
      <c r="HB214" s="51"/>
      <c r="HC214" s="51"/>
      <c r="HD214" s="56"/>
      <c r="HE214" s="55"/>
      <c r="HF214" s="51"/>
      <c r="HG214" s="51"/>
      <c r="HH214" s="51"/>
      <c r="HI214" s="51"/>
      <c r="HJ214" s="51"/>
      <c r="HK214" s="51"/>
      <c r="HL214" s="56"/>
      <c r="HM214" s="92"/>
      <c r="HN214" s="49"/>
      <c r="HO214" s="56"/>
      <c r="HP214" s="55"/>
      <c r="HQ214" s="51"/>
      <c r="HR214" s="51"/>
      <c r="HS214" s="51"/>
      <c r="HT214" s="51"/>
      <c r="HU214" s="51"/>
      <c r="HV214" s="51"/>
      <c r="HW214" s="56"/>
      <c r="HX214" s="55"/>
      <c r="HY214" s="51"/>
      <c r="HZ214" s="51"/>
      <c r="IA214" s="51"/>
      <c r="IB214" s="51"/>
      <c r="IC214" s="51"/>
      <c r="ID214" s="51"/>
      <c r="IE214" s="86"/>
      <c r="IF214" s="55"/>
      <c r="IG214" s="51"/>
      <c r="IH214" s="51"/>
      <c r="II214" s="51"/>
      <c r="IJ214" s="51"/>
      <c r="IK214" s="51"/>
      <c r="IL214" s="51"/>
      <c r="IM214" s="56"/>
      <c r="IN214" s="55"/>
      <c r="IO214" s="51"/>
      <c r="IP214" s="51"/>
      <c r="IQ214" s="51"/>
      <c r="IR214" s="51"/>
      <c r="IS214" s="51"/>
      <c r="IT214" s="51"/>
      <c r="IU214" s="56"/>
      <c r="IV214" s="92"/>
      <c r="IW214" s="49"/>
      <c r="IX214" s="56"/>
      <c r="IY214" s="55"/>
      <c r="IZ214" s="51"/>
      <c r="JA214" s="51"/>
      <c r="JB214" s="51"/>
      <c r="JC214" s="51"/>
      <c r="JD214" s="51"/>
      <c r="JE214" s="51"/>
      <c r="JF214" s="56"/>
      <c r="JG214" s="55"/>
      <c r="JH214" s="51"/>
      <c r="JI214" s="51"/>
      <c r="JJ214" s="51"/>
      <c r="JK214" s="51"/>
      <c r="JL214" s="51"/>
      <c r="JM214" s="51"/>
      <c r="JN214" s="86"/>
      <c r="JO214" s="55"/>
      <c r="JP214" s="51"/>
      <c r="JQ214" s="51"/>
      <c r="JR214" s="51"/>
      <c r="JS214" s="51"/>
      <c r="JT214" s="51"/>
      <c r="JU214" s="51"/>
      <c r="JV214" s="56"/>
      <c r="JW214" s="55"/>
      <c r="JX214" s="51"/>
      <c r="JY214" s="51"/>
      <c r="JZ214" s="51"/>
      <c r="KA214" s="51"/>
      <c r="KB214" s="51"/>
      <c r="KC214" s="51"/>
      <c r="KD214" s="56"/>
      <c r="KE214" s="92"/>
      <c r="KF214" s="49"/>
      <c r="KG214" s="56"/>
      <c r="KH214" s="55"/>
      <c r="KI214" s="51"/>
      <c r="KJ214" s="51"/>
      <c r="KK214" s="51"/>
      <c r="KL214" s="51"/>
      <c r="KM214" s="51"/>
      <c r="KN214" s="51"/>
      <c r="KO214" s="56"/>
      <c r="KP214" s="55"/>
      <c r="KQ214" s="51"/>
      <c r="KR214" s="51"/>
      <c r="KS214" s="51"/>
      <c r="KT214" s="51"/>
      <c r="KU214" s="51"/>
      <c r="KV214" s="51"/>
      <c r="KW214" s="86"/>
      <c r="KX214" s="55"/>
      <c r="KY214" s="51"/>
      <c r="KZ214" s="51"/>
      <c r="LA214" s="51"/>
      <c r="LB214" s="51"/>
      <c r="LC214" s="51"/>
      <c r="LD214" s="51"/>
      <c r="LE214" s="56"/>
      <c r="LF214" s="55"/>
      <c r="LG214" s="51"/>
      <c r="LH214" s="51"/>
      <c r="LI214" s="51"/>
      <c r="LJ214" s="51"/>
      <c r="LK214" s="51"/>
      <c r="LL214" s="51"/>
      <c r="LM214" s="56"/>
      <c r="LN214" s="92"/>
      <c r="LO214" s="49"/>
      <c r="LP214" s="56"/>
      <c r="LQ214" s="55"/>
      <c r="LR214" s="51"/>
      <c r="LS214" s="51"/>
      <c r="LT214" s="51"/>
      <c r="LU214" s="51"/>
      <c r="LV214" s="51"/>
      <c r="LW214" s="51"/>
      <c r="LX214" s="56"/>
      <c r="LY214" s="55"/>
      <c r="LZ214" s="51"/>
      <c r="MA214" s="51"/>
      <c r="MB214" s="51"/>
      <c r="MC214" s="51"/>
      <c r="MD214" s="51"/>
      <c r="ME214" s="51"/>
      <c r="MF214" s="86"/>
      <c r="MG214" s="55"/>
      <c r="MH214" s="51"/>
      <c r="MI214" s="51"/>
      <c r="MJ214" s="51"/>
      <c r="MK214" s="51"/>
      <c r="ML214" s="51"/>
      <c r="MM214" s="51"/>
      <c r="MN214" s="56"/>
      <c r="MO214" s="55"/>
      <c r="MP214" s="51"/>
      <c r="MQ214" s="51"/>
      <c r="MR214" s="51"/>
      <c r="MS214" s="51"/>
      <c r="MT214" s="51"/>
      <c r="MU214" s="51"/>
      <c r="MV214" s="56"/>
      <c r="MW214" s="92"/>
      <c r="MX214" s="49"/>
      <c r="MY214" s="56"/>
      <c r="MZ214" s="55"/>
      <c r="NA214" s="51"/>
      <c r="NB214" s="51"/>
      <c r="NC214" s="51"/>
      <c r="ND214" s="51"/>
      <c r="NE214" s="51"/>
      <c r="NF214" s="51"/>
      <c r="NG214" s="56"/>
      <c r="NH214" s="55"/>
      <c r="NI214" s="51"/>
      <c r="NJ214" s="51"/>
      <c r="NK214" s="51"/>
      <c r="NL214" s="51"/>
      <c r="NM214" s="51"/>
      <c r="NN214" s="51"/>
      <c r="NO214" s="86"/>
      <c r="NP214" s="55"/>
      <c r="NQ214" s="51"/>
      <c r="NR214" s="51"/>
      <c r="NS214" s="51"/>
      <c r="NT214" s="51"/>
      <c r="NU214" s="51"/>
      <c r="NV214" s="51"/>
      <c r="NW214" s="56"/>
      <c r="NX214" s="55"/>
      <c r="NY214" s="51"/>
      <c r="NZ214" s="51"/>
      <c r="OA214" s="51"/>
      <c r="OB214" s="51"/>
      <c r="OC214" s="51"/>
      <c r="OD214" s="51"/>
      <c r="OE214" s="56"/>
      <c r="OF214" s="92"/>
      <c r="OG214" s="49"/>
      <c r="OH214" s="56"/>
      <c r="OI214" s="55"/>
      <c r="OJ214" s="51"/>
      <c r="OK214" s="51"/>
      <c r="OL214" s="51"/>
      <c r="OM214" s="51"/>
      <c r="ON214" s="51"/>
      <c r="OO214" s="51"/>
      <c r="OP214" s="56"/>
      <c r="OQ214" s="55"/>
      <c r="OR214" s="51"/>
      <c r="OS214" s="51"/>
      <c r="OT214" s="51"/>
      <c r="OU214" s="51"/>
      <c r="OV214" s="51"/>
      <c r="OW214" s="51"/>
      <c r="OX214" s="86"/>
      <c r="OY214" s="55"/>
      <c r="OZ214" s="51"/>
      <c r="PA214" s="51"/>
      <c r="PB214" s="51"/>
      <c r="PC214" s="51"/>
      <c r="PD214" s="51"/>
      <c r="PE214" s="51"/>
      <c r="PF214" s="56"/>
      <c r="PG214" s="55"/>
      <c r="PH214" s="51"/>
      <c r="PI214" s="51"/>
      <c r="PJ214" s="51"/>
      <c r="PK214" s="51"/>
      <c r="PL214" s="51"/>
      <c r="PM214" s="51"/>
      <c r="PN214" s="56"/>
      <c r="PO214" s="92"/>
      <c r="PP214" s="49"/>
      <c r="PQ214" s="56"/>
      <c r="PR214" s="55"/>
      <c r="PS214" s="51"/>
      <c r="PT214" s="51"/>
      <c r="PU214" s="51"/>
      <c r="PV214" s="51"/>
      <c r="PW214" s="51"/>
      <c r="PX214" s="51"/>
      <c r="PY214" s="56"/>
      <c r="PZ214" s="55"/>
      <c r="QA214" s="51"/>
      <c r="QB214" s="51"/>
      <c r="QC214" s="51"/>
      <c r="QD214" s="51"/>
      <c r="QE214" s="51"/>
      <c r="QF214" s="51"/>
      <c r="QG214" s="86"/>
      <c r="QH214" s="55"/>
      <c r="QI214" s="51"/>
      <c r="QJ214" s="51"/>
      <c r="QK214" s="51"/>
      <c r="QL214" s="51"/>
      <c r="QM214" s="51"/>
      <c r="QN214" s="51"/>
      <c r="QO214" s="56"/>
      <c r="QP214" s="55"/>
      <c r="QQ214" s="51"/>
      <c r="QR214" s="51"/>
      <c r="QS214" s="51"/>
      <c r="QT214" s="51"/>
      <c r="QU214" s="51"/>
      <c r="QV214" s="51"/>
      <c r="QW214" s="56"/>
      <c r="QX214" s="92"/>
      <c r="QY214" s="49"/>
      <c r="QZ214" s="56"/>
    </row>
    <row r="215" spans="1:468" s="72" customFormat="1" ht="13" x14ac:dyDescent="0.3">
      <c r="A215" s="164"/>
      <c r="B215" s="65"/>
      <c r="C215" s="66"/>
      <c r="D215" s="66"/>
      <c r="E215" s="66"/>
      <c r="F215" s="66"/>
      <c r="G215" s="66"/>
      <c r="H215" s="66"/>
      <c r="I215" s="66"/>
      <c r="J215" s="66"/>
      <c r="K215" s="68"/>
      <c r="L215" s="66"/>
      <c r="M215" s="78"/>
      <c r="N215" s="79"/>
      <c r="O215" s="69"/>
      <c r="P215" s="69"/>
      <c r="Q215" s="69"/>
      <c r="R215" s="69"/>
      <c r="S215" s="69"/>
      <c r="T215" s="69"/>
      <c r="U215" s="70"/>
      <c r="V215" s="79"/>
      <c r="W215" s="69"/>
      <c r="X215" s="69"/>
      <c r="Y215" s="69"/>
      <c r="Z215" s="69"/>
      <c r="AA215" s="69"/>
      <c r="AB215" s="69"/>
      <c r="AC215" s="97"/>
      <c r="AD215" s="79"/>
      <c r="AE215" s="69"/>
      <c r="AF215" s="69"/>
      <c r="AG215" s="69"/>
      <c r="AH215" s="69"/>
      <c r="AI215" s="69"/>
      <c r="AJ215" s="69"/>
      <c r="AK215" s="70"/>
      <c r="AL215" s="79"/>
      <c r="AM215" s="69"/>
      <c r="AN215" s="69"/>
      <c r="AO215" s="69"/>
      <c r="AP215" s="69"/>
      <c r="AQ215" s="69"/>
      <c r="AR215" s="69"/>
      <c r="AS215" s="70"/>
      <c r="AT215" s="110"/>
      <c r="AU215" s="100"/>
      <c r="AV215" s="70"/>
      <c r="AW215" s="79"/>
      <c r="AX215" s="69"/>
      <c r="AY215" s="69"/>
      <c r="AZ215" s="69"/>
      <c r="BA215" s="69"/>
      <c r="BB215" s="69"/>
      <c r="BC215" s="69"/>
      <c r="BD215" s="70"/>
      <c r="BE215" s="79"/>
      <c r="BF215" s="69"/>
      <c r="BG215" s="69"/>
      <c r="BH215" s="69"/>
      <c r="BI215" s="69"/>
      <c r="BJ215" s="69"/>
      <c r="BK215" s="69"/>
      <c r="BL215" s="97"/>
      <c r="BM215" s="79"/>
      <c r="BN215" s="69"/>
      <c r="BO215" s="69"/>
      <c r="BP215" s="69"/>
      <c r="BQ215" s="69"/>
      <c r="BR215" s="69"/>
      <c r="BS215" s="69"/>
      <c r="BT215" s="70"/>
      <c r="BU215" s="79"/>
      <c r="BV215" s="69"/>
      <c r="BW215" s="69"/>
      <c r="BX215" s="69"/>
      <c r="BY215" s="69"/>
      <c r="BZ215" s="69"/>
      <c r="CA215" s="69"/>
      <c r="CB215" s="70"/>
      <c r="CC215" s="110"/>
      <c r="CD215" s="100"/>
      <c r="CE215" s="70"/>
      <c r="CF215" s="79"/>
      <c r="CG215" s="69"/>
      <c r="CH215" s="69"/>
      <c r="CI215" s="69"/>
      <c r="CJ215" s="69"/>
      <c r="CK215" s="69"/>
      <c r="CL215" s="69"/>
      <c r="CM215" s="70"/>
      <c r="CN215" s="79"/>
      <c r="CO215" s="69"/>
      <c r="CP215" s="69"/>
      <c r="CQ215" s="69"/>
      <c r="CR215" s="69"/>
      <c r="CS215" s="69"/>
      <c r="CT215" s="69"/>
      <c r="CU215" s="97"/>
      <c r="CV215" s="79"/>
      <c r="CW215" s="69"/>
      <c r="CX215" s="69"/>
      <c r="CY215" s="69"/>
      <c r="CZ215" s="69"/>
      <c r="DA215" s="69"/>
      <c r="DB215" s="69"/>
      <c r="DC215" s="70"/>
      <c r="DD215" s="79"/>
      <c r="DE215" s="69"/>
      <c r="DF215" s="69"/>
      <c r="DG215" s="69"/>
      <c r="DH215" s="69"/>
      <c r="DI215" s="69"/>
      <c r="DJ215" s="69"/>
      <c r="DK215" s="70"/>
      <c r="DL215" s="110"/>
      <c r="DM215" s="100"/>
      <c r="DN215" s="70"/>
      <c r="DO215" s="79"/>
      <c r="DP215" s="69"/>
      <c r="DQ215" s="69"/>
      <c r="DR215" s="69"/>
      <c r="DS215" s="69"/>
      <c r="DT215" s="69"/>
      <c r="DU215" s="69"/>
      <c r="DV215" s="70"/>
      <c r="DW215" s="79"/>
      <c r="DX215" s="69"/>
      <c r="DY215" s="69"/>
      <c r="DZ215" s="69"/>
      <c r="EA215" s="69"/>
      <c r="EB215" s="69"/>
      <c r="EC215" s="69"/>
      <c r="ED215" s="97"/>
      <c r="EE215" s="79"/>
      <c r="EF215" s="69"/>
      <c r="EG215" s="69"/>
      <c r="EH215" s="69"/>
      <c r="EI215" s="69"/>
      <c r="EJ215" s="69"/>
      <c r="EK215" s="69"/>
      <c r="EL215" s="70"/>
      <c r="EM215" s="79"/>
      <c r="EN215" s="69"/>
      <c r="EO215" s="69"/>
      <c r="EP215" s="69"/>
      <c r="EQ215" s="69"/>
      <c r="ER215" s="69"/>
      <c r="ES215" s="69"/>
      <c r="ET215" s="70"/>
      <c r="EU215" s="110"/>
      <c r="EV215" s="100"/>
      <c r="EW215" s="70"/>
      <c r="EX215" s="79"/>
      <c r="EY215" s="69"/>
      <c r="EZ215" s="69"/>
      <c r="FA215" s="69"/>
      <c r="FB215" s="69"/>
      <c r="FC215" s="69"/>
      <c r="FD215" s="69"/>
      <c r="FE215" s="70"/>
      <c r="FF215" s="79"/>
      <c r="FG215" s="69"/>
      <c r="FH215" s="69"/>
      <c r="FI215" s="69"/>
      <c r="FJ215" s="69"/>
      <c r="FK215" s="69"/>
      <c r="FL215" s="69"/>
      <c r="FM215" s="97"/>
      <c r="FN215" s="79"/>
      <c r="FO215" s="69"/>
      <c r="FP215" s="69"/>
      <c r="FQ215" s="69"/>
      <c r="FR215" s="69"/>
      <c r="FS215" s="69"/>
      <c r="FT215" s="69"/>
      <c r="FU215" s="70"/>
      <c r="FV215" s="79"/>
      <c r="FW215" s="69"/>
      <c r="FX215" s="69"/>
      <c r="FY215" s="69"/>
      <c r="FZ215" s="69"/>
      <c r="GA215" s="69"/>
      <c r="GB215" s="69"/>
      <c r="GC215" s="70"/>
      <c r="GD215" s="110"/>
      <c r="GE215" s="100"/>
      <c r="GF215" s="70"/>
      <c r="GG215" s="79"/>
      <c r="GH215" s="69"/>
      <c r="GI215" s="69"/>
      <c r="GJ215" s="69"/>
      <c r="GK215" s="69"/>
      <c r="GL215" s="69"/>
      <c r="GM215" s="69"/>
      <c r="GN215" s="70"/>
      <c r="GO215" s="79"/>
      <c r="GP215" s="69"/>
      <c r="GQ215" s="69"/>
      <c r="GR215" s="69"/>
      <c r="GS215" s="69"/>
      <c r="GT215" s="69"/>
      <c r="GU215" s="69"/>
      <c r="GV215" s="97"/>
      <c r="GW215" s="79"/>
      <c r="GX215" s="69"/>
      <c r="GY215" s="69"/>
      <c r="GZ215" s="69"/>
      <c r="HA215" s="69"/>
      <c r="HB215" s="69"/>
      <c r="HC215" s="69"/>
      <c r="HD215" s="70"/>
      <c r="HE215" s="79"/>
      <c r="HF215" s="69"/>
      <c r="HG215" s="69"/>
      <c r="HH215" s="69"/>
      <c r="HI215" s="69"/>
      <c r="HJ215" s="69"/>
      <c r="HK215" s="69"/>
      <c r="HL215" s="70"/>
      <c r="HM215" s="110"/>
      <c r="HN215" s="100"/>
      <c r="HO215" s="70"/>
      <c r="HP215" s="79"/>
      <c r="HQ215" s="69"/>
      <c r="HR215" s="69"/>
      <c r="HS215" s="69"/>
      <c r="HT215" s="69"/>
      <c r="HU215" s="69"/>
      <c r="HV215" s="69"/>
      <c r="HW215" s="70"/>
      <c r="HX215" s="79"/>
      <c r="HY215" s="69"/>
      <c r="HZ215" s="69"/>
      <c r="IA215" s="69"/>
      <c r="IB215" s="69"/>
      <c r="IC215" s="69"/>
      <c r="ID215" s="69"/>
      <c r="IE215" s="97"/>
      <c r="IF215" s="79"/>
      <c r="IG215" s="69"/>
      <c r="IH215" s="69"/>
      <c r="II215" s="69"/>
      <c r="IJ215" s="69"/>
      <c r="IK215" s="69"/>
      <c r="IL215" s="69"/>
      <c r="IM215" s="70"/>
      <c r="IN215" s="79"/>
      <c r="IO215" s="69"/>
      <c r="IP215" s="69"/>
      <c r="IQ215" s="69"/>
      <c r="IR215" s="69"/>
      <c r="IS215" s="69"/>
      <c r="IT215" s="69"/>
      <c r="IU215" s="70"/>
      <c r="IV215" s="110"/>
      <c r="IW215" s="100"/>
      <c r="IX215" s="70"/>
      <c r="IY215" s="79"/>
      <c r="IZ215" s="69"/>
      <c r="JA215" s="69"/>
      <c r="JB215" s="69"/>
      <c r="JC215" s="69"/>
      <c r="JD215" s="69"/>
      <c r="JE215" s="69"/>
      <c r="JF215" s="70"/>
      <c r="JG215" s="79"/>
      <c r="JH215" s="69"/>
      <c r="JI215" s="69"/>
      <c r="JJ215" s="69"/>
      <c r="JK215" s="69"/>
      <c r="JL215" s="69"/>
      <c r="JM215" s="69"/>
      <c r="JN215" s="97"/>
      <c r="JO215" s="79"/>
      <c r="JP215" s="69"/>
      <c r="JQ215" s="69"/>
      <c r="JR215" s="69"/>
      <c r="JS215" s="69"/>
      <c r="JT215" s="69"/>
      <c r="JU215" s="69"/>
      <c r="JV215" s="70"/>
      <c r="JW215" s="79"/>
      <c r="JX215" s="69"/>
      <c r="JY215" s="69"/>
      <c r="JZ215" s="69"/>
      <c r="KA215" s="69"/>
      <c r="KB215" s="69"/>
      <c r="KC215" s="69"/>
      <c r="KD215" s="70"/>
      <c r="KE215" s="110"/>
      <c r="KF215" s="100"/>
      <c r="KG215" s="70"/>
      <c r="KH215" s="79"/>
      <c r="KI215" s="69"/>
      <c r="KJ215" s="69"/>
      <c r="KK215" s="69"/>
      <c r="KL215" s="69"/>
      <c r="KM215" s="69"/>
      <c r="KN215" s="69"/>
      <c r="KO215" s="70"/>
      <c r="KP215" s="79"/>
      <c r="KQ215" s="69"/>
      <c r="KR215" s="69"/>
      <c r="KS215" s="69"/>
      <c r="KT215" s="69"/>
      <c r="KU215" s="69"/>
      <c r="KV215" s="69"/>
      <c r="KW215" s="97"/>
      <c r="KX215" s="79"/>
      <c r="KY215" s="69"/>
      <c r="KZ215" s="69"/>
      <c r="LA215" s="69"/>
      <c r="LB215" s="69"/>
      <c r="LC215" s="69"/>
      <c r="LD215" s="69"/>
      <c r="LE215" s="70"/>
      <c r="LF215" s="79"/>
      <c r="LG215" s="69"/>
      <c r="LH215" s="69"/>
      <c r="LI215" s="69"/>
      <c r="LJ215" s="69"/>
      <c r="LK215" s="69"/>
      <c r="LL215" s="69"/>
      <c r="LM215" s="70"/>
      <c r="LN215" s="110"/>
      <c r="LO215" s="100"/>
      <c r="LP215" s="70"/>
      <c r="LQ215" s="79"/>
      <c r="LR215" s="69"/>
      <c r="LS215" s="69"/>
      <c r="LT215" s="69"/>
      <c r="LU215" s="69"/>
      <c r="LV215" s="69"/>
      <c r="LW215" s="69"/>
      <c r="LX215" s="70"/>
      <c r="LY215" s="79"/>
      <c r="LZ215" s="69"/>
      <c r="MA215" s="69"/>
      <c r="MB215" s="69"/>
      <c r="MC215" s="69"/>
      <c r="MD215" s="69"/>
      <c r="ME215" s="69"/>
      <c r="MF215" s="97"/>
      <c r="MG215" s="79"/>
      <c r="MH215" s="69"/>
      <c r="MI215" s="69"/>
      <c r="MJ215" s="69"/>
      <c r="MK215" s="69"/>
      <c r="ML215" s="69"/>
      <c r="MM215" s="69"/>
      <c r="MN215" s="70"/>
      <c r="MO215" s="79"/>
      <c r="MP215" s="69"/>
      <c r="MQ215" s="69"/>
      <c r="MR215" s="69"/>
      <c r="MS215" s="69"/>
      <c r="MT215" s="69"/>
      <c r="MU215" s="69"/>
      <c r="MV215" s="70"/>
      <c r="MW215" s="110"/>
      <c r="MX215" s="100"/>
      <c r="MY215" s="70"/>
      <c r="MZ215" s="79"/>
      <c r="NA215" s="69"/>
      <c r="NB215" s="69"/>
      <c r="NC215" s="69"/>
      <c r="ND215" s="69"/>
      <c r="NE215" s="69"/>
      <c r="NF215" s="69"/>
      <c r="NG215" s="70"/>
      <c r="NH215" s="79"/>
      <c r="NI215" s="69"/>
      <c r="NJ215" s="69"/>
      <c r="NK215" s="69"/>
      <c r="NL215" s="69"/>
      <c r="NM215" s="69"/>
      <c r="NN215" s="69"/>
      <c r="NO215" s="97"/>
      <c r="NP215" s="79"/>
      <c r="NQ215" s="69"/>
      <c r="NR215" s="69"/>
      <c r="NS215" s="69"/>
      <c r="NT215" s="69"/>
      <c r="NU215" s="69"/>
      <c r="NV215" s="69"/>
      <c r="NW215" s="70"/>
      <c r="NX215" s="79"/>
      <c r="NY215" s="69"/>
      <c r="NZ215" s="69"/>
      <c r="OA215" s="69"/>
      <c r="OB215" s="69"/>
      <c r="OC215" s="69"/>
      <c r="OD215" s="69"/>
      <c r="OE215" s="70"/>
      <c r="OF215" s="110"/>
      <c r="OG215" s="100"/>
      <c r="OH215" s="70"/>
      <c r="OI215" s="79"/>
      <c r="OJ215" s="69"/>
      <c r="OK215" s="69"/>
      <c r="OL215" s="69"/>
      <c r="OM215" s="69"/>
      <c r="ON215" s="69"/>
      <c r="OO215" s="69"/>
      <c r="OP215" s="70"/>
      <c r="OQ215" s="79"/>
      <c r="OR215" s="69"/>
      <c r="OS215" s="69"/>
      <c r="OT215" s="69"/>
      <c r="OU215" s="69"/>
      <c r="OV215" s="69"/>
      <c r="OW215" s="69"/>
      <c r="OX215" s="97"/>
      <c r="OY215" s="79"/>
      <c r="OZ215" s="69"/>
      <c r="PA215" s="69"/>
      <c r="PB215" s="69"/>
      <c r="PC215" s="69"/>
      <c r="PD215" s="69"/>
      <c r="PE215" s="69"/>
      <c r="PF215" s="70"/>
      <c r="PG215" s="79"/>
      <c r="PH215" s="69"/>
      <c r="PI215" s="69"/>
      <c r="PJ215" s="69"/>
      <c r="PK215" s="69"/>
      <c r="PL215" s="69"/>
      <c r="PM215" s="69"/>
      <c r="PN215" s="70"/>
      <c r="PO215" s="110"/>
      <c r="PP215" s="100"/>
      <c r="PQ215" s="70"/>
      <c r="PR215" s="79"/>
      <c r="PS215" s="69"/>
      <c r="PT215" s="69"/>
      <c r="PU215" s="69"/>
      <c r="PV215" s="69"/>
      <c r="PW215" s="69"/>
      <c r="PX215" s="69"/>
      <c r="PY215" s="70"/>
      <c r="PZ215" s="79"/>
      <c r="QA215" s="69"/>
      <c r="QB215" s="69"/>
      <c r="QC215" s="69"/>
      <c r="QD215" s="69"/>
      <c r="QE215" s="69"/>
      <c r="QF215" s="69"/>
      <c r="QG215" s="97"/>
      <c r="QH215" s="79"/>
      <c r="QI215" s="69"/>
      <c r="QJ215" s="69"/>
      <c r="QK215" s="69"/>
      <c r="QL215" s="69"/>
      <c r="QM215" s="69"/>
      <c r="QN215" s="69"/>
      <c r="QO215" s="70"/>
      <c r="QP215" s="79"/>
      <c r="QQ215" s="69"/>
      <c r="QR215" s="69"/>
      <c r="QS215" s="69"/>
      <c r="QT215" s="69"/>
      <c r="QU215" s="69"/>
      <c r="QV215" s="69"/>
      <c r="QW215" s="70"/>
      <c r="QX215" s="110"/>
      <c r="QY215" s="100"/>
      <c r="QZ215" s="70"/>
    </row>
    <row r="216" spans="1:468" ht="13" x14ac:dyDescent="0.3">
      <c r="A216" s="164"/>
      <c r="B216" s="62"/>
      <c r="C216" s="50"/>
      <c r="D216" s="50"/>
      <c r="E216" s="50"/>
      <c r="F216" s="50"/>
      <c r="G216" s="50"/>
      <c r="H216" s="50"/>
      <c r="I216" s="50"/>
      <c r="J216" s="50"/>
      <c r="K216" s="64"/>
      <c r="L216" s="50"/>
      <c r="M216" s="77"/>
      <c r="N216" s="55"/>
      <c r="O216" s="51"/>
      <c r="P216" s="51"/>
      <c r="Q216" s="51"/>
      <c r="R216" s="51"/>
      <c r="S216" s="51"/>
      <c r="T216" s="51"/>
      <c r="U216" s="56"/>
      <c r="V216" s="55"/>
      <c r="W216" s="51"/>
      <c r="X216" s="51"/>
      <c r="Y216" s="51"/>
      <c r="Z216" s="51"/>
      <c r="AA216" s="51"/>
      <c r="AB216" s="51"/>
      <c r="AC216" s="86"/>
      <c r="AD216" s="55"/>
      <c r="AE216" s="51"/>
      <c r="AF216" s="51"/>
      <c r="AG216" s="51"/>
      <c r="AH216" s="51"/>
      <c r="AI216" s="51"/>
      <c r="AJ216" s="51"/>
      <c r="AK216" s="56"/>
      <c r="AL216" s="55"/>
      <c r="AM216" s="51"/>
      <c r="AN216" s="51"/>
      <c r="AO216" s="51"/>
      <c r="AP216" s="51"/>
      <c r="AQ216" s="51"/>
      <c r="AR216" s="51"/>
      <c r="AS216" s="56"/>
      <c r="AT216" s="92"/>
      <c r="AU216" s="49"/>
      <c r="AV216" s="56"/>
      <c r="AW216" s="55"/>
      <c r="AX216" s="51"/>
      <c r="AY216" s="51"/>
      <c r="AZ216" s="51"/>
      <c r="BA216" s="51"/>
      <c r="BB216" s="51"/>
      <c r="BC216" s="51"/>
      <c r="BD216" s="56"/>
      <c r="BE216" s="55"/>
      <c r="BF216" s="51"/>
      <c r="BG216" s="51"/>
      <c r="BH216" s="51"/>
      <c r="BI216" s="51"/>
      <c r="BJ216" s="51"/>
      <c r="BK216" s="51"/>
      <c r="BL216" s="86"/>
      <c r="BM216" s="55"/>
      <c r="BN216" s="51"/>
      <c r="BO216" s="51"/>
      <c r="BP216" s="51"/>
      <c r="BQ216" s="51"/>
      <c r="BR216" s="51"/>
      <c r="BS216" s="51"/>
      <c r="BT216" s="56"/>
      <c r="BU216" s="55"/>
      <c r="BV216" s="51"/>
      <c r="BW216" s="51"/>
      <c r="BX216" s="51"/>
      <c r="BY216" s="51"/>
      <c r="BZ216" s="51"/>
      <c r="CA216" s="51"/>
      <c r="CB216" s="56"/>
      <c r="CC216" s="92"/>
      <c r="CD216" s="49"/>
      <c r="CE216" s="56"/>
      <c r="CF216" s="55"/>
      <c r="CG216" s="51"/>
      <c r="CH216" s="51"/>
      <c r="CI216" s="51"/>
      <c r="CJ216" s="51"/>
      <c r="CK216" s="51"/>
      <c r="CL216" s="51"/>
      <c r="CM216" s="56"/>
      <c r="CN216" s="55"/>
      <c r="CO216" s="51"/>
      <c r="CP216" s="51"/>
      <c r="CQ216" s="51"/>
      <c r="CR216" s="51"/>
      <c r="CS216" s="51"/>
      <c r="CT216" s="51"/>
      <c r="CU216" s="86"/>
      <c r="CV216" s="55"/>
      <c r="CW216" s="51"/>
      <c r="CX216" s="51"/>
      <c r="CY216" s="51"/>
      <c r="CZ216" s="51"/>
      <c r="DA216" s="51"/>
      <c r="DB216" s="51"/>
      <c r="DC216" s="56"/>
      <c r="DD216" s="55"/>
      <c r="DE216" s="51"/>
      <c r="DF216" s="51"/>
      <c r="DG216" s="51"/>
      <c r="DH216" s="51"/>
      <c r="DI216" s="51"/>
      <c r="DJ216" s="51"/>
      <c r="DK216" s="56"/>
      <c r="DL216" s="92"/>
      <c r="DM216" s="49"/>
      <c r="DN216" s="56"/>
      <c r="DO216" s="55"/>
      <c r="DP216" s="51"/>
      <c r="DQ216" s="51"/>
      <c r="DR216" s="51"/>
      <c r="DS216" s="51"/>
      <c r="DT216" s="51"/>
      <c r="DU216" s="51"/>
      <c r="DV216" s="56"/>
      <c r="DW216" s="55"/>
      <c r="DX216" s="51"/>
      <c r="DY216" s="51"/>
      <c r="DZ216" s="51"/>
      <c r="EA216" s="51"/>
      <c r="EB216" s="51"/>
      <c r="EC216" s="51"/>
      <c r="ED216" s="86"/>
      <c r="EE216" s="55"/>
      <c r="EF216" s="51"/>
      <c r="EG216" s="51"/>
      <c r="EH216" s="51"/>
      <c r="EI216" s="51"/>
      <c r="EJ216" s="51"/>
      <c r="EK216" s="51"/>
      <c r="EL216" s="56"/>
      <c r="EM216" s="55"/>
      <c r="EN216" s="51"/>
      <c r="EO216" s="51"/>
      <c r="EP216" s="51"/>
      <c r="EQ216" s="51"/>
      <c r="ER216" s="51"/>
      <c r="ES216" s="51"/>
      <c r="ET216" s="56"/>
      <c r="EU216" s="92"/>
      <c r="EV216" s="49"/>
      <c r="EW216" s="56"/>
      <c r="EX216" s="55"/>
      <c r="EY216" s="51"/>
      <c r="EZ216" s="51"/>
      <c r="FA216" s="51"/>
      <c r="FB216" s="51"/>
      <c r="FC216" s="51"/>
      <c r="FD216" s="51"/>
      <c r="FE216" s="56"/>
      <c r="FF216" s="55"/>
      <c r="FG216" s="51"/>
      <c r="FH216" s="51"/>
      <c r="FI216" s="51"/>
      <c r="FJ216" s="51"/>
      <c r="FK216" s="51"/>
      <c r="FL216" s="51"/>
      <c r="FM216" s="86"/>
      <c r="FN216" s="55"/>
      <c r="FO216" s="51"/>
      <c r="FP216" s="51"/>
      <c r="FQ216" s="51"/>
      <c r="FR216" s="51"/>
      <c r="FS216" s="51"/>
      <c r="FT216" s="51"/>
      <c r="FU216" s="56"/>
      <c r="FV216" s="55"/>
      <c r="FW216" s="51"/>
      <c r="FX216" s="51"/>
      <c r="FY216" s="51"/>
      <c r="FZ216" s="51"/>
      <c r="GA216" s="51"/>
      <c r="GB216" s="51"/>
      <c r="GC216" s="56"/>
      <c r="GD216" s="92"/>
      <c r="GE216" s="49"/>
      <c r="GF216" s="56"/>
      <c r="GG216" s="55"/>
      <c r="GH216" s="51"/>
      <c r="GI216" s="51"/>
      <c r="GJ216" s="51"/>
      <c r="GK216" s="51"/>
      <c r="GL216" s="51"/>
      <c r="GM216" s="51"/>
      <c r="GN216" s="56"/>
      <c r="GO216" s="55"/>
      <c r="GP216" s="51"/>
      <c r="GQ216" s="51"/>
      <c r="GR216" s="51"/>
      <c r="GS216" s="51"/>
      <c r="GT216" s="51"/>
      <c r="GU216" s="51"/>
      <c r="GV216" s="86"/>
      <c r="GW216" s="55"/>
      <c r="GX216" s="51"/>
      <c r="GY216" s="51"/>
      <c r="GZ216" s="51"/>
      <c r="HA216" s="51"/>
      <c r="HB216" s="51"/>
      <c r="HC216" s="51"/>
      <c r="HD216" s="56"/>
      <c r="HE216" s="55"/>
      <c r="HF216" s="51"/>
      <c r="HG216" s="51"/>
      <c r="HH216" s="51"/>
      <c r="HI216" s="51"/>
      <c r="HJ216" s="51"/>
      <c r="HK216" s="51"/>
      <c r="HL216" s="56"/>
      <c r="HM216" s="92"/>
      <c r="HN216" s="49"/>
      <c r="HO216" s="56"/>
      <c r="HP216" s="55"/>
      <c r="HQ216" s="51"/>
      <c r="HR216" s="51"/>
      <c r="HS216" s="51"/>
      <c r="HT216" s="51"/>
      <c r="HU216" s="51"/>
      <c r="HV216" s="51"/>
      <c r="HW216" s="56"/>
      <c r="HX216" s="55"/>
      <c r="HY216" s="51"/>
      <c r="HZ216" s="51"/>
      <c r="IA216" s="51"/>
      <c r="IB216" s="51"/>
      <c r="IC216" s="51"/>
      <c r="ID216" s="51"/>
      <c r="IE216" s="86"/>
      <c r="IF216" s="55"/>
      <c r="IG216" s="51"/>
      <c r="IH216" s="51"/>
      <c r="II216" s="51"/>
      <c r="IJ216" s="51"/>
      <c r="IK216" s="51"/>
      <c r="IL216" s="51"/>
      <c r="IM216" s="56"/>
      <c r="IN216" s="55"/>
      <c r="IO216" s="51"/>
      <c r="IP216" s="51"/>
      <c r="IQ216" s="51"/>
      <c r="IR216" s="51"/>
      <c r="IS216" s="51"/>
      <c r="IT216" s="51"/>
      <c r="IU216" s="56"/>
      <c r="IV216" s="92"/>
      <c r="IW216" s="49"/>
      <c r="IX216" s="56"/>
      <c r="IY216" s="55"/>
      <c r="IZ216" s="51"/>
      <c r="JA216" s="51"/>
      <c r="JB216" s="51"/>
      <c r="JC216" s="51"/>
      <c r="JD216" s="51"/>
      <c r="JE216" s="51"/>
      <c r="JF216" s="56"/>
      <c r="JG216" s="55"/>
      <c r="JH216" s="51"/>
      <c r="JI216" s="51"/>
      <c r="JJ216" s="51"/>
      <c r="JK216" s="51"/>
      <c r="JL216" s="51"/>
      <c r="JM216" s="51"/>
      <c r="JN216" s="86"/>
      <c r="JO216" s="55"/>
      <c r="JP216" s="51"/>
      <c r="JQ216" s="51"/>
      <c r="JR216" s="51"/>
      <c r="JS216" s="51"/>
      <c r="JT216" s="51"/>
      <c r="JU216" s="51"/>
      <c r="JV216" s="56"/>
      <c r="JW216" s="55"/>
      <c r="JX216" s="51"/>
      <c r="JY216" s="51"/>
      <c r="JZ216" s="51"/>
      <c r="KA216" s="51"/>
      <c r="KB216" s="51"/>
      <c r="KC216" s="51"/>
      <c r="KD216" s="56"/>
      <c r="KE216" s="92"/>
      <c r="KF216" s="49"/>
      <c r="KG216" s="56"/>
      <c r="KH216" s="55"/>
      <c r="KI216" s="51"/>
      <c r="KJ216" s="51"/>
      <c r="KK216" s="51"/>
      <c r="KL216" s="51"/>
      <c r="KM216" s="51"/>
      <c r="KN216" s="51"/>
      <c r="KO216" s="56"/>
      <c r="KP216" s="55"/>
      <c r="KQ216" s="51"/>
      <c r="KR216" s="51"/>
      <c r="KS216" s="51"/>
      <c r="KT216" s="51"/>
      <c r="KU216" s="51"/>
      <c r="KV216" s="51"/>
      <c r="KW216" s="86"/>
      <c r="KX216" s="55"/>
      <c r="KY216" s="51"/>
      <c r="KZ216" s="51"/>
      <c r="LA216" s="51"/>
      <c r="LB216" s="51"/>
      <c r="LC216" s="51"/>
      <c r="LD216" s="51"/>
      <c r="LE216" s="56"/>
      <c r="LF216" s="55"/>
      <c r="LG216" s="51"/>
      <c r="LH216" s="51"/>
      <c r="LI216" s="51"/>
      <c r="LJ216" s="51"/>
      <c r="LK216" s="51"/>
      <c r="LL216" s="51"/>
      <c r="LM216" s="56"/>
      <c r="LN216" s="92"/>
      <c r="LO216" s="49"/>
      <c r="LP216" s="56"/>
      <c r="LQ216" s="55"/>
      <c r="LR216" s="51"/>
      <c r="LS216" s="51"/>
      <c r="LT216" s="51"/>
      <c r="LU216" s="51"/>
      <c r="LV216" s="51"/>
      <c r="LW216" s="51"/>
      <c r="LX216" s="56"/>
      <c r="LY216" s="55"/>
      <c r="LZ216" s="51"/>
      <c r="MA216" s="51"/>
      <c r="MB216" s="51"/>
      <c r="MC216" s="51"/>
      <c r="MD216" s="51"/>
      <c r="ME216" s="51"/>
      <c r="MF216" s="86"/>
      <c r="MG216" s="55"/>
      <c r="MH216" s="51"/>
      <c r="MI216" s="51"/>
      <c r="MJ216" s="51"/>
      <c r="MK216" s="51"/>
      <c r="ML216" s="51"/>
      <c r="MM216" s="51"/>
      <c r="MN216" s="56"/>
      <c r="MO216" s="55"/>
      <c r="MP216" s="51"/>
      <c r="MQ216" s="51"/>
      <c r="MR216" s="51"/>
      <c r="MS216" s="51"/>
      <c r="MT216" s="51"/>
      <c r="MU216" s="51"/>
      <c r="MV216" s="56"/>
      <c r="MW216" s="92"/>
      <c r="MX216" s="49"/>
      <c r="MY216" s="56"/>
      <c r="MZ216" s="55"/>
      <c r="NA216" s="51"/>
      <c r="NB216" s="51"/>
      <c r="NC216" s="51"/>
      <c r="ND216" s="51"/>
      <c r="NE216" s="51"/>
      <c r="NF216" s="51"/>
      <c r="NG216" s="56"/>
      <c r="NH216" s="55"/>
      <c r="NI216" s="51"/>
      <c r="NJ216" s="51"/>
      <c r="NK216" s="51"/>
      <c r="NL216" s="51"/>
      <c r="NM216" s="51"/>
      <c r="NN216" s="51"/>
      <c r="NO216" s="86"/>
      <c r="NP216" s="55"/>
      <c r="NQ216" s="51"/>
      <c r="NR216" s="51"/>
      <c r="NS216" s="51"/>
      <c r="NT216" s="51"/>
      <c r="NU216" s="51"/>
      <c r="NV216" s="51"/>
      <c r="NW216" s="56"/>
      <c r="NX216" s="55"/>
      <c r="NY216" s="51"/>
      <c r="NZ216" s="51"/>
      <c r="OA216" s="51"/>
      <c r="OB216" s="51"/>
      <c r="OC216" s="51"/>
      <c r="OD216" s="51"/>
      <c r="OE216" s="56"/>
      <c r="OF216" s="92"/>
      <c r="OG216" s="49"/>
      <c r="OH216" s="56"/>
      <c r="OI216" s="55"/>
      <c r="OJ216" s="51"/>
      <c r="OK216" s="51"/>
      <c r="OL216" s="51"/>
      <c r="OM216" s="51"/>
      <c r="ON216" s="51"/>
      <c r="OO216" s="51"/>
      <c r="OP216" s="56"/>
      <c r="OQ216" s="55"/>
      <c r="OR216" s="51"/>
      <c r="OS216" s="51"/>
      <c r="OT216" s="51"/>
      <c r="OU216" s="51"/>
      <c r="OV216" s="51"/>
      <c r="OW216" s="51"/>
      <c r="OX216" s="86"/>
      <c r="OY216" s="55"/>
      <c r="OZ216" s="51"/>
      <c r="PA216" s="51"/>
      <c r="PB216" s="51"/>
      <c r="PC216" s="51"/>
      <c r="PD216" s="51"/>
      <c r="PE216" s="51"/>
      <c r="PF216" s="56"/>
      <c r="PG216" s="55"/>
      <c r="PH216" s="51"/>
      <c r="PI216" s="51"/>
      <c r="PJ216" s="51"/>
      <c r="PK216" s="51"/>
      <c r="PL216" s="51"/>
      <c r="PM216" s="51"/>
      <c r="PN216" s="56"/>
      <c r="PO216" s="92"/>
      <c r="PP216" s="49"/>
      <c r="PQ216" s="56"/>
      <c r="PR216" s="55"/>
      <c r="PS216" s="51"/>
      <c r="PT216" s="51"/>
      <c r="PU216" s="51"/>
      <c r="PV216" s="51"/>
      <c r="PW216" s="51"/>
      <c r="PX216" s="51"/>
      <c r="PY216" s="56"/>
      <c r="PZ216" s="55"/>
      <c r="QA216" s="51"/>
      <c r="QB216" s="51"/>
      <c r="QC216" s="51"/>
      <c r="QD216" s="51"/>
      <c r="QE216" s="51"/>
      <c r="QF216" s="51"/>
      <c r="QG216" s="86"/>
      <c r="QH216" s="55"/>
      <c r="QI216" s="51"/>
      <c r="QJ216" s="51"/>
      <c r="QK216" s="51"/>
      <c r="QL216" s="51"/>
      <c r="QM216" s="51"/>
      <c r="QN216" s="51"/>
      <c r="QO216" s="56"/>
      <c r="QP216" s="55"/>
      <c r="QQ216" s="51"/>
      <c r="QR216" s="51"/>
      <c r="QS216" s="51"/>
      <c r="QT216" s="51"/>
      <c r="QU216" s="51"/>
      <c r="QV216" s="51"/>
      <c r="QW216" s="56"/>
      <c r="QX216" s="92"/>
      <c r="QY216" s="49"/>
      <c r="QZ216" s="56"/>
    </row>
    <row r="217" spans="1:468" s="72" customFormat="1" ht="13" x14ac:dyDescent="0.3">
      <c r="A217" s="164"/>
      <c r="B217" s="65"/>
      <c r="C217" s="66"/>
      <c r="D217" s="66"/>
      <c r="E217" s="66"/>
      <c r="F217" s="66"/>
      <c r="G217" s="66"/>
      <c r="H217" s="66"/>
      <c r="I217" s="66"/>
      <c r="J217" s="66"/>
      <c r="K217" s="68"/>
      <c r="L217" s="66"/>
      <c r="M217" s="78"/>
      <c r="N217" s="79"/>
      <c r="O217" s="69"/>
      <c r="P217" s="69"/>
      <c r="Q217" s="69"/>
      <c r="R217" s="69"/>
      <c r="S217" s="69"/>
      <c r="T217" s="69"/>
      <c r="U217" s="70"/>
      <c r="V217" s="79"/>
      <c r="W217" s="69"/>
      <c r="X217" s="69"/>
      <c r="Y217" s="69"/>
      <c r="Z217" s="69"/>
      <c r="AA217" s="69"/>
      <c r="AB217" s="69"/>
      <c r="AC217" s="97"/>
      <c r="AD217" s="79"/>
      <c r="AE217" s="69"/>
      <c r="AF217" s="69"/>
      <c r="AG217" s="69"/>
      <c r="AH217" s="69"/>
      <c r="AI217" s="69"/>
      <c r="AJ217" s="69"/>
      <c r="AK217" s="70"/>
      <c r="AL217" s="79"/>
      <c r="AM217" s="69"/>
      <c r="AN217" s="69"/>
      <c r="AO217" s="69"/>
      <c r="AP217" s="69"/>
      <c r="AQ217" s="69"/>
      <c r="AR217" s="69"/>
      <c r="AS217" s="70"/>
      <c r="AT217" s="110"/>
      <c r="AU217" s="100"/>
      <c r="AV217" s="70"/>
      <c r="AW217" s="79"/>
      <c r="AX217" s="69"/>
      <c r="AY217" s="69"/>
      <c r="AZ217" s="69"/>
      <c r="BA217" s="69"/>
      <c r="BB217" s="69"/>
      <c r="BC217" s="69"/>
      <c r="BD217" s="70"/>
      <c r="BE217" s="79"/>
      <c r="BF217" s="69"/>
      <c r="BG217" s="69"/>
      <c r="BH217" s="69"/>
      <c r="BI217" s="69"/>
      <c r="BJ217" s="69"/>
      <c r="BK217" s="69"/>
      <c r="BL217" s="97"/>
      <c r="BM217" s="79"/>
      <c r="BN217" s="69"/>
      <c r="BO217" s="69"/>
      <c r="BP217" s="69"/>
      <c r="BQ217" s="69"/>
      <c r="BR217" s="69"/>
      <c r="BS217" s="69"/>
      <c r="BT217" s="70"/>
      <c r="BU217" s="79"/>
      <c r="BV217" s="69"/>
      <c r="BW217" s="69"/>
      <c r="BX217" s="69"/>
      <c r="BY217" s="69"/>
      <c r="BZ217" s="69"/>
      <c r="CA217" s="69"/>
      <c r="CB217" s="70"/>
      <c r="CC217" s="110"/>
      <c r="CD217" s="100"/>
      <c r="CE217" s="70"/>
      <c r="CF217" s="79"/>
      <c r="CG217" s="69"/>
      <c r="CH217" s="69"/>
      <c r="CI217" s="69"/>
      <c r="CJ217" s="69"/>
      <c r="CK217" s="69"/>
      <c r="CL217" s="69"/>
      <c r="CM217" s="70"/>
      <c r="CN217" s="79"/>
      <c r="CO217" s="69"/>
      <c r="CP217" s="69"/>
      <c r="CQ217" s="69"/>
      <c r="CR217" s="69"/>
      <c r="CS217" s="69"/>
      <c r="CT217" s="69"/>
      <c r="CU217" s="97"/>
      <c r="CV217" s="79"/>
      <c r="CW217" s="69"/>
      <c r="CX217" s="69"/>
      <c r="CY217" s="69"/>
      <c r="CZ217" s="69"/>
      <c r="DA217" s="69"/>
      <c r="DB217" s="69"/>
      <c r="DC217" s="70"/>
      <c r="DD217" s="79"/>
      <c r="DE217" s="69"/>
      <c r="DF217" s="69"/>
      <c r="DG217" s="69"/>
      <c r="DH217" s="69"/>
      <c r="DI217" s="69"/>
      <c r="DJ217" s="69"/>
      <c r="DK217" s="70"/>
      <c r="DL217" s="110"/>
      <c r="DM217" s="100"/>
      <c r="DN217" s="70"/>
      <c r="DO217" s="79"/>
      <c r="DP217" s="69"/>
      <c r="DQ217" s="69"/>
      <c r="DR217" s="69"/>
      <c r="DS217" s="69"/>
      <c r="DT217" s="69"/>
      <c r="DU217" s="69"/>
      <c r="DV217" s="70"/>
      <c r="DW217" s="79"/>
      <c r="DX217" s="69"/>
      <c r="DY217" s="69"/>
      <c r="DZ217" s="69"/>
      <c r="EA217" s="69"/>
      <c r="EB217" s="69"/>
      <c r="EC217" s="69"/>
      <c r="ED217" s="97"/>
      <c r="EE217" s="79"/>
      <c r="EF217" s="69"/>
      <c r="EG217" s="69"/>
      <c r="EH217" s="69"/>
      <c r="EI217" s="69"/>
      <c r="EJ217" s="69"/>
      <c r="EK217" s="69"/>
      <c r="EL217" s="70"/>
      <c r="EM217" s="79"/>
      <c r="EN217" s="69"/>
      <c r="EO217" s="69"/>
      <c r="EP217" s="69"/>
      <c r="EQ217" s="69"/>
      <c r="ER217" s="69"/>
      <c r="ES217" s="69"/>
      <c r="ET217" s="70"/>
      <c r="EU217" s="110"/>
      <c r="EV217" s="100"/>
      <c r="EW217" s="70"/>
      <c r="EX217" s="79"/>
      <c r="EY217" s="69"/>
      <c r="EZ217" s="69"/>
      <c r="FA217" s="69"/>
      <c r="FB217" s="69"/>
      <c r="FC217" s="69"/>
      <c r="FD217" s="69"/>
      <c r="FE217" s="70"/>
      <c r="FF217" s="79"/>
      <c r="FG217" s="69"/>
      <c r="FH217" s="69"/>
      <c r="FI217" s="69"/>
      <c r="FJ217" s="69"/>
      <c r="FK217" s="69"/>
      <c r="FL217" s="69"/>
      <c r="FM217" s="97"/>
      <c r="FN217" s="79"/>
      <c r="FO217" s="69"/>
      <c r="FP217" s="69"/>
      <c r="FQ217" s="69"/>
      <c r="FR217" s="69"/>
      <c r="FS217" s="69"/>
      <c r="FT217" s="69"/>
      <c r="FU217" s="70"/>
      <c r="FV217" s="79"/>
      <c r="FW217" s="69"/>
      <c r="FX217" s="69"/>
      <c r="FY217" s="69"/>
      <c r="FZ217" s="69"/>
      <c r="GA217" s="69"/>
      <c r="GB217" s="69"/>
      <c r="GC217" s="70"/>
      <c r="GD217" s="110"/>
      <c r="GE217" s="100"/>
      <c r="GF217" s="70"/>
      <c r="GG217" s="79"/>
      <c r="GH217" s="69"/>
      <c r="GI217" s="69"/>
      <c r="GJ217" s="69"/>
      <c r="GK217" s="69"/>
      <c r="GL217" s="69"/>
      <c r="GM217" s="69"/>
      <c r="GN217" s="70"/>
      <c r="GO217" s="79"/>
      <c r="GP217" s="69"/>
      <c r="GQ217" s="69"/>
      <c r="GR217" s="69"/>
      <c r="GS217" s="69"/>
      <c r="GT217" s="69"/>
      <c r="GU217" s="69"/>
      <c r="GV217" s="97"/>
      <c r="GW217" s="79"/>
      <c r="GX217" s="69"/>
      <c r="GY217" s="69"/>
      <c r="GZ217" s="69"/>
      <c r="HA217" s="69"/>
      <c r="HB217" s="69"/>
      <c r="HC217" s="69"/>
      <c r="HD217" s="70"/>
      <c r="HE217" s="79"/>
      <c r="HF217" s="69"/>
      <c r="HG217" s="69"/>
      <c r="HH217" s="69"/>
      <c r="HI217" s="69"/>
      <c r="HJ217" s="69"/>
      <c r="HK217" s="69"/>
      <c r="HL217" s="70"/>
      <c r="HM217" s="110"/>
      <c r="HN217" s="100"/>
      <c r="HO217" s="70"/>
      <c r="HP217" s="79"/>
      <c r="HQ217" s="69"/>
      <c r="HR217" s="69"/>
      <c r="HS217" s="69"/>
      <c r="HT217" s="69"/>
      <c r="HU217" s="69"/>
      <c r="HV217" s="69"/>
      <c r="HW217" s="70"/>
      <c r="HX217" s="79"/>
      <c r="HY217" s="69"/>
      <c r="HZ217" s="69"/>
      <c r="IA217" s="69"/>
      <c r="IB217" s="69"/>
      <c r="IC217" s="69"/>
      <c r="ID217" s="69"/>
      <c r="IE217" s="97"/>
      <c r="IF217" s="79"/>
      <c r="IG217" s="69"/>
      <c r="IH217" s="69"/>
      <c r="II217" s="69"/>
      <c r="IJ217" s="69"/>
      <c r="IK217" s="69"/>
      <c r="IL217" s="69"/>
      <c r="IM217" s="70"/>
      <c r="IN217" s="79"/>
      <c r="IO217" s="69"/>
      <c r="IP217" s="69"/>
      <c r="IQ217" s="69"/>
      <c r="IR217" s="69"/>
      <c r="IS217" s="69"/>
      <c r="IT217" s="69"/>
      <c r="IU217" s="70"/>
      <c r="IV217" s="110"/>
      <c r="IW217" s="100"/>
      <c r="IX217" s="70"/>
      <c r="IY217" s="79"/>
      <c r="IZ217" s="69"/>
      <c r="JA217" s="69"/>
      <c r="JB217" s="69"/>
      <c r="JC217" s="69"/>
      <c r="JD217" s="69"/>
      <c r="JE217" s="69"/>
      <c r="JF217" s="70"/>
      <c r="JG217" s="79"/>
      <c r="JH217" s="69"/>
      <c r="JI217" s="69"/>
      <c r="JJ217" s="69"/>
      <c r="JK217" s="69"/>
      <c r="JL217" s="69"/>
      <c r="JM217" s="69"/>
      <c r="JN217" s="97"/>
      <c r="JO217" s="79"/>
      <c r="JP217" s="69"/>
      <c r="JQ217" s="69"/>
      <c r="JR217" s="69"/>
      <c r="JS217" s="69"/>
      <c r="JT217" s="69"/>
      <c r="JU217" s="69"/>
      <c r="JV217" s="70"/>
      <c r="JW217" s="79"/>
      <c r="JX217" s="69"/>
      <c r="JY217" s="69"/>
      <c r="JZ217" s="69"/>
      <c r="KA217" s="69"/>
      <c r="KB217" s="69"/>
      <c r="KC217" s="69"/>
      <c r="KD217" s="70"/>
      <c r="KE217" s="110"/>
      <c r="KF217" s="100"/>
      <c r="KG217" s="70"/>
      <c r="KH217" s="79"/>
      <c r="KI217" s="69"/>
      <c r="KJ217" s="69"/>
      <c r="KK217" s="69"/>
      <c r="KL217" s="69"/>
      <c r="KM217" s="69"/>
      <c r="KN217" s="69"/>
      <c r="KO217" s="70"/>
      <c r="KP217" s="79"/>
      <c r="KQ217" s="69"/>
      <c r="KR217" s="69"/>
      <c r="KS217" s="69"/>
      <c r="KT217" s="69"/>
      <c r="KU217" s="69"/>
      <c r="KV217" s="69"/>
      <c r="KW217" s="97"/>
      <c r="KX217" s="79"/>
      <c r="KY217" s="69"/>
      <c r="KZ217" s="69"/>
      <c r="LA217" s="69"/>
      <c r="LB217" s="69"/>
      <c r="LC217" s="69"/>
      <c r="LD217" s="69"/>
      <c r="LE217" s="70"/>
      <c r="LF217" s="79"/>
      <c r="LG217" s="69"/>
      <c r="LH217" s="69"/>
      <c r="LI217" s="69"/>
      <c r="LJ217" s="69"/>
      <c r="LK217" s="69"/>
      <c r="LL217" s="69"/>
      <c r="LM217" s="70"/>
      <c r="LN217" s="110"/>
      <c r="LO217" s="100"/>
      <c r="LP217" s="70"/>
      <c r="LQ217" s="79"/>
      <c r="LR217" s="69"/>
      <c r="LS217" s="69"/>
      <c r="LT217" s="69"/>
      <c r="LU217" s="69"/>
      <c r="LV217" s="69"/>
      <c r="LW217" s="69"/>
      <c r="LX217" s="70"/>
      <c r="LY217" s="79"/>
      <c r="LZ217" s="69"/>
      <c r="MA217" s="69"/>
      <c r="MB217" s="69"/>
      <c r="MC217" s="69"/>
      <c r="MD217" s="69"/>
      <c r="ME217" s="69"/>
      <c r="MF217" s="97"/>
      <c r="MG217" s="79"/>
      <c r="MH217" s="69"/>
      <c r="MI217" s="69"/>
      <c r="MJ217" s="69"/>
      <c r="MK217" s="69"/>
      <c r="ML217" s="69"/>
      <c r="MM217" s="69"/>
      <c r="MN217" s="70"/>
      <c r="MO217" s="79"/>
      <c r="MP217" s="69"/>
      <c r="MQ217" s="69"/>
      <c r="MR217" s="69"/>
      <c r="MS217" s="69"/>
      <c r="MT217" s="69"/>
      <c r="MU217" s="69"/>
      <c r="MV217" s="70"/>
      <c r="MW217" s="110"/>
      <c r="MX217" s="100"/>
      <c r="MY217" s="70"/>
      <c r="MZ217" s="79"/>
      <c r="NA217" s="69"/>
      <c r="NB217" s="69"/>
      <c r="NC217" s="69"/>
      <c r="ND217" s="69"/>
      <c r="NE217" s="69"/>
      <c r="NF217" s="69"/>
      <c r="NG217" s="70"/>
      <c r="NH217" s="79"/>
      <c r="NI217" s="69"/>
      <c r="NJ217" s="69"/>
      <c r="NK217" s="69"/>
      <c r="NL217" s="69"/>
      <c r="NM217" s="69"/>
      <c r="NN217" s="69"/>
      <c r="NO217" s="97"/>
      <c r="NP217" s="79"/>
      <c r="NQ217" s="69"/>
      <c r="NR217" s="69"/>
      <c r="NS217" s="69"/>
      <c r="NT217" s="69"/>
      <c r="NU217" s="69"/>
      <c r="NV217" s="69"/>
      <c r="NW217" s="70"/>
      <c r="NX217" s="79"/>
      <c r="NY217" s="69"/>
      <c r="NZ217" s="69"/>
      <c r="OA217" s="69"/>
      <c r="OB217" s="69"/>
      <c r="OC217" s="69"/>
      <c r="OD217" s="69"/>
      <c r="OE217" s="70"/>
      <c r="OF217" s="110"/>
      <c r="OG217" s="100"/>
      <c r="OH217" s="70"/>
      <c r="OI217" s="79"/>
      <c r="OJ217" s="69"/>
      <c r="OK217" s="69"/>
      <c r="OL217" s="69"/>
      <c r="OM217" s="69"/>
      <c r="ON217" s="69"/>
      <c r="OO217" s="69"/>
      <c r="OP217" s="70"/>
      <c r="OQ217" s="79"/>
      <c r="OR217" s="69"/>
      <c r="OS217" s="69"/>
      <c r="OT217" s="69"/>
      <c r="OU217" s="69"/>
      <c r="OV217" s="69"/>
      <c r="OW217" s="69"/>
      <c r="OX217" s="97"/>
      <c r="OY217" s="79"/>
      <c r="OZ217" s="69"/>
      <c r="PA217" s="69"/>
      <c r="PB217" s="69"/>
      <c r="PC217" s="69"/>
      <c r="PD217" s="69"/>
      <c r="PE217" s="69"/>
      <c r="PF217" s="70"/>
      <c r="PG217" s="79"/>
      <c r="PH217" s="69"/>
      <c r="PI217" s="69"/>
      <c r="PJ217" s="69"/>
      <c r="PK217" s="69"/>
      <c r="PL217" s="69"/>
      <c r="PM217" s="69"/>
      <c r="PN217" s="70"/>
      <c r="PO217" s="110"/>
      <c r="PP217" s="100"/>
      <c r="PQ217" s="70"/>
      <c r="PR217" s="79"/>
      <c r="PS217" s="69"/>
      <c r="PT217" s="69"/>
      <c r="PU217" s="69"/>
      <c r="PV217" s="69"/>
      <c r="PW217" s="69"/>
      <c r="PX217" s="69"/>
      <c r="PY217" s="70"/>
      <c r="PZ217" s="79"/>
      <c r="QA217" s="69"/>
      <c r="QB217" s="69"/>
      <c r="QC217" s="69"/>
      <c r="QD217" s="69"/>
      <c r="QE217" s="69"/>
      <c r="QF217" s="69"/>
      <c r="QG217" s="97"/>
      <c r="QH217" s="79"/>
      <c r="QI217" s="69"/>
      <c r="QJ217" s="69"/>
      <c r="QK217" s="69"/>
      <c r="QL217" s="69"/>
      <c r="QM217" s="69"/>
      <c r="QN217" s="69"/>
      <c r="QO217" s="70"/>
      <c r="QP217" s="79"/>
      <c r="QQ217" s="69"/>
      <c r="QR217" s="69"/>
      <c r="QS217" s="69"/>
      <c r="QT217" s="69"/>
      <c r="QU217" s="69"/>
      <c r="QV217" s="69"/>
      <c r="QW217" s="70"/>
      <c r="QX217" s="110"/>
      <c r="QY217" s="100"/>
      <c r="QZ217" s="70"/>
    </row>
    <row r="218" spans="1:468" ht="13" x14ac:dyDescent="0.3">
      <c r="A218" s="164"/>
      <c r="B218" s="62"/>
      <c r="C218" s="50"/>
      <c r="D218" s="50"/>
      <c r="E218" s="50"/>
      <c r="F218" s="50"/>
      <c r="G218" s="50"/>
      <c r="H218" s="50"/>
      <c r="I218" s="50"/>
      <c r="J218" s="50"/>
      <c r="K218" s="64"/>
      <c r="L218" s="50"/>
      <c r="M218" s="77"/>
      <c r="N218" s="55"/>
      <c r="O218" s="51"/>
      <c r="P218" s="51"/>
      <c r="Q218" s="51"/>
      <c r="R218" s="51"/>
      <c r="S218" s="51"/>
      <c r="T218" s="51"/>
      <c r="U218" s="56"/>
      <c r="V218" s="55"/>
      <c r="W218" s="51"/>
      <c r="X218" s="51"/>
      <c r="Y218" s="51"/>
      <c r="Z218" s="51"/>
      <c r="AA218" s="51"/>
      <c r="AB218" s="51"/>
      <c r="AC218" s="86"/>
      <c r="AD218" s="55"/>
      <c r="AE218" s="51"/>
      <c r="AF218" s="51"/>
      <c r="AG218" s="51"/>
      <c r="AH218" s="51"/>
      <c r="AI218" s="51"/>
      <c r="AJ218" s="51"/>
      <c r="AK218" s="56"/>
      <c r="AL218" s="55"/>
      <c r="AM218" s="51"/>
      <c r="AN218" s="51"/>
      <c r="AO218" s="51"/>
      <c r="AP218" s="51"/>
      <c r="AQ218" s="51"/>
      <c r="AR218" s="51"/>
      <c r="AS218" s="56"/>
      <c r="AT218" s="92"/>
      <c r="AU218" s="49"/>
      <c r="AV218" s="56"/>
      <c r="AW218" s="55"/>
      <c r="AX218" s="51"/>
      <c r="AY218" s="51"/>
      <c r="AZ218" s="51"/>
      <c r="BA218" s="51"/>
      <c r="BB218" s="51"/>
      <c r="BC218" s="51"/>
      <c r="BD218" s="56"/>
      <c r="BE218" s="55"/>
      <c r="BF218" s="51"/>
      <c r="BG218" s="51"/>
      <c r="BH218" s="51"/>
      <c r="BI218" s="51"/>
      <c r="BJ218" s="51"/>
      <c r="BK218" s="51"/>
      <c r="BL218" s="86"/>
      <c r="BM218" s="55"/>
      <c r="BN218" s="51"/>
      <c r="BO218" s="51"/>
      <c r="BP218" s="51"/>
      <c r="BQ218" s="51"/>
      <c r="BR218" s="51"/>
      <c r="BS218" s="51"/>
      <c r="BT218" s="56"/>
      <c r="BU218" s="55"/>
      <c r="BV218" s="51"/>
      <c r="BW218" s="51"/>
      <c r="BX218" s="51"/>
      <c r="BY218" s="51"/>
      <c r="BZ218" s="51"/>
      <c r="CA218" s="51"/>
      <c r="CB218" s="56"/>
      <c r="CC218" s="92"/>
      <c r="CD218" s="49"/>
      <c r="CE218" s="56"/>
      <c r="CF218" s="55"/>
      <c r="CG218" s="51"/>
      <c r="CH218" s="51"/>
      <c r="CI218" s="51"/>
      <c r="CJ218" s="51"/>
      <c r="CK218" s="51"/>
      <c r="CL218" s="51"/>
      <c r="CM218" s="56"/>
      <c r="CN218" s="55"/>
      <c r="CO218" s="51"/>
      <c r="CP218" s="51"/>
      <c r="CQ218" s="51"/>
      <c r="CR218" s="51"/>
      <c r="CS218" s="51"/>
      <c r="CT218" s="51"/>
      <c r="CU218" s="86"/>
      <c r="CV218" s="55"/>
      <c r="CW218" s="51"/>
      <c r="CX218" s="51"/>
      <c r="CY218" s="51"/>
      <c r="CZ218" s="51"/>
      <c r="DA218" s="51"/>
      <c r="DB218" s="51"/>
      <c r="DC218" s="56"/>
      <c r="DD218" s="55"/>
      <c r="DE218" s="51"/>
      <c r="DF218" s="51"/>
      <c r="DG218" s="51"/>
      <c r="DH218" s="51"/>
      <c r="DI218" s="51"/>
      <c r="DJ218" s="51"/>
      <c r="DK218" s="56"/>
      <c r="DL218" s="92"/>
      <c r="DM218" s="49"/>
      <c r="DN218" s="56"/>
      <c r="DO218" s="55"/>
      <c r="DP218" s="51"/>
      <c r="DQ218" s="51"/>
      <c r="DR218" s="51"/>
      <c r="DS218" s="51"/>
      <c r="DT218" s="51"/>
      <c r="DU218" s="51"/>
      <c r="DV218" s="56"/>
      <c r="DW218" s="55"/>
      <c r="DX218" s="51"/>
      <c r="DY218" s="51"/>
      <c r="DZ218" s="51"/>
      <c r="EA218" s="51"/>
      <c r="EB218" s="51"/>
      <c r="EC218" s="51"/>
      <c r="ED218" s="86"/>
      <c r="EE218" s="55"/>
      <c r="EF218" s="51"/>
      <c r="EG218" s="51"/>
      <c r="EH218" s="51"/>
      <c r="EI218" s="51"/>
      <c r="EJ218" s="51"/>
      <c r="EK218" s="51"/>
      <c r="EL218" s="56"/>
      <c r="EM218" s="55"/>
      <c r="EN218" s="51"/>
      <c r="EO218" s="51"/>
      <c r="EP218" s="51"/>
      <c r="EQ218" s="51"/>
      <c r="ER218" s="51"/>
      <c r="ES218" s="51"/>
      <c r="ET218" s="56"/>
      <c r="EU218" s="92"/>
      <c r="EV218" s="49"/>
      <c r="EW218" s="56"/>
      <c r="EX218" s="55"/>
      <c r="EY218" s="51"/>
      <c r="EZ218" s="51"/>
      <c r="FA218" s="51"/>
      <c r="FB218" s="51"/>
      <c r="FC218" s="51"/>
      <c r="FD218" s="51"/>
      <c r="FE218" s="56"/>
      <c r="FF218" s="55"/>
      <c r="FG218" s="51"/>
      <c r="FH218" s="51"/>
      <c r="FI218" s="51"/>
      <c r="FJ218" s="51"/>
      <c r="FK218" s="51"/>
      <c r="FL218" s="51"/>
      <c r="FM218" s="86"/>
      <c r="FN218" s="55"/>
      <c r="FO218" s="51"/>
      <c r="FP218" s="51"/>
      <c r="FQ218" s="51"/>
      <c r="FR218" s="51"/>
      <c r="FS218" s="51"/>
      <c r="FT218" s="51"/>
      <c r="FU218" s="56"/>
      <c r="FV218" s="55"/>
      <c r="FW218" s="51"/>
      <c r="FX218" s="51"/>
      <c r="FY218" s="51"/>
      <c r="FZ218" s="51"/>
      <c r="GA218" s="51"/>
      <c r="GB218" s="51"/>
      <c r="GC218" s="56"/>
      <c r="GD218" s="92"/>
      <c r="GE218" s="49"/>
      <c r="GF218" s="56"/>
      <c r="GG218" s="55"/>
      <c r="GH218" s="51"/>
      <c r="GI218" s="51"/>
      <c r="GJ218" s="51"/>
      <c r="GK218" s="51"/>
      <c r="GL218" s="51"/>
      <c r="GM218" s="51"/>
      <c r="GN218" s="56"/>
      <c r="GO218" s="55"/>
      <c r="GP218" s="51"/>
      <c r="GQ218" s="51"/>
      <c r="GR218" s="51"/>
      <c r="GS218" s="51"/>
      <c r="GT218" s="51"/>
      <c r="GU218" s="51"/>
      <c r="GV218" s="86"/>
      <c r="GW218" s="55"/>
      <c r="GX218" s="51"/>
      <c r="GY218" s="51"/>
      <c r="GZ218" s="51"/>
      <c r="HA218" s="51"/>
      <c r="HB218" s="51"/>
      <c r="HC218" s="51"/>
      <c r="HD218" s="56"/>
      <c r="HE218" s="55"/>
      <c r="HF218" s="51"/>
      <c r="HG218" s="51"/>
      <c r="HH218" s="51"/>
      <c r="HI218" s="51"/>
      <c r="HJ218" s="51"/>
      <c r="HK218" s="51"/>
      <c r="HL218" s="56"/>
      <c r="HM218" s="92"/>
      <c r="HN218" s="49"/>
      <c r="HO218" s="56"/>
      <c r="HP218" s="55"/>
      <c r="HQ218" s="51"/>
      <c r="HR218" s="51"/>
      <c r="HS218" s="51"/>
      <c r="HT218" s="51"/>
      <c r="HU218" s="51"/>
      <c r="HV218" s="51"/>
      <c r="HW218" s="56"/>
      <c r="HX218" s="55"/>
      <c r="HY218" s="51"/>
      <c r="HZ218" s="51"/>
      <c r="IA218" s="51"/>
      <c r="IB218" s="51"/>
      <c r="IC218" s="51"/>
      <c r="ID218" s="51"/>
      <c r="IE218" s="86"/>
      <c r="IF218" s="55"/>
      <c r="IG218" s="51"/>
      <c r="IH218" s="51"/>
      <c r="II218" s="51"/>
      <c r="IJ218" s="51"/>
      <c r="IK218" s="51"/>
      <c r="IL218" s="51"/>
      <c r="IM218" s="56"/>
      <c r="IN218" s="55"/>
      <c r="IO218" s="51"/>
      <c r="IP218" s="51"/>
      <c r="IQ218" s="51"/>
      <c r="IR218" s="51"/>
      <c r="IS218" s="51"/>
      <c r="IT218" s="51"/>
      <c r="IU218" s="56"/>
      <c r="IV218" s="92"/>
      <c r="IW218" s="49"/>
      <c r="IX218" s="56"/>
      <c r="IY218" s="55"/>
      <c r="IZ218" s="51"/>
      <c r="JA218" s="51"/>
      <c r="JB218" s="51"/>
      <c r="JC218" s="51"/>
      <c r="JD218" s="51"/>
      <c r="JE218" s="51"/>
      <c r="JF218" s="56"/>
      <c r="JG218" s="55"/>
      <c r="JH218" s="51"/>
      <c r="JI218" s="51"/>
      <c r="JJ218" s="51"/>
      <c r="JK218" s="51"/>
      <c r="JL218" s="51"/>
      <c r="JM218" s="51"/>
      <c r="JN218" s="86"/>
      <c r="JO218" s="55"/>
      <c r="JP218" s="51"/>
      <c r="JQ218" s="51"/>
      <c r="JR218" s="51"/>
      <c r="JS218" s="51"/>
      <c r="JT218" s="51"/>
      <c r="JU218" s="51"/>
      <c r="JV218" s="56"/>
      <c r="JW218" s="55"/>
      <c r="JX218" s="51"/>
      <c r="JY218" s="51"/>
      <c r="JZ218" s="51"/>
      <c r="KA218" s="51"/>
      <c r="KB218" s="51"/>
      <c r="KC218" s="51"/>
      <c r="KD218" s="56"/>
      <c r="KE218" s="92"/>
      <c r="KF218" s="49"/>
      <c r="KG218" s="56"/>
      <c r="KH218" s="55"/>
      <c r="KI218" s="51"/>
      <c r="KJ218" s="51"/>
      <c r="KK218" s="51"/>
      <c r="KL218" s="51"/>
      <c r="KM218" s="51"/>
      <c r="KN218" s="51"/>
      <c r="KO218" s="56"/>
      <c r="KP218" s="55"/>
      <c r="KQ218" s="51"/>
      <c r="KR218" s="51"/>
      <c r="KS218" s="51"/>
      <c r="KT218" s="51"/>
      <c r="KU218" s="51"/>
      <c r="KV218" s="51"/>
      <c r="KW218" s="86"/>
      <c r="KX218" s="55"/>
      <c r="KY218" s="51"/>
      <c r="KZ218" s="51"/>
      <c r="LA218" s="51"/>
      <c r="LB218" s="51"/>
      <c r="LC218" s="51"/>
      <c r="LD218" s="51"/>
      <c r="LE218" s="56"/>
      <c r="LF218" s="55"/>
      <c r="LG218" s="51"/>
      <c r="LH218" s="51"/>
      <c r="LI218" s="51"/>
      <c r="LJ218" s="51"/>
      <c r="LK218" s="51"/>
      <c r="LL218" s="51"/>
      <c r="LM218" s="56"/>
      <c r="LN218" s="92"/>
      <c r="LO218" s="49"/>
      <c r="LP218" s="56"/>
      <c r="LQ218" s="55"/>
      <c r="LR218" s="51"/>
      <c r="LS218" s="51"/>
      <c r="LT218" s="51"/>
      <c r="LU218" s="51"/>
      <c r="LV218" s="51"/>
      <c r="LW218" s="51"/>
      <c r="LX218" s="56"/>
      <c r="LY218" s="55"/>
      <c r="LZ218" s="51"/>
      <c r="MA218" s="51"/>
      <c r="MB218" s="51"/>
      <c r="MC218" s="51"/>
      <c r="MD218" s="51"/>
      <c r="ME218" s="51"/>
      <c r="MF218" s="86"/>
      <c r="MG218" s="55"/>
      <c r="MH218" s="51"/>
      <c r="MI218" s="51"/>
      <c r="MJ218" s="51"/>
      <c r="MK218" s="51"/>
      <c r="ML218" s="51"/>
      <c r="MM218" s="51"/>
      <c r="MN218" s="56"/>
      <c r="MO218" s="55"/>
      <c r="MP218" s="51"/>
      <c r="MQ218" s="51"/>
      <c r="MR218" s="51"/>
      <c r="MS218" s="51"/>
      <c r="MT218" s="51"/>
      <c r="MU218" s="51"/>
      <c r="MV218" s="56"/>
      <c r="MW218" s="92"/>
      <c r="MX218" s="49"/>
      <c r="MY218" s="56"/>
      <c r="MZ218" s="55"/>
      <c r="NA218" s="51"/>
      <c r="NB218" s="51"/>
      <c r="NC218" s="51"/>
      <c r="ND218" s="51"/>
      <c r="NE218" s="51"/>
      <c r="NF218" s="51"/>
      <c r="NG218" s="56"/>
      <c r="NH218" s="55"/>
      <c r="NI218" s="51"/>
      <c r="NJ218" s="51"/>
      <c r="NK218" s="51"/>
      <c r="NL218" s="51"/>
      <c r="NM218" s="51"/>
      <c r="NN218" s="51"/>
      <c r="NO218" s="86"/>
      <c r="NP218" s="55"/>
      <c r="NQ218" s="51"/>
      <c r="NR218" s="51"/>
      <c r="NS218" s="51"/>
      <c r="NT218" s="51"/>
      <c r="NU218" s="51"/>
      <c r="NV218" s="51"/>
      <c r="NW218" s="56"/>
      <c r="NX218" s="55"/>
      <c r="NY218" s="51"/>
      <c r="NZ218" s="51"/>
      <c r="OA218" s="51"/>
      <c r="OB218" s="51"/>
      <c r="OC218" s="51"/>
      <c r="OD218" s="51"/>
      <c r="OE218" s="56"/>
      <c r="OF218" s="92"/>
      <c r="OG218" s="49"/>
      <c r="OH218" s="56"/>
      <c r="OI218" s="55"/>
      <c r="OJ218" s="51"/>
      <c r="OK218" s="51"/>
      <c r="OL218" s="51"/>
      <c r="OM218" s="51"/>
      <c r="ON218" s="51"/>
      <c r="OO218" s="51"/>
      <c r="OP218" s="56"/>
      <c r="OQ218" s="55"/>
      <c r="OR218" s="51"/>
      <c r="OS218" s="51"/>
      <c r="OT218" s="51"/>
      <c r="OU218" s="51"/>
      <c r="OV218" s="51"/>
      <c r="OW218" s="51"/>
      <c r="OX218" s="86"/>
      <c r="OY218" s="55"/>
      <c r="OZ218" s="51"/>
      <c r="PA218" s="51"/>
      <c r="PB218" s="51"/>
      <c r="PC218" s="51"/>
      <c r="PD218" s="51"/>
      <c r="PE218" s="51"/>
      <c r="PF218" s="56"/>
      <c r="PG218" s="55"/>
      <c r="PH218" s="51"/>
      <c r="PI218" s="51"/>
      <c r="PJ218" s="51"/>
      <c r="PK218" s="51"/>
      <c r="PL218" s="51"/>
      <c r="PM218" s="51"/>
      <c r="PN218" s="56"/>
      <c r="PO218" s="92"/>
      <c r="PP218" s="49"/>
      <c r="PQ218" s="56"/>
      <c r="PR218" s="55"/>
      <c r="PS218" s="51"/>
      <c r="PT218" s="51"/>
      <c r="PU218" s="51"/>
      <c r="PV218" s="51"/>
      <c r="PW218" s="51"/>
      <c r="PX218" s="51"/>
      <c r="PY218" s="56"/>
      <c r="PZ218" s="55"/>
      <c r="QA218" s="51"/>
      <c r="QB218" s="51"/>
      <c r="QC218" s="51"/>
      <c r="QD218" s="51"/>
      <c r="QE218" s="51"/>
      <c r="QF218" s="51"/>
      <c r="QG218" s="86"/>
      <c r="QH218" s="55"/>
      <c r="QI218" s="51"/>
      <c r="QJ218" s="51"/>
      <c r="QK218" s="51"/>
      <c r="QL218" s="51"/>
      <c r="QM218" s="51"/>
      <c r="QN218" s="51"/>
      <c r="QO218" s="56"/>
      <c r="QP218" s="55"/>
      <c r="QQ218" s="51"/>
      <c r="QR218" s="51"/>
      <c r="QS218" s="51"/>
      <c r="QT218" s="51"/>
      <c r="QU218" s="51"/>
      <c r="QV218" s="51"/>
      <c r="QW218" s="56"/>
      <c r="QX218" s="92"/>
      <c r="QY218" s="49"/>
      <c r="QZ218" s="56"/>
    </row>
    <row r="219" spans="1:468" s="72" customFormat="1" ht="13" x14ac:dyDescent="0.3">
      <c r="A219" s="164"/>
      <c r="B219" s="65"/>
      <c r="C219" s="66"/>
      <c r="D219" s="66"/>
      <c r="E219" s="66"/>
      <c r="F219" s="66"/>
      <c r="G219" s="66"/>
      <c r="H219" s="66"/>
      <c r="I219" s="66"/>
      <c r="J219" s="66"/>
      <c r="K219" s="68"/>
      <c r="L219" s="66"/>
      <c r="M219" s="78"/>
      <c r="N219" s="79"/>
      <c r="O219" s="69"/>
      <c r="P219" s="69"/>
      <c r="Q219" s="69"/>
      <c r="R219" s="69"/>
      <c r="S219" s="69"/>
      <c r="T219" s="69"/>
      <c r="U219" s="70"/>
      <c r="V219" s="79"/>
      <c r="W219" s="69"/>
      <c r="X219" s="69"/>
      <c r="Y219" s="69"/>
      <c r="Z219" s="69"/>
      <c r="AA219" s="69"/>
      <c r="AB219" s="69"/>
      <c r="AC219" s="97"/>
      <c r="AD219" s="79"/>
      <c r="AE219" s="69"/>
      <c r="AF219" s="69"/>
      <c r="AG219" s="69"/>
      <c r="AH219" s="69"/>
      <c r="AI219" s="69"/>
      <c r="AJ219" s="69"/>
      <c r="AK219" s="70"/>
      <c r="AL219" s="79"/>
      <c r="AM219" s="69"/>
      <c r="AN219" s="69"/>
      <c r="AO219" s="69"/>
      <c r="AP219" s="69"/>
      <c r="AQ219" s="69"/>
      <c r="AR219" s="69"/>
      <c r="AS219" s="70"/>
      <c r="AT219" s="110"/>
      <c r="AU219" s="100"/>
      <c r="AV219" s="70"/>
      <c r="AW219" s="79"/>
      <c r="AX219" s="69"/>
      <c r="AY219" s="69"/>
      <c r="AZ219" s="69"/>
      <c r="BA219" s="69"/>
      <c r="BB219" s="69"/>
      <c r="BC219" s="69"/>
      <c r="BD219" s="70"/>
      <c r="BE219" s="79"/>
      <c r="BF219" s="69"/>
      <c r="BG219" s="69"/>
      <c r="BH219" s="69"/>
      <c r="BI219" s="69"/>
      <c r="BJ219" s="69"/>
      <c r="BK219" s="69"/>
      <c r="BL219" s="97"/>
      <c r="BM219" s="79"/>
      <c r="BN219" s="69"/>
      <c r="BO219" s="69"/>
      <c r="BP219" s="69"/>
      <c r="BQ219" s="69"/>
      <c r="BR219" s="69"/>
      <c r="BS219" s="69"/>
      <c r="BT219" s="70"/>
      <c r="BU219" s="79"/>
      <c r="BV219" s="69"/>
      <c r="BW219" s="69"/>
      <c r="BX219" s="69"/>
      <c r="BY219" s="69"/>
      <c r="BZ219" s="69"/>
      <c r="CA219" s="69"/>
      <c r="CB219" s="70"/>
      <c r="CC219" s="110"/>
      <c r="CD219" s="100"/>
      <c r="CE219" s="70"/>
      <c r="CF219" s="79"/>
      <c r="CG219" s="69"/>
      <c r="CH219" s="69"/>
      <c r="CI219" s="69"/>
      <c r="CJ219" s="69"/>
      <c r="CK219" s="69"/>
      <c r="CL219" s="69"/>
      <c r="CM219" s="70"/>
      <c r="CN219" s="79"/>
      <c r="CO219" s="69"/>
      <c r="CP219" s="69"/>
      <c r="CQ219" s="69"/>
      <c r="CR219" s="69"/>
      <c r="CS219" s="69"/>
      <c r="CT219" s="69"/>
      <c r="CU219" s="97"/>
      <c r="CV219" s="79"/>
      <c r="CW219" s="69"/>
      <c r="CX219" s="69"/>
      <c r="CY219" s="69"/>
      <c r="CZ219" s="69"/>
      <c r="DA219" s="69"/>
      <c r="DB219" s="69"/>
      <c r="DC219" s="70"/>
      <c r="DD219" s="79"/>
      <c r="DE219" s="69"/>
      <c r="DF219" s="69"/>
      <c r="DG219" s="69"/>
      <c r="DH219" s="69"/>
      <c r="DI219" s="69"/>
      <c r="DJ219" s="69"/>
      <c r="DK219" s="70"/>
      <c r="DL219" s="110"/>
      <c r="DM219" s="100"/>
      <c r="DN219" s="70"/>
      <c r="DO219" s="79"/>
      <c r="DP219" s="69"/>
      <c r="DQ219" s="69"/>
      <c r="DR219" s="69"/>
      <c r="DS219" s="69"/>
      <c r="DT219" s="69"/>
      <c r="DU219" s="69"/>
      <c r="DV219" s="70"/>
      <c r="DW219" s="79"/>
      <c r="DX219" s="69"/>
      <c r="DY219" s="69"/>
      <c r="DZ219" s="69"/>
      <c r="EA219" s="69"/>
      <c r="EB219" s="69"/>
      <c r="EC219" s="69"/>
      <c r="ED219" s="97"/>
      <c r="EE219" s="79"/>
      <c r="EF219" s="69"/>
      <c r="EG219" s="69"/>
      <c r="EH219" s="69"/>
      <c r="EI219" s="69"/>
      <c r="EJ219" s="69"/>
      <c r="EK219" s="69"/>
      <c r="EL219" s="70"/>
      <c r="EM219" s="79"/>
      <c r="EN219" s="69"/>
      <c r="EO219" s="69"/>
      <c r="EP219" s="69"/>
      <c r="EQ219" s="69"/>
      <c r="ER219" s="69"/>
      <c r="ES219" s="69"/>
      <c r="ET219" s="70"/>
      <c r="EU219" s="110"/>
      <c r="EV219" s="100"/>
      <c r="EW219" s="70"/>
      <c r="EX219" s="79"/>
      <c r="EY219" s="69"/>
      <c r="EZ219" s="69"/>
      <c r="FA219" s="69"/>
      <c r="FB219" s="69"/>
      <c r="FC219" s="69"/>
      <c r="FD219" s="69"/>
      <c r="FE219" s="70"/>
      <c r="FF219" s="79"/>
      <c r="FG219" s="69"/>
      <c r="FH219" s="69"/>
      <c r="FI219" s="69"/>
      <c r="FJ219" s="69"/>
      <c r="FK219" s="69"/>
      <c r="FL219" s="69"/>
      <c r="FM219" s="97"/>
      <c r="FN219" s="79"/>
      <c r="FO219" s="69"/>
      <c r="FP219" s="69"/>
      <c r="FQ219" s="69"/>
      <c r="FR219" s="69"/>
      <c r="FS219" s="69"/>
      <c r="FT219" s="69"/>
      <c r="FU219" s="70"/>
      <c r="FV219" s="79"/>
      <c r="FW219" s="69"/>
      <c r="FX219" s="69"/>
      <c r="FY219" s="69"/>
      <c r="FZ219" s="69"/>
      <c r="GA219" s="69"/>
      <c r="GB219" s="69"/>
      <c r="GC219" s="70"/>
      <c r="GD219" s="110"/>
      <c r="GE219" s="100"/>
      <c r="GF219" s="70"/>
      <c r="GG219" s="79"/>
      <c r="GH219" s="69"/>
      <c r="GI219" s="69"/>
      <c r="GJ219" s="69"/>
      <c r="GK219" s="69"/>
      <c r="GL219" s="69"/>
      <c r="GM219" s="69"/>
      <c r="GN219" s="70"/>
      <c r="GO219" s="79"/>
      <c r="GP219" s="69"/>
      <c r="GQ219" s="69"/>
      <c r="GR219" s="69"/>
      <c r="GS219" s="69"/>
      <c r="GT219" s="69"/>
      <c r="GU219" s="69"/>
      <c r="GV219" s="97"/>
      <c r="GW219" s="79"/>
      <c r="GX219" s="69"/>
      <c r="GY219" s="69"/>
      <c r="GZ219" s="69"/>
      <c r="HA219" s="69"/>
      <c r="HB219" s="69"/>
      <c r="HC219" s="69"/>
      <c r="HD219" s="70"/>
      <c r="HE219" s="79"/>
      <c r="HF219" s="69"/>
      <c r="HG219" s="69"/>
      <c r="HH219" s="69"/>
      <c r="HI219" s="69"/>
      <c r="HJ219" s="69"/>
      <c r="HK219" s="69"/>
      <c r="HL219" s="70"/>
      <c r="HM219" s="110"/>
      <c r="HN219" s="100"/>
      <c r="HO219" s="70"/>
      <c r="HP219" s="79"/>
      <c r="HQ219" s="69"/>
      <c r="HR219" s="69"/>
      <c r="HS219" s="69"/>
      <c r="HT219" s="69"/>
      <c r="HU219" s="69"/>
      <c r="HV219" s="69"/>
      <c r="HW219" s="70"/>
      <c r="HX219" s="79"/>
      <c r="HY219" s="69"/>
      <c r="HZ219" s="69"/>
      <c r="IA219" s="69"/>
      <c r="IB219" s="69"/>
      <c r="IC219" s="69"/>
      <c r="ID219" s="69"/>
      <c r="IE219" s="97"/>
      <c r="IF219" s="79"/>
      <c r="IG219" s="69"/>
      <c r="IH219" s="69"/>
      <c r="II219" s="69"/>
      <c r="IJ219" s="69"/>
      <c r="IK219" s="69"/>
      <c r="IL219" s="69"/>
      <c r="IM219" s="70"/>
      <c r="IN219" s="79"/>
      <c r="IO219" s="69"/>
      <c r="IP219" s="69"/>
      <c r="IQ219" s="69"/>
      <c r="IR219" s="69"/>
      <c r="IS219" s="69"/>
      <c r="IT219" s="69"/>
      <c r="IU219" s="70"/>
      <c r="IV219" s="110"/>
      <c r="IW219" s="100"/>
      <c r="IX219" s="70"/>
      <c r="IY219" s="79"/>
      <c r="IZ219" s="69"/>
      <c r="JA219" s="69"/>
      <c r="JB219" s="69"/>
      <c r="JC219" s="69"/>
      <c r="JD219" s="69"/>
      <c r="JE219" s="69"/>
      <c r="JF219" s="70"/>
      <c r="JG219" s="79"/>
      <c r="JH219" s="69"/>
      <c r="JI219" s="69"/>
      <c r="JJ219" s="69"/>
      <c r="JK219" s="69"/>
      <c r="JL219" s="69"/>
      <c r="JM219" s="69"/>
      <c r="JN219" s="97"/>
      <c r="JO219" s="79"/>
      <c r="JP219" s="69"/>
      <c r="JQ219" s="69"/>
      <c r="JR219" s="69"/>
      <c r="JS219" s="69"/>
      <c r="JT219" s="69"/>
      <c r="JU219" s="69"/>
      <c r="JV219" s="70"/>
      <c r="JW219" s="79"/>
      <c r="JX219" s="69"/>
      <c r="JY219" s="69"/>
      <c r="JZ219" s="69"/>
      <c r="KA219" s="69"/>
      <c r="KB219" s="69"/>
      <c r="KC219" s="69"/>
      <c r="KD219" s="70"/>
      <c r="KE219" s="110"/>
      <c r="KF219" s="100"/>
      <c r="KG219" s="70"/>
      <c r="KH219" s="79"/>
      <c r="KI219" s="69"/>
      <c r="KJ219" s="69"/>
      <c r="KK219" s="69"/>
      <c r="KL219" s="69"/>
      <c r="KM219" s="69"/>
      <c r="KN219" s="69"/>
      <c r="KO219" s="70"/>
      <c r="KP219" s="79"/>
      <c r="KQ219" s="69"/>
      <c r="KR219" s="69"/>
      <c r="KS219" s="69"/>
      <c r="KT219" s="69"/>
      <c r="KU219" s="69"/>
      <c r="KV219" s="69"/>
      <c r="KW219" s="97"/>
      <c r="KX219" s="79"/>
      <c r="KY219" s="69"/>
      <c r="KZ219" s="69"/>
      <c r="LA219" s="69"/>
      <c r="LB219" s="69"/>
      <c r="LC219" s="69"/>
      <c r="LD219" s="69"/>
      <c r="LE219" s="70"/>
      <c r="LF219" s="79"/>
      <c r="LG219" s="69"/>
      <c r="LH219" s="69"/>
      <c r="LI219" s="69"/>
      <c r="LJ219" s="69"/>
      <c r="LK219" s="69"/>
      <c r="LL219" s="69"/>
      <c r="LM219" s="70"/>
      <c r="LN219" s="110"/>
      <c r="LO219" s="100"/>
      <c r="LP219" s="70"/>
      <c r="LQ219" s="79"/>
      <c r="LR219" s="69"/>
      <c r="LS219" s="69"/>
      <c r="LT219" s="69"/>
      <c r="LU219" s="69"/>
      <c r="LV219" s="69"/>
      <c r="LW219" s="69"/>
      <c r="LX219" s="70"/>
      <c r="LY219" s="79"/>
      <c r="LZ219" s="69"/>
      <c r="MA219" s="69"/>
      <c r="MB219" s="69"/>
      <c r="MC219" s="69"/>
      <c r="MD219" s="69"/>
      <c r="ME219" s="69"/>
      <c r="MF219" s="97"/>
      <c r="MG219" s="79"/>
      <c r="MH219" s="69"/>
      <c r="MI219" s="69"/>
      <c r="MJ219" s="69"/>
      <c r="MK219" s="69"/>
      <c r="ML219" s="69"/>
      <c r="MM219" s="69"/>
      <c r="MN219" s="70"/>
      <c r="MO219" s="79"/>
      <c r="MP219" s="69"/>
      <c r="MQ219" s="69"/>
      <c r="MR219" s="69"/>
      <c r="MS219" s="69"/>
      <c r="MT219" s="69"/>
      <c r="MU219" s="69"/>
      <c r="MV219" s="70"/>
      <c r="MW219" s="110"/>
      <c r="MX219" s="100"/>
      <c r="MY219" s="70"/>
      <c r="MZ219" s="79"/>
      <c r="NA219" s="69"/>
      <c r="NB219" s="69"/>
      <c r="NC219" s="69"/>
      <c r="ND219" s="69"/>
      <c r="NE219" s="69"/>
      <c r="NF219" s="69"/>
      <c r="NG219" s="70"/>
      <c r="NH219" s="79"/>
      <c r="NI219" s="69"/>
      <c r="NJ219" s="69"/>
      <c r="NK219" s="69"/>
      <c r="NL219" s="69"/>
      <c r="NM219" s="69"/>
      <c r="NN219" s="69"/>
      <c r="NO219" s="97"/>
      <c r="NP219" s="79"/>
      <c r="NQ219" s="69"/>
      <c r="NR219" s="69"/>
      <c r="NS219" s="69"/>
      <c r="NT219" s="69"/>
      <c r="NU219" s="69"/>
      <c r="NV219" s="69"/>
      <c r="NW219" s="70"/>
      <c r="NX219" s="79"/>
      <c r="NY219" s="69"/>
      <c r="NZ219" s="69"/>
      <c r="OA219" s="69"/>
      <c r="OB219" s="69"/>
      <c r="OC219" s="69"/>
      <c r="OD219" s="69"/>
      <c r="OE219" s="70"/>
      <c r="OF219" s="110"/>
      <c r="OG219" s="100"/>
      <c r="OH219" s="70"/>
      <c r="OI219" s="79"/>
      <c r="OJ219" s="69"/>
      <c r="OK219" s="69"/>
      <c r="OL219" s="69"/>
      <c r="OM219" s="69"/>
      <c r="ON219" s="69"/>
      <c r="OO219" s="69"/>
      <c r="OP219" s="70"/>
      <c r="OQ219" s="79"/>
      <c r="OR219" s="69"/>
      <c r="OS219" s="69"/>
      <c r="OT219" s="69"/>
      <c r="OU219" s="69"/>
      <c r="OV219" s="69"/>
      <c r="OW219" s="69"/>
      <c r="OX219" s="97"/>
      <c r="OY219" s="79"/>
      <c r="OZ219" s="69"/>
      <c r="PA219" s="69"/>
      <c r="PB219" s="69"/>
      <c r="PC219" s="69"/>
      <c r="PD219" s="69"/>
      <c r="PE219" s="69"/>
      <c r="PF219" s="70"/>
      <c r="PG219" s="79"/>
      <c r="PH219" s="69"/>
      <c r="PI219" s="69"/>
      <c r="PJ219" s="69"/>
      <c r="PK219" s="69"/>
      <c r="PL219" s="69"/>
      <c r="PM219" s="69"/>
      <c r="PN219" s="70"/>
      <c r="PO219" s="110"/>
      <c r="PP219" s="100"/>
      <c r="PQ219" s="70"/>
      <c r="PR219" s="79"/>
      <c r="PS219" s="69"/>
      <c r="PT219" s="69"/>
      <c r="PU219" s="69"/>
      <c r="PV219" s="69"/>
      <c r="PW219" s="69"/>
      <c r="PX219" s="69"/>
      <c r="PY219" s="70"/>
      <c r="PZ219" s="79"/>
      <c r="QA219" s="69"/>
      <c r="QB219" s="69"/>
      <c r="QC219" s="69"/>
      <c r="QD219" s="69"/>
      <c r="QE219" s="69"/>
      <c r="QF219" s="69"/>
      <c r="QG219" s="97"/>
      <c r="QH219" s="79"/>
      <c r="QI219" s="69"/>
      <c r="QJ219" s="69"/>
      <c r="QK219" s="69"/>
      <c r="QL219" s="69"/>
      <c r="QM219" s="69"/>
      <c r="QN219" s="69"/>
      <c r="QO219" s="70"/>
      <c r="QP219" s="79"/>
      <c r="QQ219" s="69"/>
      <c r="QR219" s="69"/>
      <c r="QS219" s="69"/>
      <c r="QT219" s="69"/>
      <c r="QU219" s="69"/>
      <c r="QV219" s="69"/>
      <c r="QW219" s="70"/>
      <c r="QX219" s="110"/>
      <c r="QY219" s="100"/>
      <c r="QZ219" s="70"/>
    </row>
    <row r="220" spans="1:468" ht="13" x14ac:dyDescent="0.3">
      <c r="A220" s="164"/>
      <c r="B220" s="62"/>
      <c r="C220" s="50"/>
      <c r="D220" s="50"/>
      <c r="E220" s="50"/>
      <c r="F220" s="50"/>
      <c r="G220" s="50"/>
      <c r="H220" s="50"/>
      <c r="I220" s="50"/>
      <c r="J220" s="50"/>
      <c r="K220" s="64"/>
      <c r="L220" s="50"/>
      <c r="M220" s="77"/>
      <c r="N220" s="55"/>
      <c r="O220" s="51"/>
      <c r="P220" s="51"/>
      <c r="Q220" s="51"/>
      <c r="R220" s="51"/>
      <c r="S220" s="51"/>
      <c r="T220" s="51"/>
      <c r="U220" s="56"/>
      <c r="V220" s="55"/>
      <c r="W220" s="51"/>
      <c r="X220" s="51"/>
      <c r="Y220" s="51"/>
      <c r="Z220" s="51"/>
      <c r="AA220" s="51"/>
      <c r="AB220" s="51"/>
      <c r="AC220" s="86"/>
      <c r="AD220" s="55"/>
      <c r="AE220" s="51"/>
      <c r="AF220" s="51"/>
      <c r="AG220" s="51"/>
      <c r="AH220" s="51"/>
      <c r="AI220" s="51"/>
      <c r="AJ220" s="51"/>
      <c r="AK220" s="56"/>
      <c r="AL220" s="55"/>
      <c r="AM220" s="51"/>
      <c r="AN220" s="51"/>
      <c r="AO220" s="51"/>
      <c r="AP220" s="51"/>
      <c r="AQ220" s="51"/>
      <c r="AR220" s="51"/>
      <c r="AS220" s="56"/>
      <c r="AT220" s="92"/>
      <c r="AU220" s="49"/>
      <c r="AV220" s="56"/>
      <c r="AW220" s="55"/>
      <c r="AX220" s="51"/>
      <c r="AY220" s="51"/>
      <c r="AZ220" s="51"/>
      <c r="BA220" s="51"/>
      <c r="BB220" s="51"/>
      <c r="BC220" s="51"/>
      <c r="BD220" s="56"/>
      <c r="BE220" s="55"/>
      <c r="BF220" s="51"/>
      <c r="BG220" s="51"/>
      <c r="BH220" s="51"/>
      <c r="BI220" s="51"/>
      <c r="BJ220" s="51"/>
      <c r="BK220" s="51"/>
      <c r="BL220" s="86"/>
      <c r="BM220" s="55"/>
      <c r="BN220" s="51"/>
      <c r="BO220" s="51"/>
      <c r="BP220" s="51"/>
      <c r="BQ220" s="51"/>
      <c r="BR220" s="51"/>
      <c r="BS220" s="51"/>
      <c r="BT220" s="56"/>
      <c r="BU220" s="55"/>
      <c r="BV220" s="51"/>
      <c r="BW220" s="51"/>
      <c r="BX220" s="51"/>
      <c r="BY220" s="51"/>
      <c r="BZ220" s="51"/>
      <c r="CA220" s="51"/>
      <c r="CB220" s="56"/>
      <c r="CC220" s="92"/>
      <c r="CD220" s="49"/>
      <c r="CE220" s="56"/>
      <c r="CF220" s="55"/>
      <c r="CG220" s="51"/>
      <c r="CH220" s="51"/>
      <c r="CI220" s="51"/>
      <c r="CJ220" s="51"/>
      <c r="CK220" s="51"/>
      <c r="CL220" s="51"/>
      <c r="CM220" s="56"/>
      <c r="CN220" s="55"/>
      <c r="CO220" s="51"/>
      <c r="CP220" s="51"/>
      <c r="CQ220" s="51"/>
      <c r="CR220" s="51"/>
      <c r="CS220" s="51"/>
      <c r="CT220" s="51"/>
      <c r="CU220" s="86"/>
      <c r="CV220" s="55"/>
      <c r="CW220" s="51"/>
      <c r="CX220" s="51"/>
      <c r="CY220" s="51"/>
      <c r="CZ220" s="51"/>
      <c r="DA220" s="51"/>
      <c r="DB220" s="51"/>
      <c r="DC220" s="56"/>
      <c r="DD220" s="55"/>
      <c r="DE220" s="51"/>
      <c r="DF220" s="51"/>
      <c r="DG220" s="51"/>
      <c r="DH220" s="51"/>
      <c r="DI220" s="51"/>
      <c r="DJ220" s="51"/>
      <c r="DK220" s="56"/>
      <c r="DL220" s="92"/>
      <c r="DM220" s="49"/>
      <c r="DN220" s="56"/>
      <c r="DO220" s="55"/>
      <c r="DP220" s="51"/>
      <c r="DQ220" s="51"/>
      <c r="DR220" s="51"/>
      <c r="DS220" s="51"/>
      <c r="DT220" s="51"/>
      <c r="DU220" s="51"/>
      <c r="DV220" s="56"/>
      <c r="DW220" s="55"/>
      <c r="DX220" s="51"/>
      <c r="DY220" s="51"/>
      <c r="DZ220" s="51"/>
      <c r="EA220" s="51"/>
      <c r="EB220" s="51"/>
      <c r="EC220" s="51"/>
      <c r="ED220" s="86"/>
      <c r="EE220" s="55"/>
      <c r="EF220" s="51"/>
      <c r="EG220" s="51"/>
      <c r="EH220" s="51"/>
      <c r="EI220" s="51"/>
      <c r="EJ220" s="51"/>
      <c r="EK220" s="51"/>
      <c r="EL220" s="56"/>
      <c r="EM220" s="55"/>
      <c r="EN220" s="51"/>
      <c r="EO220" s="51"/>
      <c r="EP220" s="51"/>
      <c r="EQ220" s="51"/>
      <c r="ER220" s="51"/>
      <c r="ES220" s="51"/>
      <c r="ET220" s="56"/>
      <c r="EU220" s="92"/>
      <c r="EV220" s="49"/>
      <c r="EW220" s="56"/>
      <c r="EX220" s="55"/>
      <c r="EY220" s="51"/>
      <c r="EZ220" s="51"/>
      <c r="FA220" s="51"/>
      <c r="FB220" s="51"/>
      <c r="FC220" s="51"/>
      <c r="FD220" s="51"/>
      <c r="FE220" s="56"/>
      <c r="FF220" s="55"/>
      <c r="FG220" s="51"/>
      <c r="FH220" s="51"/>
      <c r="FI220" s="51"/>
      <c r="FJ220" s="51"/>
      <c r="FK220" s="51"/>
      <c r="FL220" s="51"/>
      <c r="FM220" s="86"/>
      <c r="FN220" s="55"/>
      <c r="FO220" s="51"/>
      <c r="FP220" s="51"/>
      <c r="FQ220" s="51"/>
      <c r="FR220" s="51"/>
      <c r="FS220" s="51"/>
      <c r="FT220" s="51"/>
      <c r="FU220" s="56"/>
      <c r="FV220" s="55"/>
      <c r="FW220" s="51"/>
      <c r="FX220" s="51"/>
      <c r="FY220" s="51"/>
      <c r="FZ220" s="51"/>
      <c r="GA220" s="51"/>
      <c r="GB220" s="51"/>
      <c r="GC220" s="56"/>
      <c r="GD220" s="92"/>
      <c r="GE220" s="49"/>
      <c r="GF220" s="56"/>
      <c r="GG220" s="55"/>
      <c r="GH220" s="51"/>
      <c r="GI220" s="51"/>
      <c r="GJ220" s="51"/>
      <c r="GK220" s="51"/>
      <c r="GL220" s="51"/>
      <c r="GM220" s="51"/>
      <c r="GN220" s="56"/>
      <c r="GO220" s="55"/>
      <c r="GP220" s="51"/>
      <c r="GQ220" s="51"/>
      <c r="GR220" s="51"/>
      <c r="GS220" s="51"/>
      <c r="GT220" s="51"/>
      <c r="GU220" s="51"/>
      <c r="GV220" s="86"/>
      <c r="GW220" s="55"/>
      <c r="GX220" s="51"/>
      <c r="GY220" s="51"/>
      <c r="GZ220" s="51"/>
      <c r="HA220" s="51"/>
      <c r="HB220" s="51"/>
      <c r="HC220" s="51"/>
      <c r="HD220" s="56"/>
      <c r="HE220" s="55"/>
      <c r="HF220" s="51"/>
      <c r="HG220" s="51"/>
      <c r="HH220" s="51"/>
      <c r="HI220" s="51"/>
      <c r="HJ220" s="51"/>
      <c r="HK220" s="51"/>
      <c r="HL220" s="56"/>
      <c r="HM220" s="92"/>
      <c r="HN220" s="49"/>
      <c r="HO220" s="56"/>
      <c r="HP220" s="55"/>
      <c r="HQ220" s="51"/>
      <c r="HR220" s="51"/>
      <c r="HS220" s="51"/>
      <c r="HT220" s="51"/>
      <c r="HU220" s="51"/>
      <c r="HV220" s="51"/>
      <c r="HW220" s="56"/>
      <c r="HX220" s="55"/>
      <c r="HY220" s="51"/>
      <c r="HZ220" s="51"/>
      <c r="IA220" s="51"/>
      <c r="IB220" s="51"/>
      <c r="IC220" s="51"/>
      <c r="ID220" s="51"/>
      <c r="IE220" s="86"/>
      <c r="IF220" s="55"/>
      <c r="IG220" s="51"/>
      <c r="IH220" s="51"/>
      <c r="II220" s="51"/>
      <c r="IJ220" s="51"/>
      <c r="IK220" s="51"/>
      <c r="IL220" s="51"/>
      <c r="IM220" s="56"/>
      <c r="IN220" s="55"/>
      <c r="IO220" s="51"/>
      <c r="IP220" s="51"/>
      <c r="IQ220" s="51"/>
      <c r="IR220" s="51"/>
      <c r="IS220" s="51"/>
      <c r="IT220" s="51"/>
      <c r="IU220" s="56"/>
      <c r="IV220" s="92"/>
      <c r="IW220" s="49"/>
      <c r="IX220" s="56"/>
      <c r="IY220" s="55"/>
      <c r="IZ220" s="51"/>
      <c r="JA220" s="51"/>
      <c r="JB220" s="51"/>
      <c r="JC220" s="51"/>
      <c r="JD220" s="51"/>
      <c r="JE220" s="51"/>
      <c r="JF220" s="56"/>
      <c r="JG220" s="55"/>
      <c r="JH220" s="51"/>
      <c r="JI220" s="51"/>
      <c r="JJ220" s="51"/>
      <c r="JK220" s="51"/>
      <c r="JL220" s="51"/>
      <c r="JM220" s="51"/>
      <c r="JN220" s="86"/>
      <c r="JO220" s="55"/>
      <c r="JP220" s="51"/>
      <c r="JQ220" s="51"/>
      <c r="JR220" s="51"/>
      <c r="JS220" s="51"/>
      <c r="JT220" s="51"/>
      <c r="JU220" s="51"/>
      <c r="JV220" s="56"/>
      <c r="JW220" s="55"/>
      <c r="JX220" s="51"/>
      <c r="JY220" s="51"/>
      <c r="JZ220" s="51"/>
      <c r="KA220" s="51"/>
      <c r="KB220" s="51"/>
      <c r="KC220" s="51"/>
      <c r="KD220" s="56"/>
      <c r="KE220" s="92"/>
      <c r="KF220" s="49"/>
      <c r="KG220" s="56"/>
      <c r="KH220" s="55"/>
      <c r="KI220" s="51"/>
      <c r="KJ220" s="51"/>
      <c r="KK220" s="51"/>
      <c r="KL220" s="51"/>
      <c r="KM220" s="51"/>
      <c r="KN220" s="51"/>
      <c r="KO220" s="56"/>
      <c r="KP220" s="55"/>
      <c r="KQ220" s="51"/>
      <c r="KR220" s="51"/>
      <c r="KS220" s="51"/>
      <c r="KT220" s="51"/>
      <c r="KU220" s="51"/>
      <c r="KV220" s="51"/>
      <c r="KW220" s="86"/>
      <c r="KX220" s="55"/>
      <c r="KY220" s="51"/>
      <c r="KZ220" s="51"/>
      <c r="LA220" s="51"/>
      <c r="LB220" s="51"/>
      <c r="LC220" s="51"/>
      <c r="LD220" s="51"/>
      <c r="LE220" s="56"/>
      <c r="LF220" s="55"/>
      <c r="LG220" s="51"/>
      <c r="LH220" s="51"/>
      <c r="LI220" s="51"/>
      <c r="LJ220" s="51"/>
      <c r="LK220" s="51"/>
      <c r="LL220" s="51"/>
      <c r="LM220" s="56"/>
      <c r="LN220" s="92"/>
      <c r="LO220" s="49"/>
      <c r="LP220" s="56"/>
      <c r="LQ220" s="55"/>
      <c r="LR220" s="51"/>
      <c r="LS220" s="51"/>
      <c r="LT220" s="51"/>
      <c r="LU220" s="51"/>
      <c r="LV220" s="51"/>
      <c r="LW220" s="51"/>
      <c r="LX220" s="56"/>
      <c r="LY220" s="55"/>
      <c r="LZ220" s="51"/>
      <c r="MA220" s="51"/>
      <c r="MB220" s="51"/>
      <c r="MC220" s="51"/>
      <c r="MD220" s="51"/>
      <c r="ME220" s="51"/>
      <c r="MF220" s="86"/>
      <c r="MG220" s="55"/>
      <c r="MH220" s="51"/>
      <c r="MI220" s="51"/>
      <c r="MJ220" s="51"/>
      <c r="MK220" s="51"/>
      <c r="ML220" s="51"/>
      <c r="MM220" s="51"/>
      <c r="MN220" s="56"/>
      <c r="MO220" s="55"/>
      <c r="MP220" s="51"/>
      <c r="MQ220" s="51"/>
      <c r="MR220" s="51"/>
      <c r="MS220" s="51"/>
      <c r="MT220" s="51"/>
      <c r="MU220" s="51"/>
      <c r="MV220" s="56"/>
      <c r="MW220" s="92"/>
      <c r="MX220" s="49"/>
      <c r="MY220" s="56"/>
      <c r="MZ220" s="55"/>
      <c r="NA220" s="51"/>
      <c r="NB220" s="51"/>
      <c r="NC220" s="51"/>
      <c r="ND220" s="51"/>
      <c r="NE220" s="51"/>
      <c r="NF220" s="51"/>
      <c r="NG220" s="56"/>
      <c r="NH220" s="55"/>
      <c r="NI220" s="51"/>
      <c r="NJ220" s="51"/>
      <c r="NK220" s="51"/>
      <c r="NL220" s="51"/>
      <c r="NM220" s="51"/>
      <c r="NN220" s="51"/>
      <c r="NO220" s="86"/>
      <c r="NP220" s="55"/>
      <c r="NQ220" s="51"/>
      <c r="NR220" s="51"/>
      <c r="NS220" s="51"/>
      <c r="NT220" s="51"/>
      <c r="NU220" s="51"/>
      <c r="NV220" s="51"/>
      <c r="NW220" s="56"/>
      <c r="NX220" s="55"/>
      <c r="NY220" s="51"/>
      <c r="NZ220" s="51"/>
      <c r="OA220" s="51"/>
      <c r="OB220" s="51"/>
      <c r="OC220" s="51"/>
      <c r="OD220" s="51"/>
      <c r="OE220" s="56"/>
      <c r="OF220" s="92"/>
      <c r="OG220" s="49"/>
      <c r="OH220" s="56"/>
      <c r="OI220" s="55"/>
      <c r="OJ220" s="51"/>
      <c r="OK220" s="51"/>
      <c r="OL220" s="51"/>
      <c r="OM220" s="51"/>
      <c r="ON220" s="51"/>
      <c r="OO220" s="51"/>
      <c r="OP220" s="56"/>
      <c r="OQ220" s="55"/>
      <c r="OR220" s="51"/>
      <c r="OS220" s="51"/>
      <c r="OT220" s="51"/>
      <c r="OU220" s="51"/>
      <c r="OV220" s="51"/>
      <c r="OW220" s="51"/>
      <c r="OX220" s="86"/>
      <c r="OY220" s="55"/>
      <c r="OZ220" s="51"/>
      <c r="PA220" s="51"/>
      <c r="PB220" s="51"/>
      <c r="PC220" s="51"/>
      <c r="PD220" s="51"/>
      <c r="PE220" s="51"/>
      <c r="PF220" s="56"/>
      <c r="PG220" s="55"/>
      <c r="PH220" s="51"/>
      <c r="PI220" s="51"/>
      <c r="PJ220" s="51"/>
      <c r="PK220" s="51"/>
      <c r="PL220" s="51"/>
      <c r="PM220" s="51"/>
      <c r="PN220" s="56"/>
      <c r="PO220" s="92"/>
      <c r="PP220" s="49"/>
      <c r="PQ220" s="56"/>
      <c r="PR220" s="55"/>
      <c r="PS220" s="51"/>
      <c r="PT220" s="51"/>
      <c r="PU220" s="51"/>
      <c r="PV220" s="51"/>
      <c r="PW220" s="51"/>
      <c r="PX220" s="51"/>
      <c r="PY220" s="56"/>
      <c r="PZ220" s="55"/>
      <c r="QA220" s="51"/>
      <c r="QB220" s="51"/>
      <c r="QC220" s="51"/>
      <c r="QD220" s="51"/>
      <c r="QE220" s="51"/>
      <c r="QF220" s="51"/>
      <c r="QG220" s="86"/>
      <c r="QH220" s="55"/>
      <c r="QI220" s="51"/>
      <c r="QJ220" s="51"/>
      <c r="QK220" s="51"/>
      <c r="QL220" s="51"/>
      <c r="QM220" s="51"/>
      <c r="QN220" s="51"/>
      <c r="QO220" s="56"/>
      <c r="QP220" s="55"/>
      <c r="QQ220" s="51"/>
      <c r="QR220" s="51"/>
      <c r="QS220" s="51"/>
      <c r="QT220" s="51"/>
      <c r="QU220" s="51"/>
      <c r="QV220" s="51"/>
      <c r="QW220" s="56"/>
      <c r="QX220" s="92"/>
      <c r="QY220" s="49"/>
      <c r="QZ220" s="56"/>
    </row>
    <row r="221" spans="1:468" s="72" customFormat="1" ht="13" x14ac:dyDescent="0.3">
      <c r="A221" s="164"/>
      <c r="B221" s="65"/>
      <c r="C221" s="66"/>
      <c r="D221" s="66"/>
      <c r="E221" s="66"/>
      <c r="F221" s="66"/>
      <c r="G221" s="66"/>
      <c r="H221" s="66"/>
      <c r="I221" s="66"/>
      <c r="J221" s="66"/>
      <c r="K221" s="68"/>
      <c r="L221" s="66"/>
      <c r="M221" s="78"/>
      <c r="N221" s="79"/>
      <c r="O221" s="69"/>
      <c r="P221" s="69"/>
      <c r="Q221" s="69"/>
      <c r="R221" s="69"/>
      <c r="S221" s="69"/>
      <c r="T221" s="69"/>
      <c r="U221" s="70"/>
      <c r="V221" s="79"/>
      <c r="W221" s="69"/>
      <c r="X221" s="69"/>
      <c r="Y221" s="69"/>
      <c r="Z221" s="69"/>
      <c r="AA221" s="69"/>
      <c r="AB221" s="69"/>
      <c r="AC221" s="97"/>
      <c r="AD221" s="79"/>
      <c r="AE221" s="69"/>
      <c r="AF221" s="69"/>
      <c r="AG221" s="69"/>
      <c r="AH221" s="69"/>
      <c r="AI221" s="69"/>
      <c r="AJ221" s="69"/>
      <c r="AK221" s="70"/>
      <c r="AL221" s="79"/>
      <c r="AM221" s="69"/>
      <c r="AN221" s="69"/>
      <c r="AO221" s="69"/>
      <c r="AP221" s="69"/>
      <c r="AQ221" s="69"/>
      <c r="AR221" s="69"/>
      <c r="AS221" s="70"/>
      <c r="AT221" s="110"/>
      <c r="AU221" s="100"/>
      <c r="AV221" s="70"/>
      <c r="AW221" s="79"/>
      <c r="AX221" s="69"/>
      <c r="AY221" s="69"/>
      <c r="AZ221" s="69"/>
      <c r="BA221" s="69"/>
      <c r="BB221" s="69"/>
      <c r="BC221" s="69"/>
      <c r="BD221" s="70"/>
      <c r="BE221" s="79"/>
      <c r="BF221" s="69"/>
      <c r="BG221" s="69"/>
      <c r="BH221" s="69"/>
      <c r="BI221" s="69"/>
      <c r="BJ221" s="69"/>
      <c r="BK221" s="69"/>
      <c r="BL221" s="97"/>
      <c r="BM221" s="79"/>
      <c r="BN221" s="69"/>
      <c r="BO221" s="69"/>
      <c r="BP221" s="69"/>
      <c r="BQ221" s="69"/>
      <c r="BR221" s="69"/>
      <c r="BS221" s="69"/>
      <c r="BT221" s="70"/>
      <c r="BU221" s="79"/>
      <c r="BV221" s="69"/>
      <c r="BW221" s="69"/>
      <c r="BX221" s="69"/>
      <c r="BY221" s="69"/>
      <c r="BZ221" s="69"/>
      <c r="CA221" s="69"/>
      <c r="CB221" s="70"/>
      <c r="CC221" s="110"/>
      <c r="CD221" s="100"/>
      <c r="CE221" s="70"/>
      <c r="CF221" s="79"/>
      <c r="CG221" s="69"/>
      <c r="CH221" s="69"/>
      <c r="CI221" s="69"/>
      <c r="CJ221" s="69"/>
      <c r="CK221" s="69"/>
      <c r="CL221" s="69"/>
      <c r="CM221" s="70"/>
      <c r="CN221" s="79"/>
      <c r="CO221" s="69"/>
      <c r="CP221" s="69"/>
      <c r="CQ221" s="69"/>
      <c r="CR221" s="69"/>
      <c r="CS221" s="69"/>
      <c r="CT221" s="69"/>
      <c r="CU221" s="97"/>
      <c r="CV221" s="79"/>
      <c r="CW221" s="69"/>
      <c r="CX221" s="69"/>
      <c r="CY221" s="69"/>
      <c r="CZ221" s="69"/>
      <c r="DA221" s="69"/>
      <c r="DB221" s="69"/>
      <c r="DC221" s="70"/>
      <c r="DD221" s="79"/>
      <c r="DE221" s="69"/>
      <c r="DF221" s="69"/>
      <c r="DG221" s="69"/>
      <c r="DH221" s="69"/>
      <c r="DI221" s="69"/>
      <c r="DJ221" s="69"/>
      <c r="DK221" s="70"/>
      <c r="DL221" s="110"/>
      <c r="DM221" s="100"/>
      <c r="DN221" s="70"/>
      <c r="DO221" s="79"/>
      <c r="DP221" s="69"/>
      <c r="DQ221" s="69"/>
      <c r="DR221" s="69"/>
      <c r="DS221" s="69"/>
      <c r="DT221" s="69"/>
      <c r="DU221" s="69"/>
      <c r="DV221" s="70"/>
      <c r="DW221" s="79"/>
      <c r="DX221" s="69"/>
      <c r="DY221" s="69"/>
      <c r="DZ221" s="69"/>
      <c r="EA221" s="69"/>
      <c r="EB221" s="69"/>
      <c r="EC221" s="69"/>
      <c r="ED221" s="97"/>
      <c r="EE221" s="79"/>
      <c r="EF221" s="69"/>
      <c r="EG221" s="69"/>
      <c r="EH221" s="69"/>
      <c r="EI221" s="69"/>
      <c r="EJ221" s="69"/>
      <c r="EK221" s="69"/>
      <c r="EL221" s="70"/>
      <c r="EM221" s="79"/>
      <c r="EN221" s="69"/>
      <c r="EO221" s="69"/>
      <c r="EP221" s="69"/>
      <c r="EQ221" s="69"/>
      <c r="ER221" s="69"/>
      <c r="ES221" s="69"/>
      <c r="ET221" s="70"/>
      <c r="EU221" s="110"/>
      <c r="EV221" s="100"/>
      <c r="EW221" s="70"/>
      <c r="EX221" s="79"/>
      <c r="EY221" s="69"/>
      <c r="EZ221" s="69"/>
      <c r="FA221" s="69"/>
      <c r="FB221" s="69"/>
      <c r="FC221" s="69"/>
      <c r="FD221" s="69"/>
      <c r="FE221" s="70"/>
      <c r="FF221" s="79"/>
      <c r="FG221" s="69"/>
      <c r="FH221" s="69"/>
      <c r="FI221" s="69"/>
      <c r="FJ221" s="69"/>
      <c r="FK221" s="69"/>
      <c r="FL221" s="69"/>
      <c r="FM221" s="97"/>
      <c r="FN221" s="79"/>
      <c r="FO221" s="69"/>
      <c r="FP221" s="69"/>
      <c r="FQ221" s="69"/>
      <c r="FR221" s="69"/>
      <c r="FS221" s="69"/>
      <c r="FT221" s="69"/>
      <c r="FU221" s="70"/>
      <c r="FV221" s="79"/>
      <c r="FW221" s="69"/>
      <c r="FX221" s="69"/>
      <c r="FY221" s="69"/>
      <c r="FZ221" s="69"/>
      <c r="GA221" s="69"/>
      <c r="GB221" s="69"/>
      <c r="GC221" s="70"/>
      <c r="GD221" s="110"/>
      <c r="GE221" s="100"/>
      <c r="GF221" s="70"/>
      <c r="GG221" s="79"/>
      <c r="GH221" s="69"/>
      <c r="GI221" s="69"/>
      <c r="GJ221" s="69"/>
      <c r="GK221" s="69"/>
      <c r="GL221" s="69"/>
      <c r="GM221" s="69"/>
      <c r="GN221" s="70"/>
      <c r="GO221" s="79"/>
      <c r="GP221" s="69"/>
      <c r="GQ221" s="69"/>
      <c r="GR221" s="69"/>
      <c r="GS221" s="69"/>
      <c r="GT221" s="69"/>
      <c r="GU221" s="69"/>
      <c r="GV221" s="97"/>
      <c r="GW221" s="79"/>
      <c r="GX221" s="69"/>
      <c r="GY221" s="69"/>
      <c r="GZ221" s="69"/>
      <c r="HA221" s="69"/>
      <c r="HB221" s="69"/>
      <c r="HC221" s="69"/>
      <c r="HD221" s="70"/>
      <c r="HE221" s="79"/>
      <c r="HF221" s="69"/>
      <c r="HG221" s="69"/>
      <c r="HH221" s="69"/>
      <c r="HI221" s="69"/>
      <c r="HJ221" s="69"/>
      <c r="HK221" s="69"/>
      <c r="HL221" s="70"/>
      <c r="HM221" s="110"/>
      <c r="HN221" s="100"/>
      <c r="HO221" s="70"/>
      <c r="HP221" s="79"/>
      <c r="HQ221" s="69"/>
      <c r="HR221" s="69"/>
      <c r="HS221" s="69"/>
      <c r="HT221" s="69"/>
      <c r="HU221" s="69"/>
      <c r="HV221" s="69"/>
      <c r="HW221" s="70"/>
      <c r="HX221" s="79"/>
      <c r="HY221" s="69"/>
      <c r="HZ221" s="69"/>
      <c r="IA221" s="69"/>
      <c r="IB221" s="69"/>
      <c r="IC221" s="69"/>
      <c r="ID221" s="69"/>
      <c r="IE221" s="97"/>
      <c r="IF221" s="79"/>
      <c r="IG221" s="69"/>
      <c r="IH221" s="69"/>
      <c r="II221" s="69"/>
      <c r="IJ221" s="69"/>
      <c r="IK221" s="69"/>
      <c r="IL221" s="69"/>
      <c r="IM221" s="70"/>
      <c r="IN221" s="79"/>
      <c r="IO221" s="69"/>
      <c r="IP221" s="69"/>
      <c r="IQ221" s="69"/>
      <c r="IR221" s="69"/>
      <c r="IS221" s="69"/>
      <c r="IT221" s="69"/>
      <c r="IU221" s="70"/>
      <c r="IV221" s="110"/>
      <c r="IW221" s="100"/>
      <c r="IX221" s="70"/>
      <c r="IY221" s="79"/>
      <c r="IZ221" s="69"/>
      <c r="JA221" s="69"/>
      <c r="JB221" s="69"/>
      <c r="JC221" s="69"/>
      <c r="JD221" s="69"/>
      <c r="JE221" s="69"/>
      <c r="JF221" s="70"/>
      <c r="JG221" s="79"/>
      <c r="JH221" s="69"/>
      <c r="JI221" s="69"/>
      <c r="JJ221" s="69"/>
      <c r="JK221" s="69"/>
      <c r="JL221" s="69"/>
      <c r="JM221" s="69"/>
      <c r="JN221" s="97"/>
      <c r="JO221" s="79"/>
      <c r="JP221" s="69"/>
      <c r="JQ221" s="69"/>
      <c r="JR221" s="69"/>
      <c r="JS221" s="69"/>
      <c r="JT221" s="69"/>
      <c r="JU221" s="69"/>
      <c r="JV221" s="70"/>
      <c r="JW221" s="79"/>
      <c r="JX221" s="69"/>
      <c r="JY221" s="69"/>
      <c r="JZ221" s="69"/>
      <c r="KA221" s="69"/>
      <c r="KB221" s="69"/>
      <c r="KC221" s="69"/>
      <c r="KD221" s="70"/>
      <c r="KE221" s="110"/>
      <c r="KF221" s="100"/>
      <c r="KG221" s="70"/>
      <c r="KH221" s="79"/>
      <c r="KI221" s="69"/>
      <c r="KJ221" s="69"/>
      <c r="KK221" s="69"/>
      <c r="KL221" s="69"/>
      <c r="KM221" s="69"/>
      <c r="KN221" s="69"/>
      <c r="KO221" s="70"/>
      <c r="KP221" s="79"/>
      <c r="KQ221" s="69"/>
      <c r="KR221" s="69"/>
      <c r="KS221" s="69"/>
      <c r="KT221" s="69"/>
      <c r="KU221" s="69"/>
      <c r="KV221" s="69"/>
      <c r="KW221" s="97"/>
      <c r="KX221" s="79"/>
      <c r="KY221" s="69"/>
      <c r="KZ221" s="69"/>
      <c r="LA221" s="69"/>
      <c r="LB221" s="69"/>
      <c r="LC221" s="69"/>
      <c r="LD221" s="69"/>
      <c r="LE221" s="70"/>
      <c r="LF221" s="79"/>
      <c r="LG221" s="69"/>
      <c r="LH221" s="69"/>
      <c r="LI221" s="69"/>
      <c r="LJ221" s="69"/>
      <c r="LK221" s="69"/>
      <c r="LL221" s="69"/>
      <c r="LM221" s="70"/>
      <c r="LN221" s="110"/>
      <c r="LO221" s="100"/>
      <c r="LP221" s="70"/>
      <c r="LQ221" s="79"/>
      <c r="LR221" s="69"/>
      <c r="LS221" s="69"/>
      <c r="LT221" s="69"/>
      <c r="LU221" s="69"/>
      <c r="LV221" s="69"/>
      <c r="LW221" s="69"/>
      <c r="LX221" s="70"/>
      <c r="LY221" s="79"/>
      <c r="LZ221" s="69"/>
      <c r="MA221" s="69"/>
      <c r="MB221" s="69"/>
      <c r="MC221" s="69"/>
      <c r="MD221" s="69"/>
      <c r="ME221" s="69"/>
      <c r="MF221" s="97"/>
      <c r="MG221" s="79"/>
      <c r="MH221" s="69"/>
      <c r="MI221" s="69"/>
      <c r="MJ221" s="69"/>
      <c r="MK221" s="69"/>
      <c r="ML221" s="69"/>
      <c r="MM221" s="69"/>
      <c r="MN221" s="70"/>
      <c r="MO221" s="79"/>
      <c r="MP221" s="69"/>
      <c r="MQ221" s="69"/>
      <c r="MR221" s="69"/>
      <c r="MS221" s="69"/>
      <c r="MT221" s="69"/>
      <c r="MU221" s="69"/>
      <c r="MV221" s="70"/>
      <c r="MW221" s="110"/>
      <c r="MX221" s="100"/>
      <c r="MY221" s="70"/>
      <c r="MZ221" s="79"/>
      <c r="NA221" s="69"/>
      <c r="NB221" s="69"/>
      <c r="NC221" s="69"/>
      <c r="ND221" s="69"/>
      <c r="NE221" s="69"/>
      <c r="NF221" s="69"/>
      <c r="NG221" s="70"/>
      <c r="NH221" s="79"/>
      <c r="NI221" s="69"/>
      <c r="NJ221" s="69"/>
      <c r="NK221" s="69"/>
      <c r="NL221" s="69"/>
      <c r="NM221" s="69"/>
      <c r="NN221" s="69"/>
      <c r="NO221" s="97"/>
      <c r="NP221" s="79"/>
      <c r="NQ221" s="69"/>
      <c r="NR221" s="69"/>
      <c r="NS221" s="69"/>
      <c r="NT221" s="69"/>
      <c r="NU221" s="69"/>
      <c r="NV221" s="69"/>
      <c r="NW221" s="70"/>
      <c r="NX221" s="79"/>
      <c r="NY221" s="69"/>
      <c r="NZ221" s="69"/>
      <c r="OA221" s="69"/>
      <c r="OB221" s="69"/>
      <c r="OC221" s="69"/>
      <c r="OD221" s="69"/>
      <c r="OE221" s="70"/>
      <c r="OF221" s="110"/>
      <c r="OG221" s="100"/>
      <c r="OH221" s="70"/>
      <c r="OI221" s="79"/>
      <c r="OJ221" s="69"/>
      <c r="OK221" s="69"/>
      <c r="OL221" s="69"/>
      <c r="OM221" s="69"/>
      <c r="ON221" s="69"/>
      <c r="OO221" s="69"/>
      <c r="OP221" s="70"/>
      <c r="OQ221" s="79"/>
      <c r="OR221" s="69"/>
      <c r="OS221" s="69"/>
      <c r="OT221" s="69"/>
      <c r="OU221" s="69"/>
      <c r="OV221" s="69"/>
      <c r="OW221" s="69"/>
      <c r="OX221" s="97"/>
      <c r="OY221" s="79"/>
      <c r="OZ221" s="69"/>
      <c r="PA221" s="69"/>
      <c r="PB221" s="69"/>
      <c r="PC221" s="69"/>
      <c r="PD221" s="69"/>
      <c r="PE221" s="69"/>
      <c r="PF221" s="70"/>
      <c r="PG221" s="79"/>
      <c r="PH221" s="69"/>
      <c r="PI221" s="69"/>
      <c r="PJ221" s="69"/>
      <c r="PK221" s="69"/>
      <c r="PL221" s="69"/>
      <c r="PM221" s="69"/>
      <c r="PN221" s="70"/>
      <c r="PO221" s="110"/>
      <c r="PP221" s="100"/>
      <c r="PQ221" s="70"/>
      <c r="PR221" s="79"/>
      <c r="PS221" s="69"/>
      <c r="PT221" s="69"/>
      <c r="PU221" s="69"/>
      <c r="PV221" s="69"/>
      <c r="PW221" s="69"/>
      <c r="PX221" s="69"/>
      <c r="PY221" s="70"/>
      <c r="PZ221" s="79"/>
      <c r="QA221" s="69"/>
      <c r="QB221" s="69"/>
      <c r="QC221" s="69"/>
      <c r="QD221" s="69"/>
      <c r="QE221" s="69"/>
      <c r="QF221" s="69"/>
      <c r="QG221" s="97"/>
      <c r="QH221" s="79"/>
      <c r="QI221" s="69"/>
      <c r="QJ221" s="69"/>
      <c r="QK221" s="69"/>
      <c r="QL221" s="69"/>
      <c r="QM221" s="69"/>
      <c r="QN221" s="69"/>
      <c r="QO221" s="70"/>
      <c r="QP221" s="79"/>
      <c r="QQ221" s="69"/>
      <c r="QR221" s="69"/>
      <c r="QS221" s="69"/>
      <c r="QT221" s="69"/>
      <c r="QU221" s="69"/>
      <c r="QV221" s="69"/>
      <c r="QW221" s="70"/>
      <c r="QX221" s="110"/>
      <c r="QY221" s="100"/>
      <c r="QZ221" s="70"/>
    </row>
    <row r="222" spans="1:468" ht="13" x14ac:dyDescent="0.3">
      <c r="A222" s="164"/>
      <c r="B222" s="62"/>
      <c r="C222" s="50"/>
      <c r="D222" s="50"/>
      <c r="E222" s="50"/>
      <c r="F222" s="50"/>
      <c r="G222" s="50"/>
      <c r="H222" s="50"/>
      <c r="I222" s="50"/>
      <c r="J222" s="50"/>
      <c r="K222" s="64"/>
      <c r="L222" s="50"/>
      <c r="M222" s="77"/>
      <c r="N222" s="55"/>
      <c r="O222" s="51"/>
      <c r="P222" s="51"/>
      <c r="Q222" s="51"/>
      <c r="R222" s="51"/>
      <c r="S222" s="51"/>
      <c r="T222" s="51"/>
      <c r="U222" s="56"/>
      <c r="V222" s="55"/>
      <c r="W222" s="51"/>
      <c r="X222" s="51"/>
      <c r="Y222" s="51"/>
      <c r="Z222" s="51"/>
      <c r="AA222" s="51"/>
      <c r="AB222" s="51"/>
      <c r="AC222" s="86"/>
      <c r="AD222" s="55"/>
      <c r="AE222" s="51"/>
      <c r="AF222" s="51"/>
      <c r="AG222" s="51"/>
      <c r="AH222" s="51"/>
      <c r="AI222" s="51"/>
      <c r="AJ222" s="51"/>
      <c r="AK222" s="56"/>
      <c r="AL222" s="55"/>
      <c r="AM222" s="51"/>
      <c r="AN222" s="51"/>
      <c r="AO222" s="51"/>
      <c r="AP222" s="51"/>
      <c r="AQ222" s="51"/>
      <c r="AR222" s="51"/>
      <c r="AS222" s="56"/>
      <c r="AT222" s="92"/>
      <c r="AU222" s="49"/>
      <c r="AV222" s="56"/>
      <c r="AW222" s="55"/>
      <c r="AX222" s="51"/>
      <c r="AY222" s="51"/>
      <c r="AZ222" s="51"/>
      <c r="BA222" s="51"/>
      <c r="BB222" s="51"/>
      <c r="BC222" s="51"/>
      <c r="BD222" s="56"/>
      <c r="BE222" s="55"/>
      <c r="BF222" s="51"/>
      <c r="BG222" s="51"/>
      <c r="BH222" s="51"/>
      <c r="BI222" s="51"/>
      <c r="BJ222" s="51"/>
      <c r="BK222" s="51"/>
      <c r="BL222" s="86"/>
      <c r="BM222" s="55"/>
      <c r="BN222" s="51"/>
      <c r="BO222" s="51"/>
      <c r="BP222" s="51"/>
      <c r="BQ222" s="51"/>
      <c r="BR222" s="51"/>
      <c r="BS222" s="51"/>
      <c r="BT222" s="56"/>
      <c r="BU222" s="55"/>
      <c r="BV222" s="51"/>
      <c r="BW222" s="51"/>
      <c r="BX222" s="51"/>
      <c r="BY222" s="51"/>
      <c r="BZ222" s="51"/>
      <c r="CA222" s="51"/>
      <c r="CB222" s="56"/>
      <c r="CC222" s="92"/>
      <c r="CD222" s="49"/>
      <c r="CE222" s="56"/>
      <c r="CF222" s="55"/>
      <c r="CG222" s="51"/>
      <c r="CH222" s="51"/>
      <c r="CI222" s="51"/>
      <c r="CJ222" s="51"/>
      <c r="CK222" s="51"/>
      <c r="CL222" s="51"/>
      <c r="CM222" s="56"/>
      <c r="CN222" s="55"/>
      <c r="CO222" s="51"/>
      <c r="CP222" s="51"/>
      <c r="CQ222" s="51"/>
      <c r="CR222" s="51"/>
      <c r="CS222" s="51"/>
      <c r="CT222" s="51"/>
      <c r="CU222" s="86"/>
      <c r="CV222" s="55"/>
      <c r="CW222" s="51"/>
      <c r="CX222" s="51"/>
      <c r="CY222" s="51"/>
      <c r="CZ222" s="51"/>
      <c r="DA222" s="51"/>
      <c r="DB222" s="51"/>
      <c r="DC222" s="56"/>
      <c r="DD222" s="55"/>
      <c r="DE222" s="51"/>
      <c r="DF222" s="51"/>
      <c r="DG222" s="51"/>
      <c r="DH222" s="51"/>
      <c r="DI222" s="51"/>
      <c r="DJ222" s="51"/>
      <c r="DK222" s="56"/>
      <c r="DL222" s="92"/>
      <c r="DM222" s="49"/>
      <c r="DN222" s="56"/>
      <c r="DO222" s="55"/>
      <c r="DP222" s="51"/>
      <c r="DQ222" s="51"/>
      <c r="DR222" s="51"/>
      <c r="DS222" s="51"/>
      <c r="DT222" s="51"/>
      <c r="DU222" s="51"/>
      <c r="DV222" s="56"/>
      <c r="DW222" s="55"/>
      <c r="DX222" s="51"/>
      <c r="DY222" s="51"/>
      <c r="DZ222" s="51"/>
      <c r="EA222" s="51"/>
      <c r="EB222" s="51"/>
      <c r="EC222" s="51"/>
      <c r="ED222" s="86"/>
      <c r="EE222" s="55"/>
      <c r="EF222" s="51"/>
      <c r="EG222" s="51"/>
      <c r="EH222" s="51"/>
      <c r="EI222" s="51"/>
      <c r="EJ222" s="51"/>
      <c r="EK222" s="51"/>
      <c r="EL222" s="56"/>
      <c r="EM222" s="55"/>
      <c r="EN222" s="51"/>
      <c r="EO222" s="51"/>
      <c r="EP222" s="51"/>
      <c r="EQ222" s="51"/>
      <c r="ER222" s="51"/>
      <c r="ES222" s="51"/>
      <c r="ET222" s="56"/>
      <c r="EU222" s="92"/>
      <c r="EV222" s="49"/>
      <c r="EW222" s="56"/>
      <c r="EX222" s="55"/>
      <c r="EY222" s="51"/>
      <c r="EZ222" s="51"/>
      <c r="FA222" s="51"/>
      <c r="FB222" s="51"/>
      <c r="FC222" s="51"/>
      <c r="FD222" s="51"/>
      <c r="FE222" s="56"/>
      <c r="FF222" s="55"/>
      <c r="FG222" s="51"/>
      <c r="FH222" s="51"/>
      <c r="FI222" s="51"/>
      <c r="FJ222" s="51"/>
      <c r="FK222" s="51"/>
      <c r="FL222" s="51"/>
      <c r="FM222" s="86"/>
      <c r="FN222" s="55"/>
      <c r="FO222" s="51"/>
      <c r="FP222" s="51"/>
      <c r="FQ222" s="51"/>
      <c r="FR222" s="51"/>
      <c r="FS222" s="51"/>
      <c r="FT222" s="51"/>
      <c r="FU222" s="56"/>
      <c r="FV222" s="55"/>
      <c r="FW222" s="51"/>
      <c r="FX222" s="51"/>
      <c r="FY222" s="51"/>
      <c r="FZ222" s="51"/>
      <c r="GA222" s="51"/>
      <c r="GB222" s="51"/>
      <c r="GC222" s="56"/>
      <c r="GD222" s="92"/>
      <c r="GE222" s="49"/>
      <c r="GF222" s="56"/>
      <c r="GG222" s="55"/>
      <c r="GH222" s="51"/>
      <c r="GI222" s="51"/>
      <c r="GJ222" s="51"/>
      <c r="GK222" s="51"/>
      <c r="GL222" s="51"/>
      <c r="GM222" s="51"/>
      <c r="GN222" s="56"/>
      <c r="GO222" s="55"/>
      <c r="GP222" s="51"/>
      <c r="GQ222" s="51"/>
      <c r="GR222" s="51"/>
      <c r="GS222" s="51"/>
      <c r="GT222" s="51"/>
      <c r="GU222" s="51"/>
      <c r="GV222" s="86"/>
      <c r="GW222" s="55"/>
      <c r="GX222" s="51"/>
      <c r="GY222" s="51"/>
      <c r="GZ222" s="51"/>
      <c r="HA222" s="51"/>
      <c r="HB222" s="51"/>
      <c r="HC222" s="51"/>
      <c r="HD222" s="56"/>
      <c r="HE222" s="55"/>
      <c r="HF222" s="51"/>
      <c r="HG222" s="51"/>
      <c r="HH222" s="51"/>
      <c r="HI222" s="51"/>
      <c r="HJ222" s="51"/>
      <c r="HK222" s="51"/>
      <c r="HL222" s="56"/>
      <c r="HM222" s="92"/>
      <c r="HN222" s="49"/>
      <c r="HO222" s="56"/>
      <c r="HP222" s="55"/>
      <c r="HQ222" s="51"/>
      <c r="HR222" s="51"/>
      <c r="HS222" s="51"/>
      <c r="HT222" s="51"/>
      <c r="HU222" s="51"/>
      <c r="HV222" s="51"/>
      <c r="HW222" s="56"/>
      <c r="HX222" s="55"/>
      <c r="HY222" s="51"/>
      <c r="HZ222" s="51"/>
      <c r="IA222" s="51"/>
      <c r="IB222" s="51"/>
      <c r="IC222" s="51"/>
      <c r="ID222" s="51"/>
      <c r="IE222" s="86"/>
      <c r="IF222" s="55"/>
      <c r="IG222" s="51"/>
      <c r="IH222" s="51"/>
      <c r="II222" s="51"/>
      <c r="IJ222" s="51"/>
      <c r="IK222" s="51"/>
      <c r="IL222" s="51"/>
      <c r="IM222" s="56"/>
      <c r="IN222" s="55"/>
      <c r="IO222" s="51"/>
      <c r="IP222" s="51"/>
      <c r="IQ222" s="51"/>
      <c r="IR222" s="51"/>
      <c r="IS222" s="51"/>
      <c r="IT222" s="51"/>
      <c r="IU222" s="56"/>
      <c r="IV222" s="92"/>
      <c r="IW222" s="49"/>
      <c r="IX222" s="56"/>
      <c r="IY222" s="55"/>
      <c r="IZ222" s="51"/>
      <c r="JA222" s="51"/>
      <c r="JB222" s="51"/>
      <c r="JC222" s="51"/>
      <c r="JD222" s="51"/>
      <c r="JE222" s="51"/>
      <c r="JF222" s="56"/>
      <c r="JG222" s="55"/>
      <c r="JH222" s="51"/>
      <c r="JI222" s="51"/>
      <c r="JJ222" s="51"/>
      <c r="JK222" s="51"/>
      <c r="JL222" s="51"/>
      <c r="JM222" s="51"/>
      <c r="JN222" s="86"/>
      <c r="JO222" s="55"/>
      <c r="JP222" s="51"/>
      <c r="JQ222" s="51"/>
      <c r="JR222" s="51"/>
      <c r="JS222" s="51"/>
      <c r="JT222" s="51"/>
      <c r="JU222" s="51"/>
      <c r="JV222" s="56"/>
      <c r="JW222" s="55"/>
      <c r="JX222" s="51"/>
      <c r="JY222" s="51"/>
      <c r="JZ222" s="51"/>
      <c r="KA222" s="51"/>
      <c r="KB222" s="51"/>
      <c r="KC222" s="51"/>
      <c r="KD222" s="56"/>
      <c r="KE222" s="92"/>
      <c r="KF222" s="49"/>
      <c r="KG222" s="56"/>
      <c r="KH222" s="55"/>
      <c r="KI222" s="51"/>
      <c r="KJ222" s="51"/>
      <c r="KK222" s="51"/>
      <c r="KL222" s="51"/>
      <c r="KM222" s="51"/>
      <c r="KN222" s="51"/>
      <c r="KO222" s="56"/>
      <c r="KP222" s="55"/>
      <c r="KQ222" s="51"/>
      <c r="KR222" s="51"/>
      <c r="KS222" s="51"/>
      <c r="KT222" s="51"/>
      <c r="KU222" s="51"/>
      <c r="KV222" s="51"/>
      <c r="KW222" s="86"/>
      <c r="KX222" s="55"/>
      <c r="KY222" s="51"/>
      <c r="KZ222" s="51"/>
      <c r="LA222" s="51"/>
      <c r="LB222" s="51"/>
      <c r="LC222" s="51"/>
      <c r="LD222" s="51"/>
      <c r="LE222" s="56"/>
      <c r="LF222" s="55"/>
      <c r="LG222" s="51"/>
      <c r="LH222" s="51"/>
      <c r="LI222" s="51"/>
      <c r="LJ222" s="51"/>
      <c r="LK222" s="51"/>
      <c r="LL222" s="51"/>
      <c r="LM222" s="56"/>
      <c r="LN222" s="92"/>
      <c r="LO222" s="49"/>
      <c r="LP222" s="56"/>
      <c r="LQ222" s="55"/>
      <c r="LR222" s="51"/>
      <c r="LS222" s="51"/>
      <c r="LT222" s="51"/>
      <c r="LU222" s="51"/>
      <c r="LV222" s="51"/>
      <c r="LW222" s="51"/>
      <c r="LX222" s="56"/>
      <c r="LY222" s="55"/>
      <c r="LZ222" s="51"/>
      <c r="MA222" s="51"/>
      <c r="MB222" s="51"/>
      <c r="MC222" s="51"/>
      <c r="MD222" s="51"/>
      <c r="ME222" s="51"/>
      <c r="MF222" s="86"/>
      <c r="MG222" s="55"/>
      <c r="MH222" s="51"/>
      <c r="MI222" s="51"/>
      <c r="MJ222" s="51"/>
      <c r="MK222" s="51"/>
      <c r="ML222" s="51"/>
      <c r="MM222" s="51"/>
      <c r="MN222" s="56"/>
      <c r="MO222" s="55"/>
      <c r="MP222" s="51"/>
      <c r="MQ222" s="51"/>
      <c r="MR222" s="51"/>
      <c r="MS222" s="51"/>
      <c r="MT222" s="51"/>
      <c r="MU222" s="51"/>
      <c r="MV222" s="56"/>
      <c r="MW222" s="92"/>
      <c r="MX222" s="49"/>
      <c r="MY222" s="56"/>
      <c r="MZ222" s="55"/>
      <c r="NA222" s="51"/>
      <c r="NB222" s="51"/>
      <c r="NC222" s="51"/>
      <c r="ND222" s="51"/>
      <c r="NE222" s="51"/>
      <c r="NF222" s="51"/>
      <c r="NG222" s="56"/>
      <c r="NH222" s="55"/>
      <c r="NI222" s="51"/>
      <c r="NJ222" s="51"/>
      <c r="NK222" s="51"/>
      <c r="NL222" s="51"/>
      <c r="NM222" s="51"/>
      <c r="NN222" s="51"/>
      <c r="NO222" s="86"/>
      <c r="NP222" s="55"/>
      <c r="NQ222" s="51"/>
      <c r="NR222" s="51"/>
      <c r="NS222" s="51"/>
      <c r="NT222" s="51"/>
      <c r="NU222" s="51"/>
      <c r="NV222" s="51"/>
      <c r="NW222" s="56"/>
      <c r="NX222" s="55"/>
      <c r="NY222" s="51"/>
      <c r="NZ222" s="51"/>
      <c r="OA222" s="51"/>
      <c r="OB222" s="51"/>
      <c r="OC222" s="51"/>
      <c r="OD222" s="51"/>
      <c r="OE222" s="56"/>
      <c r="OF222" s="92"/>
      <c r="OG222" s="49"/>
      <c r="OH222" s="56"/>
      <c r="OI222" s="55"/>
      <c r="OJ222" s="51"/>
      <c r="OK222" s="51"/>
      <c r="OL222" s="51"/>
      <c r="OM222" s="51"/>
      <c r="ON222" s="51"/>
      <c r="OO222" s="51"/>
      <c r="OP222" s="56"/>
      <c r="OQ222" s="55"/>
      <c r="OR222" s="51"/>
      <c r="OS222" s="51"/>
      <c r="OT222" s="51"/>
      <c r="OU222" s="51"/>
      <c r="OV222" s="51"/>
      <c r="OW222" s="51"/>
      <c r="OX222" s="86"/>
      <c r="OY222" s="55"/>
      <c r="OZ222" s="51"/>
      <c r="PA222" s="51"/>
      <c r="PB222" s="51"/>
      <c r="PC222" s="51"/>
      <c r="PD222" s="51"/>
      <c r="PE222" s="51"/>
      <c r="PF222" s="56"/>
      <c r="PG222" s="55"/>
      <c r="PH222" s="51"/>
      <c r="PI222" s="51"/>
      <c r="PJ222" s="51"/>
      <c r="PK222" s="51"/>
      <c r="PL222" s="51"/>
      <c r="PM222" s="51"/>
      <c r="PN222" s="56"/>
      <c r="PO222" s="92"/>
      <c r="PP222" s="49"/>
      <c r="PQ222" s="56"/>
      <c r="PR222" s="55"/>
      <c r="PS222" s="51"/>
      <c r="PT222" s="51"/>
      <c r="PU222" s="51"/>
      <c r="PV222" s="51"/>
      <c r="PW222" s="51"/>
      <c r="PX222" s="51"/>
      <c r="PY222" s="56"/>
      <c r="PZ222" s="55"/>
      <c r="QA222" s="51"/>
      <c r="QB222" s="51"/>
      <c r="QC222" s="51"/>
      <c r="QD222" s="51"/>
      <c r="QE222" s="51"/>
      <c r="QF222" s="51"/>
      <c r="QG222" s="86"/>
      <c r="QH222" s="55"/>
      <c r="QI222" s="51"/>
      <c r="QJ222" s="51"/>
      <c r="QK222" s="51"/>
      <c r="QL222" s="51"/>
      <c r="QM222" s="51"/>
      <c r="QN222" s="51"/>
      <c r="QO222" s="56"/>
      <c r="QP222" s="55"/>
      <c r="QQ222" s="51"/>
      <c r="QR222" s="51"/>
      <c r="QS222" s="51"/>
      <c r="QT222" s="51"/>
      <c r="QU222" s="51"/>
      <c r="QV222" s="51"/>
      <c r="QW222" s="56"/>
      <c r="QX222" s="92"/>
      <c r="QY222" s="49"/>
      <c r="QZ222" s="56"/>
    </row>
    <row r="223" spans="1:468" s="72" customFormat="1" ht="13" x14ac:dyDescent="0.3">
      <c r="A223" s="164"/>
      <c r="B223" s="65"/>
      <c r="C223" s="66"/>
      <c r="D223" s="66"/>
      <c r="E223" s="66"/>
      <c r="F223" s="66"/>
      <c r="G223" s="66"/>
      <c r="H223" s="66"/>
      <c r="I223" s="66"/>
      <c r="J223" s="66"/>
      <c r="K223" s="68"/>
      <c r="L223" s="66"/>
      <c r="M223" s="78"/>
      <c r="N223" s="79"/>
      <c r="O223" s="69"/>
      <c r="P223" s="69"/>
      <c r="Q223" s="69"/>
      <c r="R223" s="69"/>
      <c r="S223" s="69"/>
      <c r="T223" s="69"/>
      <c r="U223" s="70"/>
      <c r="V223" s="79"/>
      <c r="W223" s="69"/>
      <c r="X223" s="69"/>
      <c r="Y223" s="69"/>
      <c r="Z223" s="69"/>
      <c r="AA223" s="69"/>
      <c r="AB223" s="69"/>
      <c r="AC223" s="97"/>
      <c r="AD223" s="79"/>
      <c r="AE223" s="69"/>
      <c r="AF223" s="69"/>
      <c r="AG223" s="69"/>
      <c r="AH223" s="69"/>
      <c r="AI223" s="69"/>
      <c r="AJ223" s="69"/>
      <c r="AK223" s="70"/>
      <c r="AL223" s="79"/>
      <c r="AM223" s="69"/>
      <c r="AN223" s="69"/>
      <c r="AO223" s="69"/>
      <c r="AP223" s="69"/>
      <c r="AQ223" s="69"/>
      <c r="AR223" s="69"/>
      <c r="AS223" s="70"/>
      <c r="AT223" s="110"/>
      <c r="AU223" s="100"/>
      <c r="AV223" s="70"/>
      <c r="AW223" s="79"/>
      <c r="AX223" s="69"/>
      <c r="AY223" s="69"/>
      <c r="AZ223" s="69"/>
      <c r="BA223" s="69"/>
      <c r="BB223" s="69"/>
      <c r="BC223" s="69"/>
      <c r="BD223" s="70"/>
      <c r="BE223" s="79"/>
      <c r="BF223" s="69"/>
      <c r="BG223" s="69"/>
      <c r="BH223" s="69"/>
      <c r="BI223" s="69"/>
      <c r="BJ223" s="69"/>
      <c r="BK223" s="69"/>
      <c r="BL223" s="97"/>
      <c r="BM223" s="79"/>
      <c r="BN223" s="69"/>
      <c r="BO223" s="69"/>
      <c r="BP223" s="69"/>
      <c r="BQ223" s="69"/>
      <c r="BR223" s="69"/>
      <c r="BS223" s="69"/>
      <c r="BT223" s="70"/>
      <c r="BU223" s="79"/>
      <c r="BV223" s="69"/>
      <c r="BW223" s="69"/>
      <c r="BX223" s="69"/>
      <c r="BY223" s="69"/>
      <c r="BZ223" s="69"/>
      <c r="CA223" s="69"/>
      <c r="CB223" s="70"/>
      <c r="CC223" s="110"/>
      <c r="CD223" s="100"/>
      <c r="CE223" s="70"/>
      <c r="CF223" s="79"/>
      <c r="CG223" s="69"/>
      <c r="CH223" s="69"/>
      <c r="CI223" s="69"/>
      <c r="CJ223" s="69"/>
      <c r="CK223" s="69"/>
      <c r="CL223" s="69"/>
      <c r="CM223" s="70"/>
      <c r="CN223" s="79"/>
      <c r="CO223" s="69"/>
      <c r="CP223" s="69"/>
      <c r="CQ223" s="69"/>
      <c r="CR223" s="69"/>
      <c r="CS223" s="69"/>
      <c r="CT223" s="69"/>
      <c r="CU223" s="97"/>
      <c r="CV223" s="79"/>
      <c r="CW223" s="69"/>
      <c r="CX223" s="69"/>
      <c r="CY223" s="69"/>
      <c r="CZ223" s="69"/>
      <c r="DA223" s="69"/>
      <c r="DB223" s="69"/>
      <c r="DC223" s="70"/>
      <c r="DD223" s="79"/>
      <c r="DE223" s="69"/>
      <c r="DF223" s="69"/>
      <c r="DG223" s="69"/>
      <c r="DH223" s="69"/>
      <c r="DI223" s="69"/>
      <c r="DJ223" s="69"/>
      <c r="DK223" s="70"/>
      <c r="DL223" s="110"/>
      <c r="DM223" s="100"/>
      <c r="DN223" s="70"/>
      <c r="DO223" s="79"/>
      <c r="DP223" s="69"/>
      <c r="DQ223" s="69"/>
      <c r="DR223" s="69"/>
      <c r="DS223" s="69"/>
      <c r="DT223" s="69"/>
      <c r="DU223" s="69"/>
      <c r="DV223" s="70"/>
      <c r="DW223" s="79"/>
      <c r="DX223" s="69"/>
      <c r="DY223" s="69"/>
      <c r="DZ223" s="69"/>
      <c r="EA223" s="69"/>
      <c r="EB223" s="69"/>
      <c r="EC223" s="69"/>
      <c r="ED223" s="97"/>
      <c r="EE223" s="79"/>
      <c r="EF223" s="69"/>
      <c r="EG223" s="69"/>
      <c r="EH223" s="69"/>
      <c r="EI223" s="69"/>
      <c r="EJ223" s="69"/>
      <c r="EK223" s="69"/>
      <c r="EL223" s="70"/>
      <c r="EM223" s="79"/>
      <c r="EN223" s="69"/>
      <c r="EO223" s="69"/>
      <c r="EP223" s="69"/>
      <c r="EQ223" s="69"/>
      <c r="ER223" s="69"/>
      <c r="ES223" s="69"/>
      <c r="ET223" s="70"/>
      <c r="EU223" s="110"/>
      <c r="EV223" s="100"/>
      <c r="EW223" s="70"/>
      <c r="EX223" s="79"/>
      <c r="EY223" s="69"/>
      <c r="EZ223" s="69"/>
      <c r="FA223" s="69"/>
      <c r="FB223" s="69"/>
      <c r="FC223" s="69"/>
      <c r="FD223" s="69"/>
      <c r="FE223" s="70"/>
      <c r="FF223" s="79"/>
      <c r="FG223" s="69"/>
      <c r="FH223" s="69"/>
      <c r="FI223" s="69"/>
      <c r="FJ223" s="69"/>
      <c r="FK223" s="69"/>
      <c r="FL223" s="69"/>
      <c r="FM223" s="97"/>
      <c r="FN223" s="79"/>
      <c r="FO223" s="69"/>
      <c r="FP223" s="69"/>
      <c r="FQ223" s="69"/>
      <c r="FR223" s="69"/>
      <c r="FS223" s="69"/>
      <c r="FT223" s="69"/>
      <c r="FU223" s="70"/>
      <c r="FV223" s="79"/>
      <c r="FW223" s="69"/>
      <c r="FX223" s="69"/>
      <c r="FY223" s="69"/>
      <c r="FZ223" s="69"/>
      <c r="GA223" s="69"/>
      <c r="GB223" s="69"/>
      <c r="GC223" s="70"/>
      <c r="GD223" s="110"/>
      <c r="GE223" s="100"/>
      <c r="GF223" s="70"/>
      <c r="GG223" s="79"/>
      <c r="GH223" s="69"/>
      <c r="GI223" s="69"/>
      <c r="GJ223" s="69"/>
      <c r="GK223" s="69"/>
      <c r="GL223" s="69"/>
      <c r="GM223" s="69"/>
      <c r="GN223" s="70"/>
      <c r="GO223" s="79"/>
      <c r="GP223" s="69"/>
      <c r="GQ223" s="69"/>
      <c r="GR223" s="69"/>
      <c r="GS223" s="69"/>
      <c r="GT223" s="69"/>
      <c r="GU223" s="69"/>
      <c r="GV223" s="97"/>
      <c r="GW223" s="79"/>
      <c r="GX223" s="69"/>
      <c r="GY223" s="69"/>
      <c r="GZ223" s="69"/>
      <c r="HA223" s="69"/>
      <c r="HB223" s="69"/>
      <c r="HC223" s="69"/>
      <c r="HD223" s="70"/>
      <c r="HE223" s="79"/>
      <c r="HF223" s="69"/>
      <c r="HG223" s="69"/>
      <c r="HH223" s="69"/>
      <c r="HI223" s="69"/>
      <c r="HJ223" s="69"/>
      <c r="HK223" s="69"/>
      <c r="HL223" s="70"/>
      <c r="HM223" s="110"/>
      <c r="HN223" s="100"/>
      <c r="HO223" s="70"/>
      <c r="HP223" s="79"/>
      <c r="HQ223" s="69"/>
      <c r="HR223" s="69"/>
      <c r="HS223" s="69"/>
      <c r="HT223" s="69"/>
      <c r="HU223" s="69"/>
      <c r="HV223" s="69"/>
      <c r="HW223" s="70"/>
      <c r="HX223" s="79"/>
      <c r="HY223" s="69"/>
      <c r="HZ223" s="69"/>
      <c r="IA223" s="69"/>
      <c r="IB223" s="69"/>
      <c r="IC223" s="69"/>
      <c r="ID223" s="69"/>
      <c r="IE223" s="97"/>
      <c r="IF223" s="79"/>
      <c r="IG223" s="69"/>
      <c r="IH223" s="69"/>
      <c r="II223" s="69"/>
      <c r="IJ223" s="69"/>
      <c r="IK223" s="69"/>
      <c r="IL223" s="69"/>
      <c r="IM223" s="70"/>
      <c r="IN223" s="79"/>
      <c r="IO223" s="69"/>
      <c r="IP223" s="69"/>
      <c r="IQ223" s="69"/>
      <c r="IR223" s="69"/>
      <c r="IS223" s="69"/>
      <c r="IT223" s="69"/>
      <c r="IU223" s="70"/>
      <c r="IV223" s="110"/>
      <c r="IW223" s="100"/>
      <c r="IX223" s="70"/>
      <c r="IY223" s="79"/>
      <c r="IZ223" s="69"/>
      <c r="JA223" s="69"/>
      <c r="JB223" s="69"/>
      <c r="JC223" s="69"/>
      <c r="JD223" s="69"/>
      <c r="JE223" s="69"/>
      <c r="JF223" s="70"/>
      <c r="JG223" s="79"/>
      <c r="JH223" s="69"/>
      <c r="JI223" s="69"/>
      <c r="JJ223" s="69"/>
      <c r="JK223" s="69"/>
      <c r="JL223" s="69"/>
      <c r="JM223" s="69"/>
      <c r="JN223" s="97"/>
      <c r="JO223" s="79"/>
      <c r="JP223" s="69"/>
      <c r="JQ223" s="69"/>
      <c r="JR223" s="69"/>
      <c r="JS223" s="69"/>
      <c r="JT223" s="69"/>
      <c r="JU223" s="69"/>
      <c r="JV223" s="70"/>
      <c r="JW223" s="79"/>
      <c r="JX223" s="69"/>
      <c r="JY223" s="69"/>
      <c r="JZ223" s="69"/>
      <c r="KA223" s="69"/>
      <c r="KB223" s="69"/>
      <c r="KC223" s="69"/>
      <c r="KD223" s="70"/>
      <c r="KE223" s="110"/>
      <c r="KF223" s="100"/>
      <c r="KG223" s="70"/>
      <c r="KH223" s="79"/>
      <c r="KI223" s="69"/>
      <c r="KJ223" s="69"/>
      <c r="KK223" s="69"/>
      <c r="KL223" s="69"/>
      <c r="KM223" s="69"/>
      <c r="KN223" s="69"/>
      <c r="KO223" s="70"/>
      <c r="KP223" s="79"/>
      <c r="KQ223" s="69"/>
      <c r="KR223" s="69"/>
      <c r="KS223" s="69"/>
      <c r="KT223" s="69"/>
      <c r="KU223" s="69"/>
      <c r="KV223" s="69"/>
      <c r="KW223" s="97"/>
      <c r="KX223" s="79"/>
      <c r="KY223" s="69"/>
      <c r="KZ223" s="69"/>
      <c r="LA223" s="69"/>
      <c r="LB223" s="69"/>
      <c r="LC223" s="69"/>
      <c r="LD223" s="69"/>
      <c r="LE223" s="70"/>
      <c r="LF223" s="79"/>
      <c r="LG223" s="69"/>
      <c r="LH223" s="69"/>
      <c r="LI223" s="69"/>
      <c r="LJ223" s="69"/>
      <c r="LK223" s="69"/>
      <c r="LL223" s="69"/>
      <c r="LM223" s="70"/>
      <c r="LN223" s="110"/>
      <c r="LO223" s="100"/>
      <c r="LP223" s="70"/>
      <c r="LQ223" s="79"/>
      <c r="LR223" s="69"/>
      <c r="LS223" s="69"/>
      <c r="LT223" s="69"/>
      <c r="LU223" s="69"/>
      <c r="LV223" s="69"/>
      <c r="LW223" s="69"/>
      <c r="LX223" s="70"/>
      <c r="LY223" s="79"/>
      <c r="LZ223" s="69"/>
      <c r="MA223" s="69"/>
      <c r="MB223" s="69"/>
      <c r="MC223" s="69"/>
      <c r="MD223" s="69"/>
      <c r="ME223" s="69"/>
      <c r="MF223" s="97"/>
      <c r="MG223" s="79"/>
      <c r="MH223" s="69"/>
      <c r="MI223" s="69"/>
      <c r="MJ223" s="69"/>
      <c r="MK223" s="69"/>
      <c r="ML223" s="69"/>
      <c r="MM223" s="69"/>
      <c r="MN223" s="70"/>
      <c r="MO223" s="79"/>
      <c r="MP223" s="69"/>
      <c r="MQ223" s="69"/>
      <c r="MR223" s="69"/>
      <c r="MS223" s="69"/>
      <c r="MT223" s="69"/>
      <c r="MU223" s="69"/>
      <c r="MV223" s="70"/>
      <c r="MW223" s="110"/>
      <c r="MX223" s="100"/>
      <c r="MY223" s="70"/>
      <c r="MZ223" s="79"/>
      <c r="NA223" s="69"/>
      <c r="NB223" s="69"/>
      <c r="NC223" s="69"/>
      <c r="ND223" s="69"/>
      <c r="NE223" s="69"/>
      <c r="NF223" s="69"/>
      <c r="NG223" s="70"/>
      <c r="NH223" s="79"/>
      <c r="NI223" s="69"/>
      <c r="NJ223" s="69"/>
      <c r="NK223" s="69"/>
      <c r="NL223" s="69"/>
      <c r="NM223" s="69"/>
      <c r="NN223" s="69"/>
      <c r="NO223" s="97"/>
      <c r="NP223" s="79"/>
      <c r="NQ223" s="69"/>
      <c r="NR223" s="69"/>
      <c r="NS223" s="69"/>
      <c r="NT223" s="69"/>
      <c r="NU223" s="69"/>
      <c r="NV223" s="69"/>
      <c r="NW223" s="70"/>
      <c r="NX223" s="79"/>
      <c r="NY223" s="69"/>
      <c r="NZ223" s="69"/>
      <c r="OA223" s="69"/>
      <c r="OB223" s="69"/>
      <c r="OC223" s="69"/>
      <c r="OD223" s="69"/>
      <c r="OE223" s="70"/>
      <c r="OF223" s="110"/>
      <c r="OG223" s="100"/>
      <c r="OH223" s="70"/>
      <c r="OI223" s="79"/>
      <c r="OJ223" s="69"/>
      <c r="OK223" s="69"/>
      <c r="OL223" s="69"/>
      <c r="OM223" s="69"/>
      <c r="ON223" s="69"/>
      <c r="OO223" s="69"/>
      <c r="OP223" s="70"/>
      <c r="OQ223" s="79"/>
      <c r="OR223" s="69"/>
      <c r="OS223" s="69"/>
      <c r="OT223" s="69"/>
      <c r="OU223" s="69"/>
      <c r="OV223" s="69"/>
      <c r="OW223" s="69"/>
      <c r="OX223" s="97"/>
      <c r="OY223" s="79"/>
      <c r="OZ223" s="69"/>
      <c r="PA223" s="69"/>
      <c r="PB223" s="69"/>
      <c r="PC223" s="69"/>
      <c r="PD223" s="69"/>
      <c r="PE223" s="69"/>
      <c r="PF223" s="70"/>
      <c r="PG223" s="79"/>
      <c r="PH223" s="69"/>
      <c r="PI223" s="69"/>
      <c r="PJ223" s="69"/>
      <c r="PK223" s="69"/>
      <c r="PL223" s="69"/>
      <c r="PM223" s="69"/>
      <c r="PN223" s="70"/>
      <c r="PO223" s="110"/>
      <c r="PP223" s="100"/>
      <c r="PQ223" s="70"/>
      <c r="PR223" s="79"/>
      <c r="PS223" s="69"/>
      <c r="PT223" s="69"/>
      <c r="PU223" s="69"/>
      <c r="PV223" s="69"/>
      <c r="PW223" s="69"/>
      <c r="PX223" s="69"/>
      <c r="PY223" s="70"/>
      <c r="PZ223" s="79"/>
      <c r="QA223" s="69"/>
      <c r="QB223" s="69"/>
      <c r="QC223" s="69"/>
      <c r="QD223" s="69"/>
      <c r="QE223" s="69"/>
      <c r="QF223" s="69"/>
      <c r="QG223" s="97"/>
      <c r="QH223" s="79"/>
      <c r="QI223" s="69"/>
      <c r="QJ223" s="69"/>
      <c r="QK223" s="69"/>
      <c r="QL223" s="69"/>
      <c r="QM223" s="69"/>
      <c r="QN223" s="69"/>
      <c r="QO223" s="70"/>
      <c r="QP223" s="79"/>
      <c r="QQ223" s="69"/>
      <c r="QR223" s="69"/>
      <c r="QS223" s="69"/>
      <c r="QT223" s="69"/>
      <c r="QU223" s="69"/>
      <c r="QV223" s="69"/>
      <c r="QW223" s="70"/>
      <c r="QX223" s="110"/>
      <c r="QY223" s="100"/>
      <c r="QZ223" s="70"/>
    </row>
    <row r="224" spans="1:468" ht="13" x14ac:dyDescent="0.3">
      <c r="A224" s="164"/>
      <c r="B224" s="62"/>
      <c r="C224" s="50"/>
      <c r="D224" s="50"/>
      <c r="E224" s="50"/>
      <c r="F224" s="50"/>
      <c r="G224" s="50"/>
      <c r="H224" s="50"/>
      <c r="I224" s="50"/>
      <c r="J224" s="50"/>
      <c r="K224" s="64"/>
      <c r="L224" s="50"/>
      <c r="M224" s="77"/>
      <c r="N224" s="55"/>
      <c r="O224" s="51"/>
      <c r="P224" s="51"/>
      <c r="Q224" s="51"/>
      <c r="R224" s="51"/>
      <c r="S224" s="51"/>
      <c r="T224" s="51"/>
      <c r="U224" s="56"/>
      <c r="V224" s="55"/>
      <c r="W224" s="51"/>
      <c r="X224" s="51"/>
      <c r="Y224" s="51"/>
      <c r="Z224" s="51"/>
      <c r="AA224" s="51"/>
      <c r="AB224" s="51"/>
      <c r="AC224" s="86"/>
      <c r="AD224" s="55"/>
      <c r="AE224" s="51"/>
      <c r="AF224" s="51"/>
      <c r="AG224" s="51"/>
      <c r="AH224" s="51"/>
      <c r="AI224" s="51"/>
      <c r="AJ224" s="51"/>
      <c r="AK224" s="56"/>
      <c r="AL224" s="55"/>
      <c r="AM224" s="51"/>
      <c r="AN224" s="51"/>
      <c r="AO224" s="51"/>
      <c r="AP224" s="51"/>
      <c r="AQ224" s="51"/>
      <c r="AR224" s="51"/>
      <c r="AS224" s="56"/>
      <c r="AT224" s="92"/>
      <c r="AU224" s="49"/>
      <c r="AV224" s="56"/>
      <c r="AW224" s="55"/>
      <c r="AX224" s="51"/>
      <c r="AY224" s="51"/>
      <c r="AZ224" s="51"/>
      <c r="BA224" s="51"/>
      <c r="BB224" s="51"/>
      <c r="BC224" s="51"/>
      <c r="BD224" s="56"/>
      <c r="BE224" s="55"/>
      <c r="BF224" s="51"/>
      <c r="BG224" s="51"/>
      <c r="BH224" s="51"/>
      <c r="BI224" s="51"/>
      <c r="BJ224" s="51"/>
      <c r="BK224" s="51"/>
      <c r="BL224" s="86"/>
      <c r="BM224" s="55"/>
      <c r="BN224" s="51"/>
      <c r="BO224" s="51"/>
      <c r="BP224" s="51"/>
      <c r="BQ224" s="51"/>
      <c r="BR224" s="51"/>
      <c r="BS224" s="51"/>
      <c r="BT224" s="56"/>
      <c r="BU224" s="55"/>
      <c r="BV224" s="51"/>
      <c r="BW224" s="51"/>
      <c r="BX224" s="51"/>
      <c r="BY224" s="51"/>
      <c r="BZ224" s="51"/>
      <c r="CA224" s="51"/>
      <c r="CB224" s="56"/>
      <c r="CC224" s="92"/>
      <c r="CD224" s="49"/>
      <c r="CE224" s="56"/>
      <c r="CF224" s="55"/>
      <c r="CG224" s="51"/>
      <c r="CH224" s="51"/>
      <c r="CI224" s="51"/>
      <c r="CJ224" s="51"/>
      <c r="CK224" s="51"/>
      <c r="CL224" s="51"/>
      <c r="CM224" s="56"/>
      <c r="CN224" s="55"/>
      <c r="CO224" s="51"/>
      <c r="CP224" s="51"/>
      <c r="CQ224" s="51"/>
      <c r="CR224" s="51"/>
      <c r="CS224" s="51"/>
      <c r="CT224" s="51"/>
      <c r="CU224" s="86"/>
      <c r="CV224" s="55"/>
      <c r="CW224" s="51"/>
      <c r="CX224" s="51"/>
      <c r="CY224" s="51"/>
      <c r="CZ224" s="51"/>
      <c r="DA224" s="51"/>
      <c r="DB224" s="51"/>
      <c r="DC224" s="56"/>
      <c r="DD224" s="55"/>
      <c r="DE224" s="51"/>
      <c r="DF224" s="51"/>
      <c r="DG224" s="51"/>
      <c r="DH224" s="51"/>
      <c r="DI224" s="51"/>
      <c r="DJ224" s="51"/>
      <c r="DK224" s="56"/>
      <c r="DL224" s="92"/>
      <c r="DM224" s="49"/>
      <c r="DN224" s="56"/>
      <c r="DO224" s="55"/>
      <c r="DP224" s="51"/>
      <c r="DQ224" s="51"/>
      <c r="DR224" s="51"/>
      <c r="DS224" s="51"/>
      <c r="DT224" s="51"/>
      <c r="DU224" s="51"/>
      <c r="DV224" s="56"/>
      <c r="DW224" s="55"/>
      <c r="DX224" s="51"/>
      <c r="DY224" s="51"/>
      <c r="DZ224" s="51"/>
      <c r="EA224" s="51"/>
      <c r="EB224" s="51"/>
      <c r="EC224" s="51"/>
      <c r="ED224" s="86"/>
      <c r="EE224" s="55"/>
      <c r="EF224" s="51"/>
      <c r="EG224" s="51"/>
      <c r="EH224" s="51"/>
      <c r="EI224" s="51"/>
      <c r="EJ224" s="51"/>
      <c r="EK224" s="51"/>
      <c r="EL224" s="56"/>
      <c r="EM224" s="55"/>
      <c r="EN224" s="51"/>
      <c r="EO224" s="51"/>
      <c r="EP224" s="51"/>
      <c r="EQ224" s="51"/>
      <c r="ER224" s="51"/>
      <c r="ES224" s="51"/>
      <c r="ET224" s="56"/>
      <c r="EU224" s="92"/>
      <c r="EV224" s="49"/>
      <c r="EW224" s="56"/>
      <c r="EX224" s="55"/>
      <c r="EY224" s="51"/>
      <c r="EZ224" s="51"/>
      <c r="FA224" s="51"/>
      <c r="FB224" s="51"/>
      <c r="FC224" s="51"/>
      <c r="FD224" s="51"/>
      <c r="FE224" s="56"/>
      <c r="FF224" s="55"/>
      <c r="FG224" s="51"/>
      <c r="FH224" s="51"/>
      <c r="FI224" s="51"/>
      <c r="FJ224" s="51"/>
      <c r="FK224" s="51"/>
      <c r="FL224" s="51"/>
      <c r="FM224" s="86"/>
      <c r="FN224" s="55"/>
      <c r="FO224" s="51"/>
      <c r="FP224" s="51"/>
      <c r="FQ224" s="51"/>
      <c r="FR224" s="51"/>
      <c r="FS224" s="51"/>
      <c r="FT224" s="51"/>
      <c r="FU224" s="56"/>
      <c r="FV224" s="55"/>
      <c r="FW224" s="51"/>
      <c r="FX224" s="51"/>
      <c r="FY224" s="51"/>
      <c r="FZ224" s="51"/>
      <c r="GA224" s="51"/>
      <c r="GB224" s="51"/>
      <c r="GC224" s="56"/>
      <c r="GD224" s="92"/>
      <c r="GE224" s="49"/>
      <c r="GF224" s="56"/>
      <c r="GG224" s="55"/>
      <c r="GH224" s="51"/>
      <c r="GI224" s="51"/>
      <c r="GJ224" s="51"/>
      <c r="GK224" s="51"/>
      <c r="GL224" s="51"/>
      <c r="GM224" s="51"/>
      <c r="GN224" s="56"/>
      <c r="GO224" s="55"/>
      <c r="GP224" s="51"/>
      <c r="GQ224" s="51"/>
      <c r="GR224" s="51"/>
      <c r="GS224" s="51"/>
      <c r="GT224" s="51"/>
      <c r="GU224" s="51"/>
      <c r="GV224" s="86"/>
      <c r="GW224" s="55"/>
      <c r="GX224" s="51"/>
      <c r="GY224" s="51"/>
      <c r="GZ224" s="51"/>
      <c r="HA224" s="51"/>
      <c r="HB224" s="51"/>
      <c r="HC224" s="51"/>
      <c r="HD224" s="56"/>
      <c r="HE224" s="55"/>
      <c r="HF224" s="51"/>
      <c r="HG224" s="51"/>
      <c r="HH224" s="51"/>
      <c r="HI224" s="51"/>
      <c r="HJ224" s="51"/>
      <c r="HK224" s="51"/>
      <c r="HL224" s="56"/>
      <c r="HM224" s="92"/>
      <c r="HN224" s="49"/>
      <c r="HO224" s="56"/>
      <c r="HP224" s="55"/>
      <c r="HQ224" s="51"/>
      <c r="HR224" s="51"/>
      <c r="HS224" s="51"/>
      <c r="HT224" s="51"/>
      <c r="HU224" s="51"/>
      <c r="HV224" s="51"/>
      <c r="HW224" s="56"/>
      <c r="HX224" s="55"/>
      <c r="HY224" s="51"/>
      <c r="HZ224" s="51"/>
      <c r="IA224" s="51"/>
      <c r="IB224" s="51"/>
      <c r="IC224" s="51"/>
      <c r="ID224" s="51"/>
      <c r="IE224" s="86"/>
      <c r="IF224" s="55"/>
      <c r="IG224" s="51"/>
      <c r="IH224" s="51"/>
      <c r="II224" s="51"/>
      <c r="IJ224" s="51"/>
      <c r="IK224" s="51"/>
      <c r="IL224" s="51"/>
      <c r="IM224" s="56"/>
      <c r="IN224" s="55"/>
      <c r="IO224" s="51"/>
      <c r="IP224" s="51"/>
      <c r="IQ224" s="51"/>
      <c r="IR224" s="51"/>
      <c r="IS224" s="51"/>
      <c r="IT224" s="51"/>
      <c r="IU224" s="56"/>
      <c r="IV224" s="92"/>
      <c r="IW224" s="49"/>
      <c r="IX224" s="56"/>
      <c r="IY224" s="55"/>
      <c r="IZ224" s="51"/>
      <c r="JA224" s="51"/>
      <c r="JB224" s="51"/>
      <c r="JC224" s="51"/>
      <c r="JD224" s="51"/>
      <c r="JE224" s="51"/>
      <c r="JF224" s="56"/>
      <c r="JG224" s="55"/>
      <c r="JH224" s="51"/>
      <c r="JI224" s="51"/>
      <c r="JJ224" s="51"/>
      <c r="JK224" s="51"/>
      <c r="JL224" s="51"/>
      <c r="JM224" s="51"/>
      <c r="JN224" s="86"/>
      <c r="JO224" s="55"/>
      <c r="JP224" s="51"/>
      <c r="JQ224" s="51"/>
      <c r="JR224" s="51"/>
      <c r="JS224" s="51"/>
      <c r="JT224" s="51"/>
      <c r="JU224" s="51"/>
      <c r="JV224" s="56"/>
      <c r="JW224" s="55"/>
      <c r="JX224" s="51"/>
      <c r="JY224" s="51"/>
      <c r="JZ224" s="51"/>
      <c r="KA224" s="51"/>
      <c r="KB224" s="51"/>
      <c r="KC224" s="51"/>
      <c r="KD224" s="56"/>
      <c r="KE224" s="92"/>
      <c r="KF224" s="49"/>
      <c r="KG224" s="56"/>
      <c r="KH224" s="55"/>
      <c r="KI224" s="51"/>
      <c r="KJ224" s="51"/>
      <c r="KK224" s="51"/>
      <c r="KL224" s="51"/>
      <c r="KM224" s="51"/>
      <c r="KN224" s="51"/>
      <c r="KO224" s="56"/>
      <c r="KP224" s="55"/>
      <c r="KQ224" s="51"/>
      <c r="KR224" s="51"/>
      <c r="KS224" s="51"/>
      <c r="KT224" s="51"/>
      <c r="KU224" s="51"/>
      <c r="KV224" s="51"/>
      <c r="KW224" s="86"/>
      <c r="KX224" s="55"/>
      <c r="KY224" s="51"/>
      <c r="KZ224" s="51"/>
      <c r="LA224" s="51"/>
      <c r="LB224" s="51"/>
      <c r="LC224" s="51"/>
      <c r="LD224" s="51"/>
      <c r="LE224" s="56"/>
      <c r="LF224" s="55"/>
      <c r="LG224" s="51"/>
      <c r="LH224" s="51"/>
      <c r="LI224" s="51"/>
      <c r="LJ224" s="51"/>
      <c r="LK224" s="51"/>
      <c r="LL224" s="51"/>
      <c r="LM224" s="56"/>
      <c r="LN224" s="92"/>
      <c r="LO224" s="49"/>
      <c r="LP224" s="56"/>
      <c r="LQ224" s="55"/>
      <c r="LR224" s="51"/>
      <c r="LS224" s="51"/>
      <c r="LT224" s="51"/>
      <c r="LU224" s="51"/>
      <c r="LV224" s="51"/>
      <c r="LW224" s="51"/>
      <c r="LX224" s="56"/>
      <c r="LY224" s="55"/>
      <c r="LZ224" s="51"/>
      <c r="MA224" s="51"/>
      <c r="MB224" s="51"/>
      <c r="MC224" s="51"/>
      <c r="MD224" s="51"/>
      <c r="ME224" s="51"/>
      <c r="MF224" s="86"/>
      <c r="MG224" s="55"/>
      <c r="MH224" s="51"/>
      <c r="MI224" s="51"/>
      <c r="MJ224" s="51"/>
      <c r="MK224" s="51"/>
      <c r="ML224" s="51"/>
      <c r="MM224" s="51"/>
      <c r="MN224" s="56"/>
      <c r="MO224" s="55"/>
      <c r="MP224" s="51"/>
      <c r="MQ224" s="51"/>
      <c r="MR224" s="51"/>
      <c r="MS224" s="51"/>
      <c r="MT224" s="51"/>
      <c r="MU224" s="51"/>
      <c r="MV224" s="56"/>
      <c r="MW224" s="92"/>
      <c r="MX224" s="49"/>
      <c r="MY224" s="56"/>
      <c r="MZ224" s="55"/>
      <c r="NA224" s="51"/>
      <c r="NB224" s="51"/>
      <c r="NC224" s="51"/>
      <c r="ND224" s="51"/>
      <c r="NE224" s="51"/>
      <c r="NF224" s="51"/>
      <c r="NG224" s="56"/>
      <c r="NH224" s="55"/>
      <c r="NI224" s="51"/>
      <c r="NJ224" s="51"/>
      <c r="NK224" s="51"/>
      <c r="NL224" s="51"/>
      <c r="NM224" s="51"/>
      <c r="NN224" s="51"/>
      <c r="NO224" s="86"/>
      <c r="NP224" s="55"/>
      <c r="NQ224" s="51"/>
      <c r="NR224" s="51"/>
      <c r="NS224" s="51"/>
      <c r="NT224" s="51"/>
      <c r="NU224" s="51"/>
      <c r="NV224" s="51"/>
      <c r="NW224" s="56"/>
      <c r="NX224" s="55"/>
      <c r="NY224" s="51"/>
      <c r="NZ224" s="51"/>
      <c r="OA224" s="51"/>
      <c r="OB224" s="51"/>
      <c r="OC224" s="51"/>
      <c r="OD224" s="51"/>
      <c r="OE224" s="56"/>
      <c r="OF224" s="92"/>
      <c r="OG224" s="49"/>
      <c r="OH224" s="56"/>
      <c r="OI224" s="55"/>
      <c r="OJ224" s="51"/>
      <c r="OK224" s="51"/>
      <c r="OL224" s="51"/>
      <c r="OM224" s="51"/>
      <c r="ON224" s="51"/>
      <c r="OO224" s="51"/>
      <c r="OP224" s="56"/>
      <c r="OQ224" s="55"/>
      <c r="OR224" s="51"/>
      <c r="OS224" s="51"/>
      <c r="OT224" s="51"/>
      <c r="OU224" s="51"/>
      <c r="OV224" s="51"/>
      <c r="OW224" s="51"/>
      <c r="OX224" s="86"/>
      <c r="OY224" s="55"/>
      <c r="OZ224" s="51"/>
      <c r="PA224" s="51"/>
      <c r="PB224" s="51"/>
      <c r="PC224" s="51"/>
      <c r="PD224" s="51"/>
      <c r="PE224" s="51"/>
      <c r="PF224" s="56"/>
      <c r="PG224" s="55"/>
      <c r="PH224" s="51"/>
      <c r="PI224" s="51"/>
      <c r="PJ224" s="51"/>
      <c r="PK224" s="51"/>
      <c r="PL224" s="51"/>
      <c r="PM224" s="51"/>
      <c r="PN224" s="56"/>
      <c r="PO224" s="92"/>
      <c r="PP224" s="49"/>
      <c r="PQ224" s="56"/>
      <c r="PR224" s="55"/>
      <c r="PS224" s="51"/>
      <c r="PT224" s="51"/>
      <c r="PU224" s="51"/>
      <c r="PV224" s="51"/>
      <c r="PW224" s="51"/>
      <c r="PX224" s="51"/>
      <c r="PY224" s="56"/>
      <c r="PZ224" s="55"/>
      <c r="QA224" s="51"/>
      <c r="QB224" s="51"/>
      <c r="QC224" s="51"/>
      <c r="QD224" s="51"/>
      <c r="QE224" s="51"/>
      <c r="QF224" s="51"/>
      <c r="QG224" s="86"/>
      <c r="QH224" s="55"/>
      <c r="QI224" s="51"/>
      <c r="QJ224" s="51"/>
      <c r="QK224" s="51"/>
      <c r="QL224" s="51"/>
      <c r="QM224" s="51"/>
      <c r="QN224" s="51"/>
      <c r="QO224" s="56"/>
      <c r="QP224" s="55"/>
      <c r="QQ224" s="51"/>
      <c r="QR224" s="51"/>
      <c r="QS224" s="51"/>
      <c r="QT224" s="51"/>
      <c r="QU224" s="51"/>
      <c r="QV224" s="51"/>
      <c r="QW224" s="56"/>
      <c r="QX224" s="92"/>
      <c r="QY224" s="49"/>
      <c r="QZ224" s="56"/>
    </row>
    <row r="225" spans="1:468" s="72" customFormat="1" ht="13" x14ac:dyDescent="0.3">
      <c r="A225" s="164"/>
      <c r="B225" s="65"/>
      <c r="C225" s="66"/>
      <c r="D225" s="66"/>
      <c r="E225" s="66"/>
      <c r="F225" s="66"/>
      <c r="G225" s="66"/>
      <c r="H225" s="66"/>
      <c r="I225" s="66"/>
      <c r="J225" s="66"/>
      <c r="K225" s="68"/>
      <c r="L225" s="66"/>
      <c r="M225" s="78"/>
      <c r="N225" s="79"/>
      <c r="O225" s="69"/>
      <c r="P225" s="69"/>
      <c r="Q225" s="69"/>
      <c r="R225" s="69"/>
      <c r="S225" s="69"/>
      <c r="T225" s="69"/>
      <c r="U225" s="70"/>
      <c r="V225" s="79"/>
      <c r="W225" s="69"/>
      <c r="X225" s="69"/>
      <c r="Y225" s="69"/>
      <c r="Z225" s="69"/>
      <c r="AA225" s="69"/>
      <c r="AB225" s="69"/>
      <c r="AC225" s="97"/>
      <c r="AD225" s="79"/>
      <c r="AE225" s="69"/>
      <c r="AF225" s="69"/>
      <c r="AG225" s="69"/>
      <c r="AH225" s="69"/>
      <c r="AI225" s="69"/>
      <c r="AJ225" s="69"/>
      <c r="AK225" s="70"/>
      <c r="AL225" s="79"/>
      <c r="AM225" s="69"/>
      <c r="AN225" s="69"/>
      <c r="AO225" s="69"/>
      <c r="AP225" s="69"/>
      <c r="AQ225" s="69"/>
      <c r="AR225" s="69"/>
      <c r="AS225" s="70"/>
      <c r="AT225" s="110"/>
      <c r="AU225" s="100"/>
      <c r="AV225" s="70"/>
      <c r="AW225" s="79"/>
      <c r="AX225" s="69"/>
      <c r="AY225" s="69"/>
      <c r="AZ225" s="69"/>
      <c r="BA225" s="69"/>
      <c r="BB225" s="69"/>
      <c r="BC225" s="69"/>
      <c r="BD225" s="70"/>
      <c r="BE225" s="79"/>
      <c r="BF225" s="69"/>
      <c r="BG225" s="69"/>
      <c r="BH225" s="69"/>
      <c r="BI225" s="69"/>
      <c r="BJ225" s="69"/>
      <c r="BK225" s="69"/>
      <c r="BL225" s="97"/>
      <c r="BM225" s="79"/>
      <c r="BN225" s="69"/>
      <c r="BO225" s="69"/>
      <c r="BP225" s="69"/>
      <c r="BQ225" s="69"/>
      <c r="BR225" s="69"/>
      <c r="BS225" s="69"/>
      <c r="BT225" s="70"/>
      <c r="BU225" s="79"/>
      <c r="BV225" s="69"/>
      <c r="BW225" s="69"/>
      <c r="BX225" s="69"/>
      <c r="BY225" s="69"/>
      <c r="BZ225" s="69"/>
      <c r="CA225" s="69"/>
      <c r="CB225" s="70"/>
      <c r="CC225" s="110"/>
      <c r="CD225" s="100"/>
      <c r="CE225" s="70"/>
      <c r="CF225" s="79"/>
      <c r="CG225" s="69"/>
      <c r="CH225" s="69"/>
      <c r="CI225" s="69"/>
      <c r="CJ225" s="69"/>
      <c r="CK225" s="69"/>
      <c r="CL225" s="69"/>
      <c r="CM225" s="70"/>
      <c r="CN225" s="79"/>
      <c r="CO225" s="69"/>
      <c r="CP225" s="69"/>
      <c r="CQ225" s="69"/>
      <c r="CR225" s="69"/>
      <c r="CS225" s="69"/>
      <c r="CT225" s="69"/>
      <c r="CU225" s="97"/>
      <c r="CV225" s="79"/>
      <c r="CW225" s="69"/>
      <c r="CX225" s="69"/>
      <c r="CY225" s="69"/>
      <c r="CZ225" s="69"/>
      <c r="DA225" s="69"/>
      <c r="DB225" s="69"/>
      <c r="DC225" s="70"/>
      <c r="DD225" s="79"/>
      <c r="DE225" s="69"/>
      <c r="DF225" s="69"/>
      <c r="DG225" s="69"/>
      <c r="DH225" s="69"/>
      <c r="DI225" s="69"/>
      <c r="DJ225" s="69"/>
      <c r="DK225" s="70"/>
      <c r="DL225" s="110"/>
      <c r="DM225" s="100"/>
      <c r="DN225" s="70"/>
      <c r="DO225" s="79"/>
      <c r="DP225" s="69"/>
      <c r="DQ225" s="69"/>
      <c r="DR225" s="69"/>
      <c r="DS225" s="69"/>
      <c r="DT225" s="69"/>
      <c r="DU225" s="69"/>
      <c r="DV225" s="70"/>
      <c r="DW225" s="79"/>
      <c r="DX225" s="69"/>
      <c r="DY225" s="69"/>
      <c r="DZ225" s="69"/>
      <c r="EA225" s="69"/>
      <c r="EB225" s="69"/>
      <c r="EC225" s="69"/>
      <c r="ED225" s="97"/>
      <c r="EE225" s="79"/>
      <c r="EF225" s="69"/>
      <c r="EG225" s="69"/>
      <c r="EH225" s="69"/>
      <c r="EI225" s="69"/>
      <c r="EJ225" s="69"/>
      <c r="EK225" s="69"/>
      <c r="EL225" s="70"/>
      <c r="EM225" s="79"/>
      <c r="EN225" s="69"/>
      <c r="EO225" s="69"/>
      <c r="EP225" s="69"/>
      <c r="EQ225" s="69"/>
      <c r="ER225" s="69"/>
      <c r="ES225" s="69"/>
      <c r="ET225" s="70"/>
      <c r="EU225" s="110"/>
      <c r="EV225" s="100"/>
      <c r="EW225" s="70"/>
      <c r="EX225" s="79"/>
      <c r="EY225" s="69"/>
      <c r="EZ225" s="69"/>
      <c r="FA225" s="69"/>
      <c r="FB225" s="69"/>
      <c r="FC225" s="69"/>
      <c r="FD225" s="69"/>
      <c r="FE225" s="70"/>
      <c r="FF225" s="79"/>
      <c r="FG225" s="69"/>
      <c r="FH225" s="69"/>
      <c r="FI225" s="69"/>
      <c r="FJ225" s="69"/>
      <c r="FK225" s="69"/>
      <c r="FL225" s="69"/>
      <c r="FM225" s="97"/>
      <c r="FN225" s="79"/>
      <c r="FO225" s="69"/>
      <c r="FP225" s="69"/>
      <c r="FQ225" s="69"/>
      <c r="FR225" s="69"/>
      <c r="FS225" s="69"/>
      <c r="FT225" s="69"/>
      <c r="FU225" s="70"/>
      <c r="FV225" s="79"/>
      <c r="FW225" s="69"/>
      <c r="FX225" s="69"/>
      <c r="FY225" s="69"/>
      <c r="FZ225" s="69"/>
      <c r="GA225" s="69"/>
      <c r="GB225" s="69"/>
      <c r="GC225" s="70"/>
      <c r="GD225" s="110"/>
      <c r="GE225" s="100"/>
      <c r="GF225" s="70"/>
      <c r="GG225" s="79"/>
      <c r="GH225" s="69"/>
      <c r="GI225" s="69"/>
      <c r="GJ225" s="69"/>
      <c r="GK225" s="69"/>
      <c r="GL225" s="69"/>
      <c r="GM225" s="69"/>
      <c r="GN225" s="70"/>
      <c r="GO225" s="79"/>
      <c r="GP225" s="69"/>
      <c r="GQ225" s="69"/>
      <c r="GR225" s="69"/>
      <c r="GS225" s="69"/>
      <c r="GT225" s="69"/>
      <c r="GU225" s="69"/>
      <c r="GV225" s="97"/>
      <c r="GW225" s="79"/>
      <c r="GX225" s="69"/>
      <c r="GY225" s="69"/>
      <c r="GZ225" s="69"/>
      <c r="HA225" s="69"/>
      <c r="HB225" s="69"/>
      <c r="HC225" s="69"/>
      <c r="HD225" s="70"/>
      <c r="HE225" s="79"/>
      <c r="HF225" s="69"/>
      <c r="HG225" s="69"/>
      <c r="HH225" s="69"/>
      <c r="HI225" s="69"/>
      <c r="HJ225" s="69"/>
      <c r="HK225" s="69"/>
      <c r="HL225" s="70"/>
      <c r="HM225" s="110"/>
      <c r="HN225" s="100"/>
      <c r="HO225" s="70"/>
      <c r="HP225" s="79"/>
      <c r="HQ225" s="69"/>
      <c r="HR225" s="69"/>
      <c r="HS225" s="69"/>
      <c r="HT225" s="69"/>
      <c r="HU225" s="69"/>
      <c r="HV225" s="69"/>
      <c r="HW225" s="70"/>
      <c r="HX225" s="79"/>
      <c r="HY225" s="69"/>
      <c r="HZ225" s="69"/>
      <c r="IA225" s="69"/>
      <c r="IB225" s="69"/>
      <c r="IC225" s="69"/>
      <c r="ID225" s="69"/>
      <c r="IE225" s="97"/>
      <c r="IF225" s="79"/>
      <c r="IG225" s="69"/>
      <c r="IH225" s="69"/>
      <c r="II225" s="69"/>
      <c r="IJ225" s="69"/>
      <c r="IK225" s="69"/>
      <c r="IL225" s="69"/>
      <c r="IM225" s="70"/>
      <c r="IN225" s="79"/>
      <c r="IO225" s="69"/>
      <c r="IP225" s="69"/>
      <c r="IQ225" s="69"/>
      <c r="IR225" s="69"/>
      <c r="IS225" s="69"/>
      <c r="IT225" s="69"/>
      <c r="IU225" s="70"/>
      <c r="IV225" s="110"/>
      <c r="IW225" s="100"/>
      <c r="IX225" s="70"/>
      <c r="IY225" s="79"/>
      <c r="IZ225" s="69"/>
      <c r="JA225" s="69"/>
      <c r="JB225" s="69"/>
      <c r="JC225" s="69"/>
      <c r="JD225" s="69"/>
      <c r="JE225" s="69"/>
      <c r="JF225" s="70"/>
      <c r="JG225" s="79"/>
      <c r="JH225" s="69"/>
      <c r="JI225" s="69"/>
      <c r="JJ225" s="69"/>
      <c r="JK225" s="69"/>
      <c r="JL225" s="69"/>
      <c r="JM225" s="69"/>
      <c r="JN225" s="97"/>
      <c r="JO225" s="79"/>
      <c r="JP225" s="69"/>
      <c r="JQ225" s="69"/>
      <c r="JR225" s="69"/>
      <c r="JS225" s="69"/>
      <c r="JT225" s="69"/>
      <c r="JU225" s="69"/>
      <c r="JV225" s="70"/>
      <c r="JW225" s="79"/>
      <c r="JX225" s="69"/>
      <c r="JY225" s="69"/>
      <c r="JZ225" s="69"/>
      <c r="KA225" s="69"/>
      <c r="KB225" s="69"/>
      <c r="KC225" s="69"/>
      <c r="KD225" s="70"/>
      <c r="KE225" s="110"/>
      <c r="KF225" s="100"/>
      <c r="KG225" s="70"/>
      <c r="KH225" s="79"/>
      <c r="KI225" s="69"/>
      <c r="KJ225" s="69"/>
      <c r="KK225" s="69"/>
      <c r="KL225" s="69"/>
      <c r="KM225" s="69"/>
      <c r="KN225" s="69"/>
      <c r="KO225" s="70"/>
      <c r="KP225" s="79"/>
      <c r="KQ225" s="69"/>
      <c r="KR225" s="69"/>
      <c r="KS225" s="69"/>
      <c r="KT225" s="69"/>
      <c r="KU225" s="69"/>
      <c r="KV225" s="69"/>
      <c r="KW225" s="97"/>
      <c r="KX225" s="79"/>
      <c r="KY225" s="69"/>
      <c r="KZ225" s="69"/>
      <c r="LA225" s="69"/>
      <c r="LB225" s="69"/>
      <c r="LC225" s="69"/>
      <c r="LD225" s="69"/>
      <c r="LE225" s="70"/>
      <c r="LF225" s="79"/>
      <c r="LG225" s="69"/>
      <c r="LH225" s="69"/>
      <c r="LI225" s="69"/>
      <c r="LJ225" s="69"/>
      <c r="LK225" s="69"/>
      <c r="LL225" s="69"/>
      <c r="LM225" s="70"/>
      <c r="LN225" s="110"/>
      <c r="LO225" s="100"/>
      <c r="LP225" s="70"/>
      <c r="LQ225" s="79"/>
      <c r="LR225" s="69"/>
      <c r="LS225" s="69"/>
      <c r="LT225" s="69"/>
      <c r="LU225" s="69"/>
      <c r="LV225" s="69"/>
      <c r="LW225" s="69"/>
      <c r="LX225" s="70"/>
      <c r="LY225" s="79"/>
      <c r="LZ225" s="69"/>
      <c r="MA225" s="69"/>
      <c r="MB225" s="69"/>
      <c r="MC225" s="69"/>
      <c r="MD225" s="69"/>
      <c r="ME225" s="69"/>
      <c r="MF225" s="97"/>
      <c r="MG225" s="79"/>
      <c r="MH225" s="69"/>
      <c r="MI225" s="69"/>
      <c r="MJ225" s="69"/>
      <c r="MK225" s="69"/>
      <c r="ML225" s="69"/>
      <c r="MM225" s="69"/>
      <c r="MN225" s="70"/>
      <c r="MO225" s="79"/>
      <c r="MP225" s="69"/>
      <c r="MQ225" s="69"/>
      <c r="MR225" s="69"/>
      <c r="MS225" s="69"/>
      <c r="MT225" s="69"/>
      <c r="MU225" s="69"/>
      <c r="MV225" s="70"/>
      <c r="MW225" s="110"/>
      <c r="MX225" s="100"/>
      <c r="MY225" s="70"/>
      <c r="MZ225" s="79"/>
      <c r="NA225" s="69"/>
      <c r="NB225" s="69"/>
      <c r="NC225" s="69"/>
      <c r="ND225" s="69"/>
      <c r="NE225" s="69"/>
      <c r="NF225" s="69"/>
      <c r="NG225" s="70"/>
      <c r="NH225" s="79"/>
      <c r="NI225" s="69"/>
      <c r="NJ225" s="69"/>
      <c r="NK225" s="69"/>
      <c r="NL225" s="69"/>
      <c r="NM225" s="69"/>
      <c r="NN225" s="69"/>
      <c r="NO225" s="97"/>
      <c r="NP225" s="79"/>
      <c r="NQ225" s="69"/>
      <c r="NR225" s="69"/>
      <c r="NS225" s="69"/>
      <c r="NT225" s="69"/>
      <c r="NU225" s="69"/>
      <c r="NV225" s="69"/>
      <c r="NW225" s="70"/>
      <c r="NX225" s="79"/>
      <c r="NY225" s="69"/>
      <c r="NZ225" s="69"/>
      <c r="OA225" s="69"/>
      <c r="OB225" s="69"/>
      <c r="OC225" s="69"/>
      <c r="OD225" s="69"/>
      <c r="OE225" s="70"/>
      <c r="OF225" s="110"/>
      <c r="OG225" s="100"/>
      <c r="OH225" s="70"/>
      <c r="OI225" s="79"/>
      <c r="OJ225" s="69"/>
      <c r="OK225" s="69"/>
      <c r="OL225" s="69"/>
      <c r="OM225" s="69"/>
      <c r="ON225" s="69"/>
      <c r="OO225" s="69"/>
      <c r="OP225" s="70"/>
      <c r="OQ225" s="79"/>
      <c r="OR225" s="69"/>
      <c r="OS225" s="69"/>
      <c r="OT225" s="69"/>
      <c r="OU225" s="69"/>
      <c r="OV225" s="69"/>
      <c r="OW225" s="69"/>
      <c r="OX225" s="97"/>
      <c r="OY225" s="79"/>
      <c r="OZ225" s="69"/>
      <c r="PA225" s="69"/>
      <c r="PB225" s="69"/>
      <c r="PC225" s="69"/>
      <c r="PD225" s="69"/>
      <c r="PE225" s="69"/>
      <c r="PF225" s="70"/>
      <c r="PG225" s="79"/>
      <c r="PH225" s="69"/>
      <c r="PI225" s="69"/>
      <c r="PJ225" s="69"/>
      <c r="PK225" s="69"/>
      <c r="PL225" s="69"/>
      <c r="PM225" s="69"/>
      <c r="PN225" s="70"/>
      <c r="PO225" s="110"/>
      <c r="PP225" s="100"/>
      <c r="PQ225" s="70"/>
      <c r="PR225" s="79"/>
      <c r="PS225" s="69"/>
      <c r="PT225" s="69"/>
      <c r="PU225" s="69"/>
      <c r="PV225" s="69"/>
      <c r="PW225" s="69"/>
      <c r="PX225" s="69"/>
      <c r="PY225" s="70"/>
      <c r="PZ225" s="79"/>
      <c r="QA225" s="69"/>
      <c r="QB225" s="69"/>
      <c r="QC225" s="69"/>
      <c r="QD225" s="69"/>
      <c r="QE225" s="69"/>
      <c r="QF225" s="69"/>
      <c r="QG225" s="97"/>
      <c r="QH225" s="79"/>
      <c r="QI225" s="69"/>
      <c r="QJ225" s="69"/>
      <c r="QK225" s="69"/>
      <c r="QL225" s="69"/>
      <c r="QM225" s="69"/>
      <c r="QN225" s="69"/>
      <c r="QO225" s="70"/>
      <c r="QP225" s="79"/>
      <c r="QQ225" s="69"/>
      <c r="QR225" s="69"/>
      <c r="QS225" s="69"/>
      <c r="QT225" s="69"/>
      <c r="QU225" s="69"/>
      <c r="QV225" s="69"/>
      <c r="QW225" s="70"/>
      <c r="QX225" s="110"/>
      <c r="QY225" s="100"/>
      <c r="QZ225" s="70"/>
    </row>
    <row r="226" spans="1:468" ht="13" x14ac:dyDescent="0.3">
      <c r="A226" s="164"/>
      <c r="B226" s="62"/>
      <c r="C226" s="50"/>
      <c r="D226" s="50"/>
      <c r="E226" s="50"/>
      <c r="F226" s="50"/>
      <c r="G226" s="50"/>
      <c r="H226" s="50"/>
      <c r="I226" s="50"/>
      <c r="J226" s="50"/>
      <c r="K226" s="64"/>
      <c r="L226" s="50"/>
      <c r="M226" s="77"/>
      <c r="N226" s="55"/>
      <c r="O226" s="51"/>
      <c r="P226" s="51"/>
      <c r="Q226" s="51"/>
      <c r="R226" s="51"/>
      <c r="S226" s="51"/>
      <c r="T226" s="51"/>
      <c r="U226" s="56"/>
      <c r="V226" s="55"/>
      <c r="W226" s="51"/>
      <c r="X226" s="51"/>
      <c r="Y226" s="51"/>
      <c r="Z226" s="51"/>
      <c r="AA226" s="51"/>
      <c r="AB226" s="51"/>
      <c r="AC226" s="86"/>
      <c r="AD226" s="55"/>
      <c r="AE226" s="51"/>
      <c r="AF226" s="51"/>
      <c r="AG226" s="51"/>
      <c r="AH226" s="51"/>
      <c r="AI226" s="51"/>
      <c r="AJ226" s="51"/>
      <c r="AK226" s="56"/>
      <c r="AL226" s="55"/>
      <c r="AM226" s="51"/>
      <c r="AN226" s="51"/>
      <c r="AO226" s="51"/>
      <c r="AP226" s="51"/>
      <c r="AQ226" s="51"/>
      <c r="AR226" s="51"/>
      <c r="AS226" s="56"/>
      <c r="AT226" s="92"/>
      <c r="AU226" s="49"/>
      <c r="AV226" s="56"/>
      <c r="AW226" s="55"/>
      <c r="AX226" s="51"/>
      <c r="AY226" s="51"/>
      <c r="AZ226" s="51"/>
      <c r="BA226" s="51"/>
      <c r="BB226" s="51"/>
      <c r="BC226" s="51"/>
      <c r="BD226" s="56"/>
      <c r="BE226" s="55"/>
      <c r="BF226" s="51"/>
      <c r="BG226" s="51"/>
      <c r="BH226" s="51"/>
      <c r="BI226" s="51"/>
      <c r="BJ226" s="51"/>
      <c r="BK226" s="51"/>
      <c r="BL226" s="86"/>
      <c r="BM226" s="55"/>
      <c r="BN226" s="51"/>
      <c r="BO226" s="51"/>
      <c r="BP226" s="51"/>
      <c r="BQ226" s="51"/>
      <c r="BR226" s="51"/>
      <c r="BS226" s="51"/>
      <c r="BT226" s="56"/>
      <c r="BU226" s="55"/>
      <c r="BV226" s="51"/>
      <c r="BW226" s="51"/>
      <c r="BX226" s="51"/>
      <c r="BY226" s="51"/>
      <c r="BZ226" s="51"/>
      <c r="CA226" s="51"/>
      <c r="CB226" s="56"/>
      <c r="CC226" s="92"/>
      <c r="CD226" s="49"/>
      <c r="CE226" s="56"/>
      <c r="CF226" s="55"/>
      <c r="CG226" s="51"/>
      <c r="CH226" s="51"/>
      <c r="CI226" s="51"/>
      <c r="CJ226" s="51"/>
      <c r="CK226" s="51"/>
      <c r="CL226" s="51"/>
      <c r="CM226" s="56"/>
      <c r="CN226" s="55"/>
      <c r="CO226" s="51"/>
      <c r="CP226" s="51"/>
      <c r="CQ226" s="51"/>
      <c r="CR226" s="51"/>
      <c r="CS226" s="51"/>
      <c r="CT226" s="51"/>
      <c r="CU226" s="86"/>
      <c r="CV226" s="55"/>
      <c r="CW226" s="51"/>
      <c r="CX226" s="51"/>
      <c r="CY226" s="51"/>
      <c r="CZ226" s="51"/>
      <c r="DA226" s="51"/>
      <c r="DB226" s="51"/>
      <c r="DC226" s="56"/>
      <c r="DD226" s="55"/>
      <c r="DE226" s="51"/>
      <c r="DF226" s="51"/>
      <c r="DG226" s="51"/>
      <c r="DH226" s="51"/>
      <c r="DI226" s="51"/>
      <c r="DJ226" s="51"/>
      <c r="DK226" s="56"/>
      <c r="DL226" s="92"/>
      <c r="DM226" s="49"/>
      <c r="DN226" s="56"/>
      <c r="DO226" s="55"/>
      <c r="DP226" s="51"/>
      <c r="DQ226" s="51"/>
      <c r="DR226" s="51"/>
      <c r="DS226" s="51"/>
      <c r="DT226" s="51"/>
      <c r="DU226" s="51"/>
      <c r="DV226" s="56"/>
      <c r="DW226" s="55"/>
      <c r="DX226" s="51"/>
      <c r="DY226" s="51"/>
      <c r="DZ226" s="51"/>
      <c r="EA226" s="51"/>
      <c r="EB226" s="51"/>
      <c r="EC226" s="51"/>
      <c r="ED226" s="86"/>
      <c r="EE226" s="55"/>
      <c r="EF226" s="51"/>
      <c r="EG226" s="51"/>
      <c r="EH226" s="51"/>
      <c r="EI226" s="51"/>
      <c r="EJ226" s="51"/>
      <c r="EK226" s="51"/>
      <c r="EL226" s="56"/>
      <c r="EM226" s="55"/>
      <c r="EN226" s="51"/>
      <c r="EO226" s="51"/>
      <c r="EP226" s="51"/>
      <c r="EQ226" s="51"/>
      <c r="ER226" s="51"/>
      <c r="ES226" s="51"/>
      <c r="ET226" s="56"/>
      <c r="EU226" s="92"/>
      <c r="EV226" s="49"/>
      <c r="EW226" s="56"/>
      <c r="EX226" s="55"/>
      <c r="EY226" s="51"/>
      <c r="EZ226" s="51"/>
      <c r="FA226" s="51"/>
      <c r="FB226" s="51"/>
      <c r="FC226" s="51"/>
      <c r="FD226" s="51"/>
      <c r="FE226" s="56"/>
      <c r="FF226" s="55"/>
      <c r="FG226" s="51"/>
      <c r="FH226" s="51"/>
      <c r="FI226" s="51"/>
      <c r="FJ226" s="51"/>
      <c r="FK226" s="51"/>
      <c r="FL226" s="51"/>
      <c r="FM226" s="86"/>
      <c r="FN226" s="55"/>
      <c r="FO226" s="51"/>
      <c r="FP226" s="51"/>
      <c r="FQ226" s="51"/>
      <c r="FR226" s="51"/>
      <c r="FS226" s="51"/>
      <c r="FT226" s="51"/>
      <c r="FU226" s="56"/>
      <c r="FV226" s="55"/>
      <c r="FW226" s="51"/>
      <c r="FX226" s="51"/>
      <c r="FY226" s="51"/>
      <c r="FZ226" s="51"/>
      <c r="GA226" s="51"/>
      <c r="GB226" s="51"/>
      <c r="GC226" s="56"/>
      <c r="GD226" s="92"/>
      <c r="GE226" s="49"/>
      <c r="GF226" s="56"/>
      <c r="GG226" s="55"/>
      <c r="GH226" s="51"/>
      <c r="GI226" s="51"/>
      <c r="GJ226" s="51"/>
      <c r="GK226" s="51"/>
      <c r="GL226" s="51"/>
      <c r="GM226" s="51"/>
      <c r="GN226" s="56"/>
      <c r="GO226" s="55"/>
      <c r="GP226" s="51"/>
      <c r="GQ226" s="51"/>
      <c r="GR226" s="51"/>
      <c r="GS226" s="51"/>
      <c r="GT226" s="51"/>
      <c r="GU226" s="51"/>
      <c r="GV226" s="86"/>
      <c r="GW226" s="55"/>
      <c r="GX226" s="51"/>
      <c r="GY226" s="51"/>
      <c r="GZ226" s="51"/>
      <c r="HA226" s="51"/>
      <c r="HB226" s="51"/>
      <c r="HC226" s="51"/>
      <c r="HD226" s="56"/>
      <c r="HE226" s="55"/>
      <c r="HF226" s="51"/>
      <c r="HG226" s="51"/>
      <c r="HH226" s="51"/>
      <c r="HI226" s="51"/>
      <c r="HJ226" s="51"/>
      <c r="HK226" s="51"/>
      <c r="HL226" s="56"/>
      <c r="HM226" s="92"/>
      <c r="HN226" s="49"/>
      <c r="HO226" s="56"/>
      <c r="HP226" s="55"/>
      <c r="HQ226" s="51"/>
      <c r="HR226" s="51"/>
      <c r="HS226" s="51"/>
      <c r="HT226" s="51"/>
      <c r="HU226" s="51"/>
      <c r="HV226" s="51"/>
      <c r="HW226" s="56"/>
      <c r="HX226" s="55"/>
      <c r="HY226" s="51"/>
      <c r="HZ226" s="51"/>
      <c r="IA226" s="51"/>
      <c r="IB226" s="51"/>
      <c r="IC226" s="51"/>
      <c r="ID226" s="51"/>
      <c r="IE226" s="86"/>
      <c r="IF226" s="55"/>
      <c r="IG226" s="51"/>
      <c r="IH226" s="51"/>
      <c r="II226" s="51"/>
      <c r="IJ226" s="51"/>
      <c r="IK226" s="51"/>
      <c r="IL226" s="51"/>
      <c r="IM226" s="56"/>
      <c r="IN226" s="55"/>
      <c r="IO226" s="51"/>
      <c r="IP226" s="51"/>
      <c r="IQ226" s="51"/>
      <c r="IR226" s="51"/>
      <c r="IS226" s="51"/>
      <c r="IT226" s="51"/>
      <c r="IU226" s="56"/>
      <c r="IV226" s="92"/>
      <c r="IW226" s="49"/>
      <c r="IX226" s="56"/>
      <c r="IY226" s="55"/>
      <c r="IZ226" s="51"/>
      <c r="JA226" s="51"/>
      <c r="JB226" s="51"/>
      <c r="JC226" s="51"/>
      <c r="JD226" s="51"/>
      <c r="JE226" s="51"/>
      <c r="JF226" s="56"/>
      <c r="JG226" s="55"/>
      <c r="JH226" s="51"/>
      <c r="JI226" s="51"/>
      <c r="JJ226" s="51"/>
      <c r="JK226" s="51"/>
      <c r="JL226" s="51"/>
      <c r="JM226" s="51"/>
      <c r="JN226" s="86"/>
      <c r="JO226" s="55"/>
      <c r="JP226" s="51"/>
      <c r="JQ226" s="51"/>
      <c r="JR226" s="51"/>
      <c r="JS226" s="51"/>
      <c r="JT226" s="51"/>
      <c r="JU226" s="51"/>
      <c r="JV226" s="56"/>
      <c r="JW226" s="55"/>
      <c r="JX226" s="51"/>
      <c r="JY226" s="51"/>
      <c r="JZ226" s="51"/>
      <c r="KA226" s="51"/>
      <c r="KB226" s="51"/>
      <c r="KC226" s="51"/>
      <c r="KD226" s="56"/>
      <c r="KE226" s="92"/>
      <c r="KF226" s="49"/>
      <c r="KG226" s="56"/>
      <c r="KH226" s="55"/>
      <c r="KI226" s="51"/>
      <c r="KJ226" s="51"/>
      <c r="KK226" s="51"/>
      <c r="KL226" s="51"/>
      <c r="KM226" s="51"/>
      <c r="KN226" s="51"/>
      <c r="KO226" s="56"/>
      <c r="KP226" s="55"/>
      <c r="KQ226" s="51"/>
      <c r="KR226" s="51"/>
      <c r="KS226" s="51"/>
      <c r="KT226" s="51"/>
      <c r="KU226" s="51"/>
      <c r="KV226" s="51"/>
      <c r="KW226" s="86"/>
      <c r="KX226" s="55"/>
      <c r="KY226" s="51"/>
      <c r="KZ226" s="51"/>
      <c r="LA226" s="51"/>
      <c r="LB226" s="51"/>
      <c r="LC226" s="51"/>
      <c r="LD226" s="51"/>
      <c r="LE226" s="56"/>
      <c r="LF226" s="55"/>
      <c r="LG226" s="51"/>
      <c r="LH226" s="51"/>
      <c r="LI226" s="51"/>
      <c r="LJ226" s="51"/>
      <c r="LK226" s="51"/>
      <c r="LL226" s="51"/>
      <c r="LM226" s="56"/>
      <c r="LN226" s="92"/>
      <c r="LO226" s="49"/>
      <c r="LP226" s="56"/>
      <c r="LQ226" s="55"/>
      <c r="LR226" s="51"/>
      <c r="LS226" s="51"/>
      <c r="LT226" s="51"/>
      <c r="LU226" s="51"/>
      <c r="LV226" s="51"/>
      <c r="LW226" s="51"/>
      <c r="LX226" s="56"/>
      <c r="LY226" s="55"/>
      <c r="LZ226" s="51"/>
      <c r="MA226" s="51"/>
      <c r="MB226" s="51"/>
      <c r="MC226" s="51"/>
      <c r="MD226" s="51"/>
      <c r="ME226" s="51"/>
      <c r="MF226" s="86"/>
      <c r="MG226" s="55"/>
      <c r="MH226" s="51"/>
      <c r="MI226" s="51"/>
      <c r="MJ226" s="51"/>
      <c r="MK226" s="51"/>
      <c r="ML226" s="51"/>
      <c r="MM226" s="51"/>
      <c r="MN226" s="56"/>
      <c r="MO226" s="55"/>
      <c r="MP226" s="51"/>
      <c r="MQ226" s="51"/>
      <c r="MR226" s="51"/>
      <c r="MS226" s="51"/>
      <c r="MT226" s="51"/>
      <c r="MU226" s="51"/>
      <c r="MV226" s="56"/>
      <c r="MW226" s="92"/>
      <c r="MX226" s="49"/>
      <c r="MY226" s="56"/>
      <c r="MZ226" s="55"/>
      <c r="NA226" s="51"/>
      <c r="NB226" s="51"/>
      <c r="NC226" s="51"/>
      <c r="ND226" s="51"/>
      <c r="NE226" s="51"/>
      <c r="NF226" s="51"/>
      <c r="NG226" s="56"/>
      <c r="NH226" s="55"/>
      <c r="NI226" s="51"/>
      <c r="NJ226" s="51"/>
      <c r="NK226" s="51"/>
      <c r="NL226" s="51"/>
      <c r="NM226" s="51"/>
      <c r="NN226" s="51"/>
      <c r="NO226" s="86"/>
      <c r="NP226" s="55"/>
      <c r="NQ226" s="51"/>
      <c r="NR226" s="51"/>
      <c r="NS226" s="51"/>
      <c r="NT226" s="51"/>
      <c r="NU226" s="51"/>
      <c r="NV226" s="51"/>
      <c r="NW226" s="56"/>
      <c r="NX226" s="55"/>
      <c r="NY226" s="51"/>
      <c r="NZ226" s="51"/>
      <c r="OA226" s="51"/>
      <c r="OB226" s="51"/>
      <c r="OC226" s="51"/>
      <c r="OD226" s="51"/>
      <c r="OE226" s="56"/>
      <c r="OF226" s="92"/>
      <c r="OG226" s="49"/>
      <c r="OH226" s="56"/>
      <c r="OI226" s="55"/>
      <c r="OJ226" s="51"/>
      <c r="OK226" s="51"/>
      <c r="OL226" s="51"/>
      <c r="OM226" s="51"/>
      <c r="ON226" s="51"/>
      <c r="OO226" s="51"/>
      <c r="OP226" s="56"/>
      <c r="OQ226" s="55"/>
      <c r="OR226" s="51"/>
      <c r="OS226" s="51"/>
      <c r="OT226" s="51"/>
      <c r="OU226" s="51"/>
      <c r="OV226" s="51"/>
      <c r="OW226" s="51"/>
      <c r="OX226" s="86"/>
      <c r="OY226" s="55"/>
      <c r="OZ226" s="51"/>
      <c r="PA226" s="51"/>
      <c r="PB226" s="51"/>
      <c r="PC226" s="51"/>
      <c r="PD226" s="51"/>
      <c r="PE226" s="51"/>
      <c r="PF226" s="56"/>
      <c r="PG226" s="55"/>
      <c r="PH226" s="51"/>
      <c r="PI226" s="51"/>
      <c r="PJ226" s="51"/>
      <c r="PK226" s="51"/>
      <c r="PL226" s="51"/>
      <c r="PM226" s="51"/>
      <c r="PN226" s="56"/>
      <c r="PO226" s="92"/>
      <c r="PP226" s="49"/>
      <c r="PQ226" s="56"/>
      <c r="PR226" s="55"/>
      <c r="PS226" s="51"/>
      <c r="PT226" s="51"/>
      <c r="PU226" s="51"/>
      <c r="PV226" s="51"/>
      <c r="PW226" s="51"/>
      <c r="PX226" s="51"/>
      <c r="PY226" s="56"/>
      <c r="PZ226" s="55"/>
      <c r="QA226" s="51"/>
      <c r="QB226" s="51"/>
      <c r="QC226" s="51"/>
      <c r="QD226" s="51"/>
      <c r="QE226" s="51"/>
      <c r="QF226" s="51"/>
      <c r="QG226" s="86"/>
      <c r="QH226" s="55"/>
      <c r="QI226" s="51"/>
      <c r="QJ226" s="51"/>
      <c r="QK226" s="51"/>
      <c r="QL226" s="51"/>
      <c r="QM226" s="51"/>
      <c r="QN226" s="51"/>
      <c r="QO226" s="56"/>
      <c r="QP226" s="55"/>
      <c r="QQ226" s="51"/>
      <c r="QR226" s="51"/>
      <c r="QS226" s="51"/>
      <c r="QT226" s="51"/>
      <c r="QU226" s="51"/>
      <c r="QV226" s="51"/>
      <c r="QW226" s="56"/>
      <c r="QX226" s="92"/>
      <c r="QY226" s="49"/>
      <c r="QZ226" s="56"/>
    </row>
    <row r="227" spans="1:468" s="72" customFormat="1" ht="13" x14ac:dyDescent="0.3">
      <c r="A227" s="164"/>
      <c r="B227" s="65"/>
      <c r="C227" s="66"/>
      <c r="D227" s="66"/>
      <c r="E227" s="66"/>
      <c r="F227" s="66"/>
      <c r="G227" s="66"/>
      <c r="H227" s="66"/>
      <c r="I227" s="66"/>
      <c r="J227" s="66"/>
      <c r="K227" s="68"/>
      <c r="L227" s="66"/>
      <c r="M227" s="78"/>
      <c r="N227" s="79"/>
      <c r="O227" s="69"/>
      <c r="P227" s="69"/>
      <c r="Q227" s="69"/>
      <c r="R227" s="69"/>
      <c r="S227" s="69"/>
      <c r="T227" s="69"/>
      <c r="U227" s="70"/>
      <c r="V227" s="79"/>
      <c r="W227" s="69"/>
      <c r="X227" s="69"/>
      <c r="Y227" s="69"/>
      <c r="Z227" s="69"/>
      <c r="AA227" s="69"/>
      <c r="AB227" s="69"/>
      <c r="AC227" s="97"/>
      <c r="AD227" s="79"/>
      <c r="AE227" s="69"/>
      <c r="AF227" s="69"/>
      <c r="AG227" s="69"/>
      <c r="AH227" s="69"/>
      <c r="AI227" s="69"/>
      <c r="AJ227" s="69"/>
      <c r="AK227" s="70"/>
      <c r="AL227" s="79"/>
      <c r="AM227" s="69"/>
      <c r="AN227" s="69"/>
      <c r="AO227" s="69"/>
      <c r="AP227" s="69"/>
      <c r="AQ227" s="69"/>
      <c r="AR227" s="69"/>
      <c r="AS227" s="70"/>
      <c r="AT227" s="110"/>
      <c r="AU227" s="100"/>
      <c r="AV227" s="70"/>
      <c r="AW227" s="79"/>
      <c r="AX227" s="69"/>
      <c r="AY227" s="69"/>
      <c r="AZ227" s="69"/>
      <c r="BA227" s="69"/>
      <c r="BB227" s="69"/>
      <c r="BC227" s="69"/>
      <c r="BD227" s="70"/>
      <c r="BE227" s="79"/>
      <c r="BF227" s="69"/>
      <c r="BG227" s="69"/>
      <c r="BH227" s="69"/>
      <c r="BI227" s="69"/>
      <c r="BJ227" s="69"/>
      <c r="BK227" s="69"/>
      <c r="BL227" s="97"/>
      <c r="BM227" s="79"/>
      <c r="BN227" s="69"/>
      <c r="BO227" s="69"/>
      <c r="BP227" s="69"/>
      <c r="BQ227" s="69"/>
      <c r="BR227" s="69"/>
      <c r="BS227" s="69"/>
      <c r="BT227" s="70"/>
      <c r="BU227" s="79"/>
      <c r="BV227" s="69"/>
      <c r="BW227" s="69"/>
      <c r="BX227" s="69"/>
      <c r="BY227" s="69"/>
      <c r="BZ227" s="69"/>
      <c r="CA227" s="69"/>
      <c r="CB227" s="70"/>
      <c r="CC227" s="110"/>
      <c r="CD227" s="100"/>
      <c r="CE227" s="70"/>
      <c r="CF227" s="79"/>
      <c r="CG227" s="69"/>
      <c r="CH227" s="69"/>
      <c r="CI227" s="69"/>
      <c r="CJ227" s="69"/>
      <c r="CK227" s="69"/>
      <c r="CL227" s="69"/>
      <c r="CM227" s="70"/>
      <c r="CN227" s="79"/>
      <c r="CO227" s="69"/>
      <c r="CP227" s="69"/>
      <c r="CQ227" s="69"/>
      <c r="CR227" s="69"/>
      <c r="CS227" s="69"/>
      <c r="CT227" s="69"/>
      <c r="CU227" s="97"/>
      <c r="CV227" s="79"/>
      <c r="CW227" s="69"/>
      <c r="CX227" s="69"/>
      <c r="CY227" s="69"/>
      <c r="CZ227" s="69"/>
      <c r="DA227" s="69"/>
      <c r="DB227" s="69"/>
      <c r="DC227" s="70"/>
      <c r="DD227" s="79"/>
      <c r="DE227" s="69"/>
      <c r="DF227" s="69"/>
      <c r="DG227" s="69"/>
      <c r="DH227" s="69"/>
      <c r="DI227" s="69"/>
      <c r="DJ227" s="69"/>
      <c r="DK227" s="70"/>
      <c r="DL227" s="110"/>
      <c r="DM227" s="100"/>
      <c r="DN227" s="70"/>
      <c r="DO227" s="79"/>
      <c r="DP227" s="69"/>
      <c r="DQ227" s="69"/>
      <c r="DR227" s="69"/>
      <c r="DS227" s="69"/>
      <c r="DT227" s="69"/>
      <c r="DU227" s="69"/>
      <c r="DV227" s="70"/>
      <c r="DW227" s="79"/>
      <c r="DX227" s="69"/>
      <c r="DY227" s="69"/>
      <c r="DZ227" s="69"/>
      <c r="EA227" s="69"/>
      <c r="EB227" s="69"/>
      <c r="EC227" s="69"/>
      <c r="ED227" s="97"/>
      <c r="EE227" s="79"/>
      <c r="EF227" s="69"/>
      <c r="EG227" s="69"/>
      <c r="EH227" s="69"/>
      <c r="EI227" s="69"/>
      <c r="EJ227" s="69"/>
      <c r="EK227" s="69"/>
      <c r="EL227" s="70"/>
      <c r="EM227" s="79"/>
      <c r="EN227" s="69"/>
      <c r="EO227" s="69"/>
      <c r="EP227" s="69"/>
      <c r="EQ227" s="69"/>
      <c r="ER227" s="69"/>
      <c r="ES227" s="69"/>
      <c r="ET227" s="70"/>
      <c r="EU227" s="110"/>
      <c r="EV227" s="100"/>
      <c r="EW227" s="70"/>
      <c r="EX227" s="79"/>
      <c r="EY227" s="69"/>
      <c r="EZ227" s="69"/>
      <c r="FA227" s="69"/>
      <c r="FB227" s="69"/>
      <c r="FC227" s="69"/>
      <c r="FD227" s="69"/>
      <c r="FE227" s="70"/>
      <c r="FF227" s="79"/>
      <c r="FG227" s="69"/>
      <c r="FH227" s="69"/>
      <c r="FI227" s="69"/>
      <c r="FJ227" s="69"/>
      <c r="FK227" s="69"/>
      <c r="FL227" s="69"/>
      <c r="FM227" s="97"/>
      <c r="FN227" s="79"/>
      <c r="FO227" s="69"/>
      <c r="FP227" s="69"/>
      <c r="FQ227" s="69"/>
      <c r="FR227" s="69"/>
      <c r="FS227" s="69"/>
      <c r="FT227" s="69"/>
      <c r="FU227" s="70"/>
      <c r="FV227" s="79"/>
      <c r="FW227" s="69"/>
      <c r="FX227" s="69"/>
      <c r="FY227" s="69"/>
      <c r="FZ227" s="69"/>
      <c r="GA227" s="69"/>
      <c r="GB227" s="69"/>
      <c r="GC227" s="70"/>
      <c r="GD227" s="110"/>
      <c r="GE227" s="100"/>
      <c r="GF227" s="70"/>
      <c r="GG227" s="79"/>
      <c r="GH227" s="69"/>
      <c r="GI227" s="69"/>
      <c r="GJ227" s="69"/>
      <c r="GK227" s="69"/>
      <c r="GL227" s="69"/>
      <c r="GM227" s="69"/>
      <c r="GN227" s="70"/>
      <c r="GO227" s="79"/>
      <c r="GP227" s="69"/>
      <c r="GQ227" s="69"/>
      <c r="GR227" s="69"/>
      <c r="GS227" s="69"/>
      <c r="GT227" s="69"/>
      <c r="GU227" s="69"/>
      <c r="GV227" s="97"/>
      <c r="GW227" s="79"/>
      <c r="GX227" s="69"/>
      <c r="GY227" s="69"/>
      <c r="GZ227" s="69"/>
      <c r="HA227" s="69"/>
      <c r="HB227" s="69"/>
      <c r="HC227" s="69"/>
      <c r="HD227" s="70"/>
      <c r="HE227" s="79"/>
      <c r="HF227" s="69"/>
      <c r="HG227" s="69"/>
      <c r="HH227" s="69"/>
      <c r="HI227" s="69"/>
      <c r="HJ227" s="69"/>
      <c r="HK227" s="69"/>
      <c r="HL227" s="70"/>
      <c r="HM227" s="110"/>
      <c r="HN227" s="100"/>
      <c r="HO227" s="70"/>
      <c r="HP227" s="79"/>
      <c r="HQ227" s="69"/>
      <c r="HR227" s="69"/>
      <c r="HS227" s="69"/>
      <c r="HT227" s="69"/>
      <c r="HU227" s="69"/>
      <c r="HV227" s="69"/>
      <c r="HW227" s="70"/>
      <c r="HX227" s="79"/>
      <c r="HY227" s="69"/>
      <c r="HZ227" s="69"/>
      <c r="IA227" s="69"/>
      <c r="IB227" s="69"/>
      <c r="IC227" s="69"/>
      <c r="ID227" s="69"/>
      <c r="IE227" s="97"/>
      <c r="IF227" s="79"/>
      <c r="IG227" s="69"/>
      <c r="IH227" s="69"/>
      <c r="II227" s="69"/>
      <c r="IJ227" s="69"/>
      <c r="IK227" s="69"/>
      <c r="IL227" s="69"/>
      <c r="IM227" s="70"/>
      <c r="IN227" s="79"/>
      <c r="IO227" s="69"/>
      <c r="IP227" s="69"/>
      <c r="IQ227" s="69"/>
      <c r="IR227" s="69"/>
      <c r="IS227" s="69"/>
      <c r="IT227" s="69"/>
      <c r="IU227" s="70"/>
      <c r="IV227" s="110"/>
      <c r="IW227" s="100"/>
      <c r="IX227" s="70"/>
      <c r="IY227" s="79"/>
      <c r="IZ227" s="69"/>
      <c r="JA227" s="69"/>
      <c r="JB227" s="69"/>
      <c r="JC227" s="69"/>
      <c r="JD227" s="69"/>
      <c r="JE227" s="69"/>
      <c r="JF227" s="70"/>
      <c r="JG227" s="79"/>
      <c r="JH227" s="69"/>
      <c r="JI227" s="69"/>
      <c r="JJ227" s="69"/>
      <c r="JK227" s="69"/>
      <c r="JL227" s="69"/>
      <c r="JM227" s="69"/>
      <c r="JN227" s="97"/>
      <c r="JO227" s="79"/>
      <c r="JP227" s="69"/>
      <c r="JQ227" s="69"/>
      <c r="JR227" s="69"/>
      <c r="JS227" s="69"/>
      <c r="JT227" s="69"/>
      <c r="JU227" s="69"/>
      <c r="JV227" s="70"/>
      <c r="JW227" s="79"/>
      <c r="JX227" s="69"/>
      <c r="JY227" s="69"/>
      <c r="JZ227" s="69"/>
      <c r="KA227" s="69"/>
      <c r="KB227" s="69"/>
      <c r="KC227" s="69"/>
      <c r="KD227" s="70"/>
      <c r="KE227" s="110"/>
      <c r="KF227" s="100"/>
      <c r="KG227" s="70"/>
      <c r="KH227" s="79"/>
      <c r="KI227" s="69"/>
      <c r="KJ227" s="69"/>
      <c r="KK227" s="69"/>
      <c r="KL227" s="69"/>
      <c r="KM227" s="69"/>
      <c r="KN227" s="69"/>
      <c r="KO227" s="70"/>
      <c r="KP227" s="79"/>
      <c r="KQ227" s="69"/>
      <c r="KR227" s="69"/>
      <c r="KS227" s="69"/>
      <c r="KT227" s="69"/>
      <c r="KU227" s="69"/>
      <c r="KV227" s="69"/>
      <c r="KW227" s="97"/>
      <c r="KX227" s="79"/>
      <c r="KY227" s="69"/>
      <c r="KZ227" s="69"/>
      <c r="LA227" s="69"/>
      <c r="LB227" s="69"/>
      <c r="LC227" s="69"/>
      <c r="LD227" s="69"/>
      <c r="LE227" s="70"/>
      <c r="LF227" s="79"/>
      <c r="LG227" s="69"/>
      <c r="LH227" s="69"/>
      <c r="LI227" s="69"/>
      <c r="LJ227" s="69"/>
      <c r="LK227" s="69"/>
      <c r="LL227" s="69"/>
      <c r="LM227" s="70"/>
      <c r="LN227" s="110"/>
      <c r="LO227" s="100"/>
      <c r="LP227" s="70"/>
      <c r="LQ227" s="79"/>
      <c r="LR227" s="69"/>
      <c r="LS227" s="69"/>
      <c r="LT227" s="69"/>
      <c r="LU227" s="69"/>
      <c r="LV227" s="69"/>
      <c r="LW227" s="69"/>
      <c r="LX227" s="70"/>
      <c r="LY227" s="79"/>
      <c r="LZ227" s="69"/>
      <c r="MA227" s="69"/>
      <c r="MB227" s="69"/>
      <c r="MC227" s="69"/>
      <c r="MD227" s="69"/>
      <c r="ME227" s="69"/>
      <c r="MF227" s="97"/>
      <c r="MG227" s="79"/>
      <c r="MH227" s="69"/>
      <c r="MI227" s="69"/>
      <c r="MJ227" s="69"/>
      <c r="MK227" s="69"/>
      <c r="ML227" s="69"/>
      <c r="MM227" s="69"/>
      <c r="MN227" s="70"/>
      <c r="MO227" s="79"/>
      <c r="MP227" s="69"/>
      <c r="MQ227" s="69"/>
      <c r="MR227" s="69"/>
      <c r="MS227" s="69"/>
      <c r="MT227" s="69"/>
      <c r="MU227" s="69"/>
      <c r="MV227" s="70"/>
      <c r="MW227" s="110"/>
      <c r="MX227" s="100"/>
      <c r="MY227" s="70"/>
      <c r="MZ227" s="79"/>
      <c r="NA227" s="69"/>
      <c r="NB227" s="69"/>
      <c r="NC227" s="69"/>
      <c r="ND227" s="69"/>
      <c r="NE227" s="69"/>
      <c r="NF227" s="69"/>
      <c r="NG227" s="70"/>
      <c r="NH227" s="79"/>
      <c r="NI227" s="69"/>
      <c r="NJ227" s="69"/>
      <c r="NK227" s="69"/>
      <c r="NL227" s="69"/>
      <c r="NM227" s="69"/>
      <c r="NN227" s="69"/>
      <c r="NO227" s="97"/>
      <c r="NP227" s="79"/>
      <c r="NQ227" s="69"/>
      <c r="NR227" s="69"/>
      <c r="NS227" s="69"/>
      <c r="NT227" s="69"/>
      <c r="NU227" s="69"/>
      <c r="NV227" s="69"/>
      <c r="NW227" s="70"/>
      <c r="NX227" s="79"/>
      <c r="NY227" s="69"/>
      <c r="NZ227" s="69"/>
      <c r="OA227" s="69"/>
      <c r="OB227" s="69"/>
      <c r="OC227" s="69"/>
      <c r="OD227" s="69"/>
      <c r="OE227" s="70"/>
      <c r="OF227" s="110"/>
      <c r="OG227" s="100"/>
      <c r="OH227" s="70"/>
      <c r="OI227" s="79"/>
      <c r="OJ227" s="69"/>
      <c r="OK227" s="69"/>
      <c r="OL227" s="69"/>
      <c r="OM227" s="69"/>
      <c r="ON227" s="69"/>
      <c r="OO227" s="69"/>
      <c r="OP227" s="70"/>
      <c r="OQ227" s="79"/>
      <c r="OR227" s="69"/>
      <c r="OS227" s="69"/>
      <c r="OT227" s="69"/>
      <c r="OU227" s="69"/>
      <c r="OV227" s="69"/>
      <c r="OW227" s="69"/>
      <c r="OX227" s="97"/>
      <c r="OY227" s="79"/>
      <c r="OZ227" s="69"/>
      <c r="PA227" s="69"/>
      <c r="PB227" s="69"/>
      <c r="PC227" s="69"/>
      <c r="PD227" s="69"/>
      <c r="PE227" s="69"/>
      <c r="PF227" s="70"/>
      <c r="PG227" s="79"/>
      <c r="PH227" s="69"/>
      <c r="PI227" s="69"/>
      <c r="PJ227" s="69"/>
      <c r="PK227" s="69"/>
      <c r="PL227" s="69"/>
      <c r="PM227" s="69"/>
      <c r="PN227" s="70"/>
      <c r="PO227" s="110"/>
      <c r="PP227" s="100"/>
      <c r="PQ227" s="70"/>
      <c r="PR227" s="79"/>
      <c r="PS227" s="69"/>
      <c r="PT227" s="69"/>
      <c r="PU227" s="69"/>
      <c r="PV227" s="69"/>
      <c r="PW227" s="69"/>
      <c r="PX227" s="69"/>
      <c r="PY227" s="70"/>
      <c r="PZ227" s="79"/>
      <c r="QA227" s="69"/>
      <c r="QB227" s="69"/>
      <c r="QC227" s="69"/>
      <c r="QD227" s="69"/>
      <c r="QE227" s="69"/>
      <c r="QF227" s="69"/>
      <c r="QG227" s="97"/>
      <c r="QH227" s="79"/>
      <c r="QI227" s="69"/>
      <c r="QJ227" s="69"/>
      <c r="QK227" s="69"/>
      <c r="QL227" s="69"/>
      <c r="QM227" s="69"/>
      <c r="QN227" s="69"/>
      <c r="QO227" s="70"/>
      <c r="QP227" s="79"/>
      <c r="QQ227" s="69"/>
      <c r="QR227" s="69"/>
      <c r="QS227" s="69"/>
      <c r="QT227" s="69"/>
      <c r="QU227" s="69"/>
      <c r="QV227" s="69"/>
      <c r="QW227" s="70"/>
      <c r="QX227" s="110"/>
      <c r="QY227" s="100"/>
      <c r="QZ227" s="70"/>
    </row>
    <row r="228" spans="1:468" ht="13" x14ac:dyDescent="0.3">
      <c r="A228" s="164"/>
      <c r="B228" s="62"/>
      <c r="C228" s="50"/>
      <c r="D228" s="50"/>
      <c r="E228" s="50"/>
      <c r="F228" s="50"/>
      <c r="G228" s="50"/>
      <c r="H228" s="50"/>
      <c r="I228" s="50"/>
      <c r="J228" s="50"/>
      <c r="K228" s="64"/>
      <c r="L228" s="50"/>
      <c r="M228" s="77"/>
      <c r="N228" s="55"/>
      <c r="O228" s="51"/>
      <c r="P228" s="51"/>
      <c r="Q228" s="51"/>
      <c r="R228" s="51"/>
      <c r="S228" s="51"/>
      <c r="T228" s="51"/>
      <c r="U228" s="56"/>
      <c r="V228" s="55"/>
      <c r="W228" s="51"/>
      <c r="X228" s="51"/>
      <c r="Y228" s="51"/>
      <c r="Z228" s="51"/>
      <c r="AA228" s="51"/>
      <c r="AB228" s="51"/>
      <c r="AC228" s="86"/>
      <c r="AD228" s="55"/>
      <c r="AE228" s="51"/>
      <c r="AF228" s="51"/>
      <c r="AG228" s="51"/>
      <c r="AH228" s="51"/>
      <c r="AI228" s="51"/>
      <c r="AJ228" s="51"/>
      <c r="AK228" s="56"/>
      <c r="AL228" s="55"/>
      <c r="AM228" s="51"/>
      <c r="AN228" s="51"/>
      <c r="AO228" s="51"/>
      <c r="AP228" s="51"/>
      <c r="AQ228" s="51"/>
      <c r="AR228" s="51"/>
      <c r="AS228" s="56"/>
      <c r="AT228" s="92"/>
      <c r="AU228" s="49"/>
      <c r="AV228" s="56"/>
      <c r="AW228" s="55"/>
      <c r="AX228" s="51"/>
      <c r="AY228" s="51"/>
      <c r="AZ228" s="51"/>
      <c r="BA228" s="51"/>
      <c r="BB228" s="51"/>
      <c r="BC228" s="51"/>
      <c r="BD228" s="56"/>
      <c r="BE228" s="55"/>
      <c r="BF228" s="51"/>
      <c r="BG228" s="51"/>
      <c r="BH228" s="51"/>
      <c r="BI228" s="51"/>
      <c r="BJ228" s="51"/>
      <c r="BK228" s="51"/>
      <c r="BL228" s="86"/>
      <c r="BM228" s="55"/>
      <c r="BN228" s="51"/>
      <c r="BO228" s="51"/>
      <c r="BP228" s="51"/>
      <c r="BQ228" s="51"/>
      <c r="BR228" s="51"/>
      <c r="BS228" s="51"/>
      <c r="BT228" s="56"/>
      <c r="BU228" s="55"/>
      <c r="BV228" s="51"/>
      <c r="BW228" s="51"/>
      <c r="BX228" s="51"/>
      <c r="BY228" s="51"/>
      <c r="BZ228" s="51"/>
      <c r="CA228" s="51"/>
      <c r="CB228" s="56"/>
      <c r="CC228" s="92"/>
      <c r="CD228" s="49"/>
      <c r="CE228" s="56"/>
      <c r="CF228" s="55"/>
      <c r="CG228" s="51"/>
      <c r="CH228" s="51"/>
      <c r="CI228" s="51"/>
      <c r="CJ228" s="51"/>
      <c r="CK228" s="51"/>
      <c r="CL228" s="51"/>
      <c r="CM228" s="56"/>
      <c r="CN228" s="55"/>
      <c r="CO228" s="51"/>
      <c r="CP228" s="51"/>
      <c r="CQ228" s="51"/>
      <c r="CR228" s="51"/>
      <c r="CS228" s="51"/>
      <c r="CT228" s="51"/>
      <c r="CU228" s="86"/>
      <c r="CV228" s="55"/>
      <c r="CW228" s="51"/>
      <c r="CX228" s="51"/>
      <c r="CY228" s="51"/>
      <c r="CZ228" s="51"/>
      <c r="DA228" s="51"/>
      <c r="DB228" s="51"/>
      <c r="DC228" s="56"/>
      <c r="DD228" s="55"/>
      <c r="DE228" s="51"/>
      <c r="DF228" s="51"/>
      <c r="DG228" s="51"/>
      <c r="DH228" s="51"/>
      <c r="DI228" s="51"/>
      <c r="DJ228" s="51"/>
      <c r="DK228" s="56"/>
      <c r="DL228" s="92"/>
      <c r="DM228" s="49"/>
      <c r="DN228" s="56"/>
      <c r="DO228" s="55"/>
      <c r="DP228" s="51"/>
      <c r="DQ228" s="51"/>
      <c r="DR228" s="51"/>
      <c r="DS228" s="51"/>
      <c r="DT228" s="51"/>
      <c r="DU228" s="51"/>
      <c r="DV228" s="56"/>
      <c r="DW228" s="55"/>
      <c r="DX228" s="51"/>
      <c r="DY228" s="51"/>
      <c r="DZ228" s="51"/>
      <c r="EA228" s="51"/>
      <c r="EB228" s="51"/>
      <c r="EC228" s="51"/>
      <c r="ED228" s="86"/>
      <c r="EE228" s="55"/>
      <c r="EF228" s="51"/>
      <c r="EG228" s="51"/>
      <c r="EH228" s="51"/>
      <c r="EI228" s="51"/>
      <c r="EJ228" s="51"/>
      <c r="EK228" s="51"/>
      <c r="EL228" s="56"/>
      <c r="EM228" s="55"/>
      <c r="EN228" s="51"/>
      <c r="EO228" s="51"/>
      <c r="EP228" s="51"/>
      <c r="EQ228" s="51"/>
      <c r="ER228" s="51"/>
      <c r="ES228" s="51"/>
      <c r="ET228" s="56"/>
      <c r="EU228" s="92"/>
      <c r="EV228" s="49"/>
      <c r="EW228" s="56"/>
      <c r="EX228" s="55"/>
      <c r="EY228" s="51"/>
      <c r="EZ228" s="51"/>
      <c r="FA228" s="51"/>
      <c r="FB228" s="51"/>
      <c r="FC228" s="51"/>
      <c r="FD228" s="51"/>
      <c r="FE228" s="56"/>
      <c r="FF228" s="55"/>
      <c r="FG228" s="51"/>
      <c r="FH228" s="51"/>
      <c r="FI228" s="51"/>
      <c r="FJ228" s="51"/>
      <c r="FK228" s="51"/>
      <c r="FL228" s="51"/>
      <c r="FM228" s="86"/>
      <c r="FN228" s="55"/>
      <c r="FO228" s="51"/>
      <c r="FP228" s="51"/>
      <c r="FQ228" s="51"/>
      <c r="FR228" s="51"/>
      <c r="FS228" s="51"/>
      <c r="FT228" s="51"/>
      <c r="FU228" s="56"/>
      <c r="FV228" s="55"/>
      <c r="FW228" s="51"/>
      <c r="FX228" s="51"/>
      <c r="FY228" s="51"/>
      <c r="FZ228" s="51"/>
      <c r="GA228" s="51"/>
      <c r="GB228" s="51"/>
      <c r="GC228" s="56"/>
      <c r="GD228" s="92"/>
      <c r="GE228" s="49"/>
      <c r="GF228" s="56"/>
      <c r="GG228" s="55"/>
      <c r="GH228" s="51"/>
      <c r="GI228" s="51"/>
      <c r="GJ228" s="51"/>
      <c r="GK228" s="51"/>
      <c r="GL228" s="51"/>
      <c r="GM228" s="51"/>
      <c r="GN228" s="56"/>
      <c r="GO228" s="55"/>
      <c r="GP228" s="51"/>
      <c r="GQ228" s="51"/>
      <c r="GR228" s="51"/>
      <c r="GS228" s="51"/>
      <c r="GT228" s="51"/>
      <c r="GU228" s="51"/>
      <c r="GV228" s="86"/>
      <c r="GW228" s="55"/>
      <c r="GX228" s="51"/>
      <c r="GY228" s="51"/>
      <c r="GZ228" s="51"/>
      <c r="HA228" s="51"/>
      <c r="HB228" s="51"/>
      <c r="HC228" s="51"/>
      <c r="HD228" s="56"/>
      <c r="HE228" s="55"/>
      <c r="HF228" s="51"/>
      <c r="HG228" s="51"/>
      <c r="HH228" s="51"/>
      <c r="HI228" s="51"/>
      <c r="HJ228" s="51"/>
      <c r="HK228" s="51"/>
      <c r="HL228" s="56"/>
      <c r="HM228" s="92"/>
      <c r="HN228" s="49"/>
      <c r="HO228" s="56"/>
      <c r="HP228" s="55"/>
      <c r="HQ228" s="51"/>
      <c r="HR228" s="51"/>
      <c r="HS228" s="51"/>
      <c r="HT228" s="51"/>
      <c r="HU228" s="51"/>
      <c r="HV228" s="51"/>
      <c r="HW228" s="56"/>
      <c r="HX228" s="55"/>
      <c r="HY228" s="51"/>
      <c r="HZ228" s="51"/>
      <c r="IA228" s="51"/>
      <c r="IB228" s="51"/>
      <c r="IC228" s="51"/>
      <c r="ID228" s="51"/>
      <c r="IE228" s="86"/>
      <c r="IF228" s="55"/>
      <c r="IG228" s="51"/>
      <c r="IH228" s="51"/>
      <c r="II228" s="51"/>
      <c r="IJ228" s="51"/>
      <c r="IK228" s="51"/>
      <c r="IL228" s="51"/>
      <c r="IM228" s="56"/>
      <c r="IN228" s="55"/>
      <c r="IO228" s="51"/>
      <c r="IP228" s="51"/>
      <c r="IQ228" s="51"/>
      <c r="IR228" s="51"/>
      <c r="IS228" s="51"/>
      <c r="IT228" s="51"/>
      <c r="IU228" s="56"/>
      <c r="IV228" s="92"/>
      <c r="IW228" s="49"/>
      <c r="IX228" s="56"/>
      <c r="IY228" s="55"/>
      <c r="IZ228" s="51"/>
      <c r="JA228" s="51"/>
      <c r="JB228" s="51"/>
      <c r="JC228" s="51"/>
      <c r="JD228" s="51"/>
      <c r="JE228" s="51"/>
      <c r="JF228" s="56"/>
      <c r="JG228" s="55"/>
      <c r="JH228" s="51"/>
      <c r="JI228" s="51"/>
      <c r="JJ228" s="51"/>
      <c r="JK228" s="51"/>
      <c r="JL228" s="51"/>
      <c r="JM228" s="51"/>
      <c r="JN228" s="86"/>
      <c r="JO228" s="55"/>
      <c r="JP228" s="51"/>
      <c r="JQ228" s="51"/>
      <c r="JR228" s="51"/>
      <c r="JS228" s="51"/>
      <c r="JT228" s="51"/>
      <c r="JU228" s="51"/>
      <c r="JV228" s="56"/>
      <c r="JW228" s="55"/>
      <c r="JX228" s="51"/>
      <c r="JY228" s="51"/>
      <c r="JZ228" s="51"/>
      <c r="KA228" s="51"/>
      <c r="KB228" s="51"/>
      <c r="KC228" s="51"/>
      <c r="KD228" s="56"/>
      <c r="KE228" s="92"/>
      <c r="KF228" s="49"/>
      <c r="KG228" s="56"/>
      <c r="KH228" s="55"/>
      <c r="KI228" s="51"/>
      <c r="KJ228" s="51"/>
      <c r="KK228" s="51"/>
      <c r="KL228" s="51"/>
      <c r="KM228" s="51"/>
      <c r="KN228" s="51"/>
      <c r="KO228" s="56"/>
      <c r="KP228" s="55"/>
      <c r="KQ228" s="51"/>
      <c r="KR228" s="51"/>
      <c r="KS228" s="51"/>
      <c r="KT228" s="51"/>
      <c r="KU228" s="51"/>
      <c r="KV228" s="51"/>
      <c r="KW228" s="86"/>
      <c r="KX228" s="55"/>
      <c r="KY228" s="51"/>
      <c r="KZ228" s="51"/>
      <c r="LA228" s="51"/>
      <c r="LB228" s="51"/>
      <c r="LC228" s="51"/>
      <c r="LD228" s="51"/>
      <c r="LE228" s="56"/>
      <c r="LF228" s="55"/>
      <c r="LG228" s="51"/>
      <c r="LH228" s="51"/>
      <c r="LI228" s="51"/>
      <c r="LJ228" s="51"/>
      <c r="LK228" s="51"/>
      <c r="LL228" s="51"/>
      <c r="LM228" s="56"/>
      <c r="LN228" s="92"/>
      <c r="LO228" s="49"/>
      <c r="LP228" s="56"/>
      <c r="LQ228" s="55"/>
      <c r="LR228" s="51"/>
      <c r="LS228" s="51"/>
      <c r="LT228" s="51"/>
      <c r="LU228" s="51"/>
      <c r="LV228" s="51"/>
      <c r="LW228" s="51"/>
      <c r="LX228" s="56"/>
      <c r="LY228" s="55"/>
      <c r="LZ228" s="51"/>
      <c r="MA228" s="51"/>
      <c r="MB228" s="51"/>
      <c r="MC228" s="51"/>
      <c r="MD228" s="51"/>
      <c r="ME228" s="51"/>
      <c r="MF228" s="86"/>
      <c r="MG228" s="55"/>
      <c r="MH228" s="51"/>
      <c r="MI228" s="51"/>
      <c r="MJ228" s="51"/>
      <c r="MK228" s="51"/>
      <c r="ML228" s="51"/>
      <c r="MM228" s="51"/>
      <c r="MN228" s="56"/>
      <c r="MO228" s="55"/>
      <c r="MP228" s="51"/>
      <c r="MQ228" s="51"/>
      <c r="MR228" s="51"/>
      <c r="MS228" s="51"/>
      <c r="MT228" s="51"/>
      <c r="MU228" s="51"/>
      <c r="MV228" s="56"/>
      <c r="MW228" s="92"/>
      <c r="MX228" s="49"/>
      <c r="MY228" s="56"/>
      <c r="MZ228" s="55"/>
      <c r="NA228" s="51"/>
      <c r="NB228" s="51"/>
      <c r="NC228" s="51"/>
      <c r="ND228" s="51"/>
      <c r="NE228" s="51"/>
      <c r="NF228" s="51"/>
      <c r="NG228" s="56"/>
      <c r="NH228" s="55"/>
      <c r="NI228" s="51"/>
      <c r="NJ228" s="51"/>
      <c r="NK228" s="51"/>
      <c r="NL228" s="51"/>
      <c r="NM228" s="51"/>
      <c r="NN228" s="51"/>
      <c r="NO228" s="86"/>
      <c r="NP228" s="55"/>
      <c r="NQ228" s="51"/>
      <c r="NR228" s="51"/>
      <c r="NS228" s="51"/>
      <c r="NT228" s="51"/>
      <c r="NU228" s="51"/>
      <c r="NV228" s="51"/>
      <c r="NW228" s="56"/>
      <c r="NX228" s="55"/>
      <c r="NY228" s="51"/>
      <c r="NZ228" s="51"/>
      <c r="OA228" s="51"/>
      <c r="OB228" s="51"/>
      <c r="OC228" s="51"/>
      <c r="OD228" s="51"/>
      <c r="OE228" s="56"/>
      <c r="OF228" s="92"/>
      <c r="OG228" s="49"/>
      <c r="OH228" s="56"/>
      <c r="OI228" s="55"/>
      <c r="OJ228" s="51"/>
      <c r="OK228" s="51"/>
      <c r="OL228" s="51"/>
      <c r="OM228" s="51"/>
      <c r="ON228" s="51"/>
      <c r="OO228" s="51"/>
      <c r="OP228" s="56"/>
      <c r="OQ228" s="55"/>
      <c r="OR228" s="51"/>
      <c r="OS228" s="51"/>
      <c r="OT228" s="51"/>
      <c r="OU228" s="51"/>
      <c r="OV228" s="51"/>
      <c r="OW228" s="51"/>
      <c r="OX228" s="86"/>
      <c r="OY228" s="55"/>
      <c r="OZ228" s="51"/>
      <c r="PA228" s="51"/>
      <c r="PB228" s="51"/>
      <c r="PC228" s="51"/>
      <c r="PD228" s="51"/>
      <c r="PE228" s="51"/>
      <c r="PF228" s="56"/>
      <c r="PG228" s="55"/>
      <c r="PH228" s="51"/>
      <c r="PI228" s="51"/>
      <c r="PJ228" s="51"/>
      <c r="PK228" s="51"/>
      <c r="PL228" s="51"/>
      <c r="PM228" s="51"/>
      <c r="PN228" s="56"/>
      <c r="PO228" s="92"/>
      <c r="PP228" s="49"/>
      <c r="PQ228" s="56"/>
      <c r="PR228" s="55"/>
      <c r="PS228" s="51"/>
      <c r="PT228" s="51"/>
      <c r="PU228" s="51"/>
      <c r="PV228" s="51"/>
      <c r="PW228" s="51"/>
      <c r="PX228" s="51"/>
      <c r="PY228" s="56"/>
      <c r="PZ228" s="55"/>
      <c r="QA228" s="51"/>
      <c r="QB228" s="51"/>
      <c r="QC228" s="51"/>
      <c r="QD228" s="51"/>
      <c r="QE228" s="51"/>
      <c r="QF228" s="51"/>
      <c r="QG228" s="86"/>
      <c r="QH228" s="55"/>
      <c r="QI228" s="51"/>
      <c r="QJ228" s="51"/>
      <c r="QK228" s="51"/>
      <c r="QL228" s="51"/>
      <c r="QM228" s="51"/>
      <c r="QN228" s="51"/>
      <c r="QO228" s="56"/>
      <c r="QP228" s="55"/>
      <c r="QQ228" s="51"/>
      <c r="QR228" s="51"/>
      <c r="QS228" s="51"/>
      <c r="QT228" s="51"/>
      <c r="QU228" s="51"/>
      <c r="QV228" s="51"/>
      <c r="QW228" s="56"/>
      <c r="QX228" s="92"/>
      <c r="QY228" s="49"/>
      <c r="QZ228" s="56"/>
    </row>
    <row r="229" spans="1:468" s="72" customFormat="1" ht="13" x14ac:dyDescent="0.3">
      <c r="A229" s="164"/>
      <c r="B229" s="65"/>
      <c r="C229" s="66"/>
      <c r="D229" s="66"/>
      <c r="E229" s="66"/>
      <c r="F229" s="66"/>
      <c r="G229" s="66"/>
      <c r="H229" s="66"/>
      <c r="I229" s="66"/>
      <c r="J229" s="66"/>
      <c r="K229" s="68"/>
      <c r="L229" s="66"/>
      <c r="M229" s="78"/>
      <c r="N229" s="79"/>
      <c r="O229" s="69"/>
      <c r="P229" s="69"/>
      <c r="Q229" s="69"/>
      <c r="R229" s="69"/>
      <c r="S229" s="69"/>
      <c r="T229" s="69"/>
      <c r="U229" s="70"/>
      <c r="V229" s="79"/>
      <c r="W229" s="69"/>
      <c r="X229" s="69"/>
      <c r="Y229" s="69"/>
      <c r="Z229" s="69"/>
      <c r="AA229" s="69"/>
      <c r="AB229" s="69"/>
      <c r="AC229" s="97"/>
      <c r="AD229" s="79"/>
      <c r="AE229" s="69"/>
      <c r="AF229" s="69"/>
      <c r="AG229" s="69"/>
      <c r="AH229" s="69"/>
      <c r="AI229" s="69"/>
      <c r="AJ229" s="69"/>
      <c r="AK229" s="70"/>
      <c r="AL229" s="79"/>
      <c r="AM229" s="69"/>
      <c r="AN229" s="69"/>
      <c r="AO229" s="69"/>
      <c r="AP229" s="69"/>
      <c r="AQ229" s="69"/>
      <c r="AR229" s="69"/>
      <c r="AS229" s="70"/>
      <c r="AT229" s="110"/>
      <c r="AU229" s="100"/>
      <c r="AV229" s="70"/>
      <c r="AW229" s="79"/>
      <c r="AX229" s="69"/>
      <c r="AY229" s="69"/>
      <c r="AZ229" s="69"/>
      <c r="BA229" s="69"/>
      <c r="BB229" s="69"/>
      <c r="BC229" s="69"/>
      <c r="BD229" s="70"/>
      <c r="BE229" s="79"/>
      <c r="BF229" s="69"/>
      <c r="BG229" s="69"/>
      <c r="BH229" s="69"/>
      <c r="BI229" s="69"/>
      <c r="BJ229" s="69"/>
      <c r="BK229" s="69"/>
      <c r="BL229" s="97"/>
      <c r="BM229" s="79"/>
      <c r="BN229" s="69"/>
      <c r="BO229" s="69"/>
      <c r="BP229" s="69"/>
      <c r="BQ229" s="69"/>
      <c r="BR229" s="69"/>
      <c r="BS229" s="69"/>
      <c r="BT229" s="70"/>
      <c r="BU229" s="79"/>
      <c r="BV229" s="69"/>
      <c r="BW229" s="69"/>
      <c r="BX229" s="69"/>
      <c r="BY229" s="69"/>
      <c r="BZ229" s="69"/>
      <c r="CA229" s="69"/>
      <c r="CB229" s="70"/>
      <c r="CC229" s="110"/>
      <c r="CD229" s="100"/>
      <c r="CE229" s="70"/>
      <c r="CF229" s="79"/>
      <c r="CG229" s="69"/>
      <c r="CH229" s="69"/>
      <c r="CI229" s="69"/>
      <c r="CJ229" s="69"/>
      <c r="CK229" s="69"/>
      <c r="CL229" s="69"/>
      <c r="CM229" s="70"/>
      <c r="CN229" s="79"/>
      <c r="CO229" s="69"/>
      <c r="CP229" s="69"/>
      <c r="CQ229" s="69"/>
      <c r="CR229" s="69"/>
      <c r="CS229" s="69"/>
      <c r="CT229" s="69"/>
      <c r="CU229" s="97"/>
      <c r="CV229" s="79"/>
      <c r="CW229" s="69"/>
      <c r="CX229" s="69"/>
      <c r="CY229" s="69"/>
      <c r="CZ229" s="69"/>
      <c r="DA229" s="69"/>
      <c r="DB229" s="69"/>
      <c r="DC229" s="70"/>
      <c r="DD229" s="79"/>
      <c r="DE229" s="69"/>
      <c r="DF229" s="69"/>
      <c r="DG229" s="69"/>
      <c r="DH229" s="69"/>
      <c r="DI229" s="69"/>
      <c r="DJ229" s="69"/>
      <c r="DK229" s="70"/>
      <c r="DL229" s="110"/>
      <c r="DM229" s="100"/>
      <c r="DN229" s="70"/>
      <c r="DO229" s="79"/>
      <c r="DP229" s="69"/>
      <c r="DQ229" s="69"/>
      <c r="DR229" s="69"/>
      <c r="DS229" s="69"/>
      <c r="DT229" s="69"/>
      <c r="DU229" s="69"/>
      <c r="DV229" s="70"/>
      <c r="DW229" s="79"/>
      <c r="DX229" s="69"/>
      <c r="DY229" s="69"/>
      <c r="DZ229" s="69"/>
      <c r="EA229" s="69"/>
      <c r="EB229" s="69"/>
      <c r="EC229" s="69"/>
      <c r="ED229" s="97"/>
      <c r="EE229" s="79"/>
      <c r="EF229" s="69"/>
      <c r="EG229" s="69"/>
      <c r="EH229" s="69"/>
      <c r="EI229" s="69"/>
      <c r="EJ229" s="69"/>
      <c r="EK229" s="69"/>
      <c r="EL229" s="70"/>
      <c r="EM229" s="79"/>
      <c r="EN229" s="69"/>
      <c r="EO229" s="69"/>
      <c r="EP229" s="69"/>
      <c r="EQ229" s="69"/>
      <c r="ER229" s="69"/>
      <c r="ES229" s="69"/>
      <c r="ET229" s="70"/>
      <c r="EU229" s="110"/>
      <c r="EV229" s="100"/>
      <c r="EW229" s="70"/>
      <c r="EX229" s="79"/>
      <c r="EY229" s="69"/>
      <c r="EZ229" s="69"/>
      <c r="FA229" s="69"/>
      <c r="FB229" s="69"/>
      <c r="FC229" s="69"/>
      <c r="FD229" s="69"/>
      <c r="FE229" s="70"/>
      <c r="FF229" s="79"/>
      <c r="FG229" s="69"/>
      <c r="FH229" s="69"/>
      <c r="FI229" s="69"/>
      <c r="FJ229" s="69"/>
      <c r="FK229" s="69"/>
      <c r="FL229" s="69"/>
      <c r="FM229" s="97"/>
      <c r="FN229" s="79"/>
      <c r="FO229" s="69"/>
      <c r="FP229" s="69"/>
      <c r="FQ229" s="69"/>
      <c r="FR229" s="69"/>
      <c r="FS229" s="69"/>
      <c r="FT229" s="69"/>
      <c r="FU229" s="70"/>
      <c r="FV229" s="79"/>
      <c r="FW229" s="69"/>
      <c r="FX229" s="69"/>
      <c r="FY229" s="69"/>
      <c r="FZ229" s="69"/>
      <c r="GA229" s="69"/>
      <c r="GB229" s="69"/>
      <c r="GC229" s="70"/>
      <c r="GD229" s="110"/>
      <c r="GE229" s="100"/>
      <c r="GF229" s="70"/>
      <c r="GG229" s="79"/>
      <c r="GH229" s="69"/>
      <c r="GI229" s="69"/>
      <c r="GJ229" s="69"/>
      <c r="GK229" s="69"/>
      <c r="GL229" s="69"/>
      <c r="GM229" s="69"/>
      <c r="GN229" s="70"/>
      <c r="GO229" s="79"/>
      <c r="GP229" s="69"/>
      <c r="GQ229" s="69"/>
      <c r="GR229" s="69"/>
      <c r="GS229" s="69"/>
      <c r="GT229" s="69"/>
      <c r="GU229" s="69"/>
      <c r="GV229" s="97"/>
      <c r="GW229" s="79"/>
      <c r="GX229" s="69"/>
      <c r="GY229" s="69"/>
      <c r="GZ229" s="69"/>
      <c r="HA229" s="69"/>
      <c r="HB229" s="69"/>
      <c r="HC229" s="69"/>
      <c r="HD229" s="70"/>
      <c r="HE229" s="79"/>
      <c r="HF229" s="69"/>
      <c r="HG229" s="69"/>
      <c r="HH229" s="69"/>
      <c r="HI229" s="69"/>
      <c r="HJ229" s="69"/>
      <c r="HK229" s="69"/>
      <c r="HL229" s="70"/>
      <c r="HM229" s="110"/>
      <c r="HN229" s="100"/>
      <c r="HO229" s="70"/>
      <c r="HP229" s="79"/>
      <c r="HQ229" s="69"/>
      <c r="HR229" s="69"/>
      <c r="HS229" s="69"/>
      <c r="HT229" s="69"/>
      <c r="HU229" s="69"/>
      <c r="HV229" s="69"/>
      <c r="HW229" s="70"/>
      <c r="HX229" s="79"/>
      <c r="HY229" s="69"/>
      <c r="HZ229" s="69"/>
      <c r="IA229" s="69"/>
      <c r="IB229" s="69"/>
      <c r="IC229" s="69"/>
      <c r="ID229" s="69"/>
      <c r="IE229" s="97"/>
      <c r="IF229" s="79"/>
      <c r="IG229" s="69"/>
      <c r="IH229" s="69"/>
      <c r="II229" s="69"/>
      <c r="IJ229" s="69"/>
      <c r="IK229" s="69"/>
      <c r="IL229" s="69"/>
      <c r="IM229" s="70"/>
      <c r="IN229" s="79"/>
      <c r="IO229" s="69"/>
      <c r="IP229" s="69"/>
      <c r="IQ229" s="69"/>
      <c r="IR229" s="69"/>
      <c r="IS229" s="69"/>
      <c r="IT229" s="69"/>
      <c r="IU229" s="70"/>
      <c r="IV229" s="110"/>
      <c r="IW229" s="100"/>
      <c r="IX229" s="70"/>
      <c r="IY229" s="79"/>
      <c r="IZ229" s="69"/>
      <c r="JA229" s="69"/>
      <c r="JB229" s="69"/>
      <c r="JC229" s="69"/>
      <c r="JD229" s="69"/>
      <c r="JE229" s="69"/>
      <c r="JF229" s="70"/>
      <c r="JG229" s="79"/>
      <c r="JH229" s="69"/>
      <c r="JI229" s="69"/>
      <c r="JJ229" s="69"/>
      <c r="JK229" s="69"/>
      <c r="JL229" s="69"/>
      <c r="JM229" s="69"/>
      <c r="JN229" s="97"/>
      <c r="JO229" s="79"/>
      <c r="JP229" s="69"/>
      <c r="JQ229" s="69"/>
      <c r="JR229" s="69"/>
      <c r="JS229" s="69"/>
      <c r="JT229" s="69"/>
      <c r="JU229" s="69"/>
      <c r="JV229" s="70"/>
      <c r="JW229" s="79"/>
      <c r="JX229" s="69"/>
      <c r="JY229" s="69"/>
      <c r="JZ229" s="69"/>
      <c r="KA229" s="69"/>
      <c r="KB229" s="69"/>
      <c r="KC229" s="69"/>
      <c r="KD229" s="70"/>
      <c r="KE229" s="110"/>
      <c r="KF229" s="100"/>
      <c r="KG229" s="70"/>
      <c r="KH229" s="79"/>
      <c r="KI229" s="69"/>
      <c r="KJ229" s="69"/>
      <c r="KK229" s="69"/>
      <c r="KL229" s="69"/>
      <c r="KM229" s="69"/>
      <c r="KN229" s="69"/>
      <c r="KO229" s="70"/>
      <c r="KP229" s="79"/>
      <c r="KQ229" s="69"/>
      <c r="KR229" s="69"/>
      <c r="KS229" s="69"/>
      <c r="KT229" s="69"/>
      <c r="KU229" s="69"/>
      <c r="KV229" s="69"/>
      <c r="KW229" s="97"/>
      <c r="KX229" s="79"/>
      <c r="KY229" s="69"/>
      <c r="KZ229" s="69"/>
      <c r="LA229" s="69"/>
      <c r="LB229" s="69"/>
      <c r="LC229" s="69"/>
      <c r="LD229" s="69"/>
      <c r="LE229" s="70"/>
      <c r="LF229" s="79"/>
      <c r="LG229" s="69"/>
      <c r="LH229" s="69"/>
      <c r="LI229" s="69"/>
      <c r="LJ229" s="69"/>
      <c r="LK229" s="69"/>
      <c r="LL229" s="69"/>
      <c r="LM229" s="70"/>
      <c r="LN229" s="110"/>
      <c r="LO229" s="100"/>
      <c r="LP229" s="70"/>
      <c r="LQ229" s="79"/>
      <c r="LR229" s="69"/>
      <c r="LS229" s="69"/>
      <c r="LT229" s="69"/>
      <c r="LU229" s="69"/>
      <c r="LV229" s="69"/>
      <c r="LW229" s="69"/>
      <c r="LX229" s="70"/>
      <c r="LY229" s="79"/>
      <c r="LZ229" s="69"/>
      <c r="MA229" s="69"/>
      <c r="MB229" s="69"/>
      <c r="MC229" s="69"/>
      <c r="MD229" s="69"/>
      <c r="ME229" s="69"/>
      <c r="MF229" s="97"/>
      <c r="MG229" s="79"/>
      <c r="MH229" s="69"/>
      <c r="MI229" s="69"/>
      <c r="MJ229" s="69"/>
      <c r="MK229" s="69"/>
      <c r="ML229" s="69"/>
      <c r="MM229" s="69"/>
      <c r="MN229" s="70"/>
      <c r="MO229" s="79"/>
      <c r="MP229" s="69"/>
      <c r="MQ229" s="69"/>
      <c r="MR229" s="69"/>
      <c r="MS229" s="69"/>
      <c r="MT229" s="69"/>
      <c r="MU229" s="69"/>
      <c r="MV229" s="70"/>
      <c r="MW229" s="110"/>
      <c r="MX229" s="100"/>
      <c r="MY229" s="70"/>
      <c r="MZ229" s="79"/>
      <c r="NA229" s="69"/>
      <c r="NB229" s="69"/>
      <c r="NC229" s="69"/>
      <c r="ND229" s="69"/>
      <c r="NE229" s="69"/>
      <c r="NF229" s="69"/>
      <c r="NG229" s="70"/>
      <c r="NH229" s="79"/>
      <c r="NI229" s="69"/>
      <c r="NJ229" s="69"/>
      <c r="NK229" s="69"/>
      <c r="NL229" s="69"/>
      <c r="NM229" s="69"/>
      <c r="NN229" s="69"/>
      <c r="NO229" s="97"/>
      <c r="NP229" s="79"/>
      <c r="NQ229" s="69"/>
      <c r="NR229" s="69"/>
      <c r="NS229" s="69"/>
      <c r="NT229" s="69"/>
      <c r="NU229" s="69"/>
      <c r="NV229" s="69"/>
      <c r="NW229" s="70"/>
      <c r="NX229" s="79"/>
      <c r="NY229" s="69"/>
      <c r="NZ229" s="69"/>
      <c r="OA229" s="69"/>
      <c r="OB229" s="69"/>
      <c r="OC229" s="69"/>
      <c r="OD229" s="69"/>
      <c r="OE229" s="70"/>
      <c r="OF229" s="110"/>
      <c r="OG229" s="100"/>
      <c r="OH229" s="70"/>
      <c r="OI229" s="79"/>
      <c r="OJ229" s="69"/>
      <c r="OK229" s="69"/>
      <c r="OL229" s="69"/>
      <c r="OM229" s="69"/>
      <c r="ON229" s="69"/>
      <c r="OO229" s="69"/>
      <c r="OP229" s="70"/>
      <c r="OQ229" s="79"/>
      <c r="OR229" s="69"/>
      <c r="OS229" s="69"/>
      <c r="OT229" s="69"/>
      <c r="OU229" s="69"/>
      <c r="OV229" s="69"/>
      <c r="OW229" s="69"/>
      <c r="OX229" s="97"/>
      <c r="OY229" s="79"/>
      <c r="OZ229" s="69"/>
      <c r="PA229" s="69"/>
      <c r="PB229" s="69"/>
      <c r="PC229" s="69"/>
      <c r="PD229" s="69"/>
      <c r="PE229" s="69"/>
      <c r="PF229" s="70"/>
      <c r="PG229" s="79"/>
      <c r="PH229" s="69"/>
      <c r="PI229" s="69"/>
      <c r="PJ229" s="69"/>
      <c r="PK229" s="69"/>
      <c r="PL229" s="69"/>
      <c r="PM229" s="69"/>
      <c r="PN229" s="70"/>
      <c r="PO229" s="110"/>
      <c r="PP229" s="100"/>
      <c r="PQ229" s="70"/>
      <c r="PR229" s="79"/>
      <c r="PS229" s="69"/>
      <c r="PT229" s="69"/>
      <c r="PU229" s="69"/>
      <c r="PV229" s="69"/>
      <c r="PW229" s="69"/>
      <c r="PX229" s="69"/>
      <c r="PY229" s="70"/>
      <c r="PZ229" s="79"/>
      <c r="QA229" s="69"/>
      <c r="QB229" s="69"/>
      <c r="QC229" s="69"/>
      <c r="QD229" s="69"/>
      <c r="QE229" s="69"/>
      <c r="QF229" s="69"/>
      <c r="QG229" s="97"/>
      <c r="QH229" s="79"/>
      <c r="QI229" s="69"/>
      <c r="QJ229" s="69"/>
      <c r="QK229" s="69"/>
      <c r="QL229" s="69"/>
      <c r="QM229" s="69"/>
      <c r="QN229" s="69"/>
      <c r="QO229" s="70"/>
      <c r="QP229" s="79"/>
      <c r="QQ229" s="69"/>
      <c r="QR229" s="69"/>
      <c r="QS229" s="69"/>
      <c r="QT229" s="69"/>
      <c r="QU229" s="69"/>
      <c r="QV229" s="69"/>
      <c r="QW229" s="70"/>
      <c r="QX229" s="110"/>
      <c r="QY229" s="100"/>
      <c r="QZ229" s="70"/>
    </row>
    <row r="230" spans="1:468" ht="13" x14ac:dyDescent="0.3">
      <c r="A230" s="164"/>
      <c r="B230" s="62"/>
      <c r="C230" s="50"/>
      <c r="D230" s="50"/>
      <c r="E230" s="50"/>
      <c r="F230" s="50"/>
      <c r="G230" s="50"/>
      <c r="H230" s="50"/>
      <c r="I230" s="50"/>
      <c r="J230" s="50"/>
      <c r="K230" s="64"/>
      <c r="L230" s="50"/>
      <c r="M230" s="77"/>
      <c r="N230" s="55"/>
      <c r="O230" s="51"/>
      <c r="P230" s="51"/>
      <c r="Q230" s="51"/>
      <c r="R230" s="51"/>
      <c r="S230" s="51"/>
      <c r="T230" s="51"/>
      <c r="U230" s="56"/>
      <c r="V230" s="55"/>
      <c r="W230" s="51"/>
      <c r="X230" s="51"/>
      <c r="Y230" s="51"/>
      <c r="Z230" s="51"/>
      <c r="AA230" s="51"/>
      <c r="AB230" s="51"/>
      <c r="AC230" s="86"/>
      <c r="AD230" s="55"/>
      <c r="AE230" s="51"/>
      <c r="AF230" s="51"/>
      <c r="AG230" s="51"/>
      <c r="AH230" s="51"/>
      <c r="AI230" s="51"/>
      <c r="AJ230" s="51"/>
      <c r="AK230" s="56"/>
      <c r="AL230" s="55"/>
      <c r="AM230" s="51"/>
      <c r="AN230" s="51"/>
      <c r="AO230" s="51"/>
      <c r="AP230" s="51"/>
      <c r="AQ230" s="51"/>
      <c r="AR230" s="51"/>
      <c r="AS230" s="56"/>
      <c r="AT230" s="92"/>
      <c r="AU230" s="49"/>
      <c r="AV230" s="56"/>
      <c r="AW230" s="55"/>
      <c r="AX230" s="51"/>
      <c r="AY230" s="51"/>
      <c r="AZ230" s="51"/>
      <c r="BA230" s="51"/>
      <c r="BB230" s="51"/>
      <c r="BC230" s="51"/>
      <c r="BD230" s="56"/>
      <c r="BE230" s="55"/>
      <c r="BF230" s="51"/>
      <c r="BG230" s="51"/>
      <c r="BH230" s="51"/>
      <c r="BI230" s="51"/>
      <c r="BJ230" s="51"/>
      <c r="BK230" s="51"/>
      <c r="BL230" s="86"/>
      <c r="BM230" s="55"/>
      <c r="BN230" s="51"/>
      <c r="BO230" s="51"/>
      <c r="BP230" s="51"/>
      <c r="BQ230" s="51"/>
      <c r="BR230" s="51"/>
      <c r="BS230" s="51"/>
      <c r="BT230" s="56"/>
      <c r="BU230" s="55"/>
      <c r="BV230" s="51"/>
      <c r="BW230" s="51"/>
      <c r="BX230" s="51"/>
      <c r="BY230" s="51"/>
      <c r="BZ230" s="51"/>
      <c r="CA230" s="51"/>
      <c r="CB230" s="56"/>
      <c r="CC230" s="92"/>
      <c r="CD230" s="49"/>
      <c r="CE230" s="56"/>
      <c r="CF230" s="55"/>
      <c r="CG230" s="51"/>
      <c r="CH230" s="51"/>
      <c r="CI230" s="51"/>
      <c r="CJ230" s="51"/>
      <c r="CK230" s="51"/>
      <c r="CL230" s="51"/>
      <c r="CM230" s="56"/>
      <c r="CN230" s="55"/>
      <c r="CO230" s="51"/>
      <c r="CP230" s="51"/>
      <c r="CQ230" s="51"/>
      <c r="CR230" s="51"/>
      <c r="CS230" s="51"/>
      <c r="CT230" s="51"/>
      <c r="CU230" s="86"/>
      <c r="CV230" s="55"/>
      <c r="CW230" s="51"/>
      <c r="CX230" s="51"/>
      <c r="CY230" s="51"/>
      <c r="CZ230" s="51"/>
      <c r="DA230" s="51"/>
      <c r="DB230" s="51"/>
      <c r="DC230" s="56"/>
      <c r="DD230" s="55"/>
      <c r="DE230" s="51"/>
      <c r="DF230" s="51"/>
      <c r="DG230" s="51"/>
      <c r="DH230" s="51"/>
      <c r="DI230" s="51"/>
      <c r="DJ230" s="51"/>
      <c r="DK230" s="56"/>
      <c r="DL230" s="92"/>
      <c r="DM230" s="49"/>
      <c r="DN230" s="56"/>
      <c r="DO230" s="55"/>
      <c r="DP230" s="51"/>
      <c r="DQ230" s="51"/>
      <c r="DR230" s="51"/>
      <c r="DS230" s="51"/>
      <c r="DT230" s="51"/>
      <c r="DU230" s="51"/>
      <c r="DV230" s="56"/>
      <c r="DW230" s="55"/>
      <c r="DX230" s="51"/>
      <c r="DY230" s="51"/>
      <c r="DZ230" s="51"/>
      <c r="EA230" s="51"/>
      <c r="EB230" s="51"/>
      <c r="EC230" s="51"/>
      <c r="ED230" s="86"/>
      <c r="EE230" s="55"/>
      <c r="EF230" s="51"/>
      <c r="EG230" s="51"/>
      <c r="EH230" s="51"/>
      <c r="EI230" s="51"/>
      <c r="EJ230" s="51"/>
      <c r="EK230" s="51"/>
      <c r="EL230" s="56"/>
      <c r="EM230" s="55"/>
      <c r="EN230" s="51"/>
      <c r="EO230" s="51"/>
      <c r="EP230" s="51"/>
      <c r="EQ230" s="51"/>
      <c r="ER230" s="51"/>
      <c r="ES230" s="51"/>
      <c r="ET230" s="56"/>
      <c r="EU230" s="92"/>
      <c r="EV230" s="49"/>
      <c r="EW230" s="56"/>
      <c r="EX230" s="55"/>
      <c r="EY230" s="51"/>
      <c r="EZ230" s="51"/>
      <c r="FA230" s="51"/>
      <c r="FB230" s="51"/>
      <c r="FC230" s="51"/>
      <c r="FD230" s="51"/>
      <c r="FE230" s="56"/>
      <c r="FF230" s="55"/>
      <c r="FG230" s="51"/>
      <c r="FH230" s="51"/>
      <c r="FI230" s="51"/>
      <c r="FJ230" s="51"/>
      <c r="FK230" s="51"/>
      <c r="FL230" s="51"/>
      <c r="FM230" s="86"/>
      <c r="FN230" s="55"/>
      <c r="FO230" s="51"/>
      <c r="FP230" s="51"/>
      <c r="FQ230" s="51"/>
      <c r="FR230" s="51"/>
      <c r="FS230" s="51"/>
      <c r="FT230" s="51"/>
      <c r="FU230" s="56"/>
      <c r="FV230" s="55"/>
      <c r="FW230" s="51"/>
      <c r="FX230" s="51"/>
      <c r="FY230" s="51"/>
      <c r="FZ230" s="51"/>
      <c r="GA230" s="51"/>
      <c r="GB230" s="51"/>
      <c r="GC230" s="56"/>
      <c r="GD230" s="92"/>
      <c r="GE230" s="49"/>
      <c r="GF230" s="56"/>
      <c r="GG230" s="55"/>
      <c r="GH230" s="51"/>
      <c r="GI230" s="51"/>
      <c r="GJ230" s="51"/>
      <c r="GK230" s="51"/>
      <c r="GL230" s="51"/>
      <c r="GM230" s="51"/>
      <c r="GN230" s="56"/>
      <c r="GO230" s="55"/>
      <c r="GP230" s="51"/>
      <c r="GQ230" s="51"/>
      <c r="GR230" s="51"/>
      <c r="GS230" s="51"/>
      <c r="GT230" s="51"/>
      <c r="GU230" s="51"/>
      <c r="GV230" s="86"/>
      <c r="GW230" s="55"/>
      <c r="GX230" s="51"/>
      <c r="GY230" s="51"/>
      <c r="GZ230" s="51"/>
      <c r="HA230" s="51"/>
      <c r="HB230" s="51"/>
      <c r="HC230" s="51"/>
      <c r="HD230" s="56"/>
      <c r="HE230" s="55"/>
      <c r="HF230" s="51"/>
      <c r="HG230" s="51"/>
      <c r="HH230" s="51"/>
      <c r="HI230" s="51"/>
      <c r="HJ230" s="51"/>
      <c r="HK230" s="51"/>
      <c r="HL230" s="56"/>
      <c r="HM230" s="92"/>
      <c r="HN230" s="49"/>
      <c r="HO230" s="56"/>
      <c r="HP230" s="55"/>
      <c r="HQ230" s="51"/>
      <c r="HR230" s="51"/>
      <c r="HS230" s="51"/>
      <c r="HT230" s="51"/>
      <c r="HU230" s="51"/>
      <c r="HV230" s="51"/>
      <c r="HW230" s="56"/>
      <c r="HX230" s="55"/>
      <c r="HY230" s="51"/>
      <c r="HZ230" s="51"/>
      <c r="IA230" s="51"/>
      <c r="IB230" s="51"/>
      <c r="IC230" s="51"/>
      <c r="ID230" s="51"/>
      <c r="IE230" s="86"/>
      <c r="IF230" s="55"/>
      <c r="IG230" s="51"/>
      <c r="IH230" s="51"/>
      <c r="II230" s="51"/>
      <c r="IJ230" s="51"/>
      <c r="IK230" s="51"/>
      <c r="IL230" s="51"/>
      <c r="IM230" s="56"/>
      <c r="IN230" s="55"/>
      <c r="IO230" s="51"/>
      <c r="IP230" s="51"/>
      <c r="IQ230" s="51"/>
      <c r="IR230" s="51"/>
      <c r="IS230" s="51"/>
      <c r="IT230" s="51"/>
      <c r="IU230" s="56"/>
      <c r="IV230" s="92"/>
      <c r="IW230" s="49"/>
      <c r="IX230" s="56"/>
      <c r="IY230" s="55"/>
      <c r="IZ230" s="51"/>
      <c r="JA230" s="51"/>
      <c r="JB230" s="51"/>
      <c r="JC230" s="51"/>
      <c r="JD230" s="51"/>
      <c r="JE230" s="51"/>
      <c r="JF230" s="56"/>
      <c r="JG230" s="55"/>
      <c r="JH230" s="51"/>
      <c r="JI230" s="51"/>
      <c r="JJ230" s="51"/>
      <c r="JK230" s="51"/>
      <c r="JL230" s="51"/>
      <c r="JM230" s="51"/>
      <c r="JN230" s="86"/>
      <c r="JO230" s="55"/>
      <c r="JP230" s="51"/>
      <c r="JQ230" s="51"/>
      <c r="JR230" s="51"/>
      <c r="JS230" s="51"/>
      <c r="JT230" s="51"/>
      <c r="JU230" s="51"/>
      <c r="JV230" s="56"/>
      <c r="JW230" s="55"/>
      <c r="JX230" s="51"/>
      <c r="JY230" s="51"/>
      <c r="JZ230" s="51"/>
      <c r="KA230" s="51"/>
      <c r="KB230" s="51"/>
      <c r="KC230" s="51"/>
      <c r="KD230" s="56"/>
      <c r="KE230" s="92"/>
      <c r="KF230" s="49"/>
      <c r="KG230" s="56"/>
      <c r="KH230" s="55"/>
      <c r="KI230" s="51"/>
      <c r="KJ230" s="51"/>
      <c r="KK230" s="51"/>
      <c r="KL230" s="51"/>
      <c r="KM230" s="51"/>
      <c r="KN230" s="51"/>
      <c r="KO230" s="56"/>
      <c r="KP230" s="55"/>
      <c r="KQ230" s="51"/>
      <c r="KR230" s="51"/>
      <c r="KS230" s="51"/>
      <c r="KT230" s="51"/>
      <c r="KU230" s="51"/>
      <c r="KV230" s="51"/>
      <c r="KW230" s="86"/>
      <c r="KX230" s="55"/>
      <c r="KY230" s="51"/>
      <c r="KZ230" s="51"/>
      <c r="LA230" s="51"/>
      <c r="LB230" s="51"/>
      <c r="LC230" s="51"/>
      <c r="LD230" s="51"/>
      <c r="LE230" s="56"/>
      <c r="LF230" s="55"/>
      <c r="LG230" s="51"/>
      <c r="LH230" s="51"/>
      <c r="LI230" s="51"/>
      <c r="LJ230" s="51"/>
      <c r="LK230" s="51"/>
      <c r="LL230" s="51"/>
      <c r="LM230" s="56"/>
      <c r="LN230" s="92"/>
      <c r="LO230" s="49"/>
      <c r="LP230" s="56"/>
      <c r="LQ230" s="55"/>
      <c r="LR230" s="51"/>
      <c r="LS230" s="51"/>
      <c r="LT230" s="51"/>
      <c r="LU230" s="51"/>
      <c r="LV230" s="51"/>
      <c r="LW230" s="51"/>
      <c r="LX230" s="56"/>
      <c r="LY230" s="55"/>
      <c r="LZ230" s="51"/>
      <c r="MA230" s="51"/>
      <c r="MB230" s="51"/>
      <c r="MC230" s="51"/>
      <c r="MD230" s="51"/>
      <c r="ME230" s="51"/>
      <c r="MF230" s="86"/>
      <c r="MG230" s="55"/>
      <c r="MH230" s="51"/>
      <c r="MI230" s="51"/>
      <c r="MJ230" s="51"/>
      <c r="MK230" s="51"/>
      <c r="ML230" s="51"/>
      <c r="MM230" s="51"/>
      <c r="MN230" s="56"/>
      <c r="MO230" s="55"/>
      <c r="MP230" s="51"/>
      <c r="MQ230" s="51"/>
      <c r="MR230" s="51"/>
      <c r="MS230" s="51"/>
      <c r="MT230" s="51"/>
      <c r="MU230" s="51"/>
      <c r="MV230" s="56"/>
      <c r="MW230" s="92"/>
      <c r="MX230" s="49"/>
      <c r="MY230" s="56"/>
      <c r="MZ230" s="55"/>
      <c r="NA230" s="51"/>
      <c r="NB230" s="51"/>
      <c r="NC230" s="51"/>
      <c r="ND230" s="51"/>
      <c r="NE230" s="51"/>
      <c r="NF230" s="51"/>
      <c r="NG230" s="56"/>
      <c r="NH230" s="55"/>
      <c r="NI230" s="51"/>
      <c r="NJ230" s="51"/>
      <c r="NK230" s="51"/>
      <c r="NL230" s="51"/>
      <c r="NM230" s="51"/>
      <c r="NN230" s="51"/>
      <c r="NO230" s="86"/>
      <c r="NP230" s="55"/>
      <c r="NQ230" s="51"/>
      <c r="NR230" s="51"/>
      <c r="NS230" s="51"/>
      <c r="NT230" s="51"/>
      <c r="NU230" s="51"/>
      <c r="NV230" s="51"/>
      <c r="NW230" s="56"/>
      <c r="NX230" s="55"/>
      <c r="NY230" s="51"/>
      <c r="NZ230" s="51"/>
      <c r="OA230" s="51"/>
      <c r="OB230" s="51"/>
      <c r="OC230" s="51"/>
      <c r="OD230" s="51"/>
      <c r="OE230" s="56"/>
      <c r="OF230" s="92"/>
      <c r="OG230" s="49"/>
      <c r="OH230" s="56"/>
      <c r="OI230" s="55"/>
      <c r="OJ230" s="51"/>
      <c r="OK230" s="51"/>
      <c r="OL230" s="51"/>
      <c r="OM230" s="51"/>
      <c r="ON230" s="51"/>
      <c r="OO230" s="51"/>
      <c r="OP230" s="56"/>
      <c r="OQ230" s="55"/>
      <c r="OR230" s="51"/>
      <c r="OS230" s="51"/>
      <c r="OT230" s="51"/>
      <c r="OU230" s="51"/>
      <c r="OV230" s="51"/>
      <c r="OW230" s="51"/>
      <c r="OX230" s="86"/>
      <c r="OY230" s="55"/>
      <c r="OZ230" s="51"/>
      <c r="PA230" s="51"/>
      <c r="PB230" s="51"/>
      <c r="PC230" s="51"/>
      <c r="PD230" s="51"/>
      <c r="PE230" s="51"/>
      <c r="PF230" s="56"/>
      <c r="PG230" s="55"/>
      <c r="PH230" s="51"/>
      <c r="PI230" s="51"/>
      <c r="PJ230" s="51"/>
      <c r="PK230" s="51"/>
      <c r="PL230" s="51"/>
      <c r="PM230" s="51"/>
      <c r="PN230" s="56"/>
      <c r="PO230" s="92"/>
      <c r="PP230" s="49"/>
      <c r="PQ230" s="56"/>
      <c r="PR230" s="55"/>
      <c r="PS230" s="51"/>
      <c r="PT230" s="51"/>
      <c r="PU230" s="51"/>
      <c r="PV230" s="51"/>
      <c r="PW230" s="51"/>
      <c r="PX230" s="51"/>
      <c r="PY230" s="56"/>
      <c r="PZ230" s="55"/>
      <c r="QA230" s="51"/>
      <c r="QB230" s="51"/>
      <c r="QC230" s="51"/>
      <c r="QD230" s="51"/>
      <c r="QE230" s="51"/>
      <c r="QF230" s="51"/>
      <c r="QG230" s="86"/>
      <c r="QH230" s="55"/>
      <c r="QI230" s="51"/>
      <c r="QJ230" s="51"/>
      <c r="QK230" s="51"/>
      <c r="QL230" s="51"/>
      <c r="QM230" s="51"/>
      <c r="QN230" s="51"/>
      <c r="QO230" s="56"/>
      <c r="QP230" s="55"/>
      <c r="QQ230" s="51"/>
      <c r="QR230" s="51"/>
      <c r="QS230" s="51"/>
      <c r="QT230" s="51"/>
      <c r="QU230" s="51"/>
      <c r="QV230" s="51"/>
      <c r="QW230" s="56"/>
      <c r="QX230" s="92"/>
      <c r="QY230" s="49"/>
      <c r="QZ230" s="56"/>
    </row>
    <row r="231" spans="1:468" s="72" customFormat="1" ht="13" x14ac:dyDescent="0.3">
      <c r="A231" s="164"/>
      <c r="B231" s="65"/>
      <c r="C231" s="66"/>
      <c r="D231" s="66"/>
      <c r="E231" s="66"/>
      <c r="F231" s="66"/>
      <c r="G231" s="66"/>
      <c r="H231" s="66"/>
      <c r="I231" s="66"/>
      <c r="J231" s="66"/>
      <c r="K231" s="68"/>
      <c r="L231" s="66"/>
      <c r="M231" s="78"/>
      <c r="N231" s="79"/>
      <c r="O231" s="69"/>
      <c r="P231" s="69"/>
      <c r="Q231" s="69"/>
      <c r="R231" s="69"/>
      <c r="S231" s="69"/>
      <c r="T231" s="69"/>
      <c r="U231" s="70"/>
      <c r="V231" s="79"/>
      <c r="W231" s="69"/>
      <c r="X231" s="69"/>
      <c r="Y231" s="69"/>
      <c r="Z231" s="69"/>
      <c r="AA231" s="69"/>
      <c r="AB231" s="69"/>
      <c r="AC231" s="97"/>
      <c r="AD231" s="79"/>
      <c r="AE231" s="69"/>
      <c r="AF231" s="69"/>
      <c r="AG231" s="69"/>
      <c r="AH231" s="69"/>
      <c r="AI231" s="69"/>
      <c r="AJ231" s="69"/>
      <c r="AK231" s="70"/>
      <c r="AL231" s="79"/>
      <c r="AM231" s="69"/>
      <c r="AN231" s="69"/>
      <c r="AO231" s="69"/>
      <c r="AP231" s="69"/>
      <c r="AQ231" s="69"/>
      <c r="AR231" s="69"/>
      <c r="AS231" s="70"/>
      <c r="AT231" s="110"/>
      <c r="AU231" s="100"/>
      <c r="AV231" s="70"/>
      <c r="AW231" s="79"/>
      <c r="AX231" s="69"/>
      <c r="AY231" s="69"/>
      <c r="AZ231" s="69"/>
      <c r="BA231" s="69"/>
      <c r="BB231" s="69"/>
      <c r="BC231" s="69"/>
      <c r="BD231" s="70"/>
      <c r="BE231" s="79"/>
      <c r="BF231" s="69"/>
      <c r="BG231" s="69"/>
      <c r="BH231" s="69"/>
      <c r="BI231" s="69"/>
      <c r="BJ231" s="69"/>
      <c r="BK231" s="69"/>
      <c r="BL231" s="97"/>
      <c r="BM231" s="79"/>
      <c r="BN231" s="69"/>
      <c r="BO231" s="69"/>
      <c r="BP231" s="69"/>
      <c r="BQ231" s="69"/>
      <c r="BR231" s="69"/>
      <c r="BS231" s="69"/>
      <c r="BT231" s="70"/>
      <c r="BU231" s="79"/>
      <c r="BV231" s="69"/>
      <c r="BW231" s="69"/>
      <c r="BX231" s="69"/>
      <c r="BY231" s="69"/>
      <c r="BZ231" s="69"/>
      <c r="CA231" s="69"/>
      <c r="CB231" s="70"/>
      <c r="CC231" s="110"/>
      <c r="CD231" s="100"/>
      <c r="CE231" s="70"/>
      <c r="CF231" s="79"/>
      <c r="CG231" s="69"/>
      <c r="CH231" s="69"/>
      <c r="CI231" s="69"/>
      <c r="CJ231" s="69"/>
      <c r="CK231" s="69"/>
      <c r="CL231" s="69"/>
      <c r="CM231" s="70"/>
      <c r="CN231" s="79"/>
      <c r="CO231" s="69"/>
      <c r="CP231" s="69"/>
      <c r="CQ231" s="69"/>
      <c r="CR231" s="69"/>
      <c r="CS231" s="69"/>
      <c r="CT231" s="69"/>
      <c r="CU231" s="97"/>
      <c r="CV231" s="79"/>
      <c r="CW231" s="69"/>
      <c r="CX231" s="69"/>
      <c r="CY231" s="69"/>
      <c r="CZ231" s="69"/>
      <c r="DA231" s="69"/>
      <c r="DB231" s="69"/>
      <c r="DC231" s="70"/>
      <c r="DD231" s="79"/>
      <c r="DE231" s="69"/>
      <c r="DF231" s="69"/>
      <c r="DG231" s="69"/>
      <c r="DH231" s="69"/>
      <c r="DI231" s="69"/>
      <c r="DJ231" s="69"/>
      <c r="DK231" s="70"/>
      <c r="DL231" s="110"/>
      <c r="DM231" s="100"/>
      <c r="DN231" s="70"/>
      <c r="DO231" s="79"/>
      <c r="DP231" s="69"/>
      <c r="DQ231" s="69"/>
      <c r="DR231" s="69"/>
      <c r="DS231" s="69"/>
      <c r="DT231" s="69"/>
      <c r="DU231" s="69"/>
      <c r="DV231" s="70"/>
      <c r="DW231" s="79"/>
      <c r="DX231" s="69"/>
      <c r="DY231" s="69"/>
      <c r="DZ231" s="69"/>
      <c r="EA231" s="69"/>
      <c r="EB231" s="69"/>
      <c r="EC231" s="69"/>
      <c r="ED231" s="97"/>
      <c r="EE231" s="79"/>
      <c r="EF231" s="69"/>
      <c r="EG231" s="69"/>
      <c r="EH231" s="69"/>
      <c r="EI231" s="69"/>
      <c r="EJ231" s="69"/>
      <c r="EK231" s="69"/>
      <c r="EL231" s="70"/>
      <c r="EM231" s="79"/>
      <c r="EN231" s="69"/>
      <c r="EO231" s="69"/>
      <c r="EP231" s="69"/>
      <c r="EQ231" s="69"/>
      <c r="ER231" s="69"/>
      <c r="ES231" s="69"/>
      <c r="ET231" s="70"/>
      <c r="EU231" s="110"/>
      <c r="EV231" s="100"/>
      <c r="EW231" s="70"/>
      <c r="EX231" s="79"/>
      <c r="EY231" s="69"/>
      <c r="EZ231" s="69"/>
      <c r="FA231" s="69"/>
      <c r="FB231" s="69"/>
      <c r="FC231" s="69"/>
      <c r="FD231" s="69"/>
      <c r="FE231" s="70"/>
      <c r="FF231" s="79"/>
      <c r="FG231" s="69"/>
      <c r="FH231" s="69"/>
      <c r="FI231" s="69"/>
      <c r="FJ231" s="69"/>
      <c r="FK231" s="69"/>
      <c r="FL231" s="69"/>
      <c r="FM231" s="97"/>
      <c r="FN231" s="79"/>
      <c r="FO231" s="69"/>
      <c r="FP231" s="69"/>
      <c r="FQ231" s="69"/>
      <c r="FR231" s="69"/>
      <c r="FS231" s="69"/>
      <c r="FT231" s="69"/>
      <c r="FU231" s="70"/>
      <c r="FV231" s="79"/>
      <c r="FW231" s="69"/>
      <c r="FX231" s="69"/>
      <c r="FY231" s="69"/>
      <c r="FZ231" s="69"/>
      <c r="GA231" s="69"/>
      <c r="GB231" s="69"/>
      <c r="GC231" s="70"/>
      <c r="GD231" s="110"/>
      <c r="GE231" s="100"/>
      <c r="GF231" s="70"/>
      <c r="GG231" s="79"/>
      <c r="GH231" s="69"/>
      <c r="GI231" s="69"/>
      <c r="GJ231" s="69"/>
      <c r="GK231" s="69"/>
      <c r="GL231" s="69"/>
      <c r="GM231" s="69"/>
      <c r="GN231" s="70"/>
      <c r="GO231" s="79"/>
      <c r="GP231" s="69"/>
      <c r="GQ231" s="69"/>
      <c r="GR231" s="69"/>
      <c r="GS231" s="69"/>
      <c r="GT231" s="69"/>
      <c r="GU231" s="69"/>
      <c r="GV231" s="97"/>
      <c r="GW231" s="79"/>
      <c r="GX231" s="69"/>
      <c r="GY231" s="69"/>
      <c r="GZ231" s="69"/>
      <c r="HA231" s="69"/>
      <c r="HB231" s="69"/>
      <c r="HC231" s="69"/>
      <c r="HD231" s="70"/>
      <c r="HE231" s="79"/>
      <c r="HF231" s="69"/>
      <c r="HG231" s="69"/>
      <c r="HH231" s="69"/>
      <c r="HI231" s="69"/>
      <c r="HJ231" s="69"/>
      <c r="HK231" s="69"/>
      <c r="HL231" s="70"/>
      <c r="HM231" s="110"/>
      <c r="HN231" s="100"/>
      <c r="HO231" s="70"/>
      <c r="HP231" s="79"/>
      <c r="HQ231" s="69"/>
      <c r="HR231" s="69"/>
      <c r="HS231" s="69"/>
      <c r="HT231" s="69"/>
      <c r="HU231" s="69"/>
      <c r="HV231" s="69"/>
      <c r="HW231" s="70"/>
      <c r="HX231" s="79"/>
      <c r="HY231" s="69"/>
      <c r="HZ231" s="69"/>
      <c r="IA231" s="69"/>
      <c r="IB231" s="69"/>
      <c r="IC231" s="69"/>
      <c r="ID231" s="69"/>
      <c r="IE231" s="97"/>
      <c r="IF231" s="79"/>
      <c r="IG231" s="69"/>
      <c r="IH231" s="69"/>
      <c r="II231" s="69"/>
      <c r="IJ231" s="69"/>
      <c r="IK231" s="69"/>
      <c r="IL231" s="69"/>
      <c r="IM231" s="70"/>
      <c r="IN231" s="79"/>
      <c r="IO231" s="69"/>
      <c r="IP231" s="69"/>
      <c r="IQ231" s="69"/>
      <c r="IR231" s="69"/>
      <c r="IS231" s="69"/>
      <c r="IT231" s="69"/>
      <c r="IU231" s="70"/>
      <c r="IV231" s="110"/>
      <c r="IW231" s="100"/>
      <c r="IX231" s="70"/>
      <c r="IY231" s="79"/>
      <c r="IZ231" s="69"/>
      <c r="JA231" s="69"/>
      <c r="JB231" s="69"/>
      <c r="JC231" s="69"/>
      <c r="JD231" s="69"/>
      <c r="JE231" s="69"/>
      <c r="JF231" s="70"/>
      <c r="JG231" s="79"/>
      <c r="JH231" s="69"/>
      <c r="JI231" s="69"/>
      <c r="JJ231" s="69"/>
      <c r="JK231" s="69"/>
      <c r="JL231" s="69"/>
      <c r="JM231" s="69"/>
      <c r="JN231" s="97"/>
      <c r="JO231" s="79"/>
      <c r="JP231" s="69"/>
      <c r="JQ231" s="69"/>
      <c r="JR231" s="69"/>
      <c r="JS231" s="69"/>
      <c r="JT231" s="69"/>
      <c r="JU231" s="69"/>
      <c r="JV231" s="70"/>
      <c r="JW231" s="79"/>
      <c r="JX231" s="69"/>
      <c r="JY231" s="69"/>
      <c r="JZ231" s="69"/>
      <c r="KA231" s="69"/>
      <c r="KB231" s="69"/>
      <c r="KC231" s="69"/>
      <c r="KD231" s="70"/>
      <c r="KE231" s="110"/>
      <c r="KF231" s="100"/>
      <c r="KG231" s="70"/>
      <c r="KH231" s="79"/>
      <c r="KI231" s="69"/>
      <c r="KJ231" s="69"/>
      <c r="KK231" s="69"/>
      <c r="KL231" s="69"/>
      <c r="KM231" s="69"/>
      <c r="KN231" s="69"/>
      <c r="KO231" s="70"/>
      <c r="KP231" s="79"/>
      <c r="KQ231" s="69"/>
      <c r="KR231" s="69"/>
      <c r="KS231" s="69"/>
      <c r="KT231" s="69"/>
      <c r="KU231" s="69"/>
      <c r="KV231" s="69"/>
      <c r="KW231" s="97"/>
      <c r="KX231" s="79"/>
      <c r="KY231" s="69"/>
      <c r="KZ231" s="69"/>
      <c r="LA231" s="69"/>
      <c r="LB231" s="69"/>
      <c r="LC231" s="69"/>
      <c r="LD231" s="69"/>
      <c r="LE231" s="70"/>
      <c r="LF231" s="79"/>
      <c r="LG231" s="69"/>
      <c r="LH231" s="69"/>
      <c r="LI231" s="69"/>
      <c r="LJ231" s="69"/>
      <c r="LK231" s="69"/>
      <c r="LL231" s="69"/>
      <c r="LM231" s="70"/>
      <c r="LN231" s="110"/>
      <c r="LO231" s="100"/>
      <c r="LP231" s="70"/>
      <c r="LQ231" s="79"/>
      <c r="LR231" s="69"/>
      <c r="LS231" s="69"/>
      <c r="LT231" s="69"/>
      <c r="LU231" s="69"/>
      <c r="LV231" s="69"/>
      <c r="LW231" s="69"/>
      <c r="LX231" s="70"/>
      <c r="LY231" s="79"/>
      <c r="LZ231" s="69"/>
      <c r="MA231" s="69"/>
      <c r="MB231" s="69"/>
      <c r="MC231" s="69"/>
      <c r="MD231" s="69"/>
      <c r="ME231" s="69"/>
      <c r="MF231" s="97"/>
      <c r="MG231" s="79"/>
      <c r="MH231" s="69"/>
      <c r="MI231" s="69"/>
      <c r="MJ231" s="69"/>
      <c r="MK231" s="69"/>
      <c r="ML231" s="69"/>
      <c r="MM231" s="69"/>
      <c r="MN231" s="70"/>
      <c r="MO231" s="79"/>
      <c r="MP231" s="69"/>
      <c r="MQ231" s="69"/>
      <c r="MR231" s="69"/>
      <c r="MS231" s="69"/>
      <c r="MT231" s="69"/>
      <c r="MU231" s="69"/>
      <c r="MV231" s="70"/>
      <c r="MW231" s="110"/>
      <c r="MX231" s="100"/>
      <c r="MY231" s="70"/>
      <c r="MZ231" s="79"/>
      <c r="NA231" s="69"/>
      <c r="NB231" s="69"/>
      <c r="NC231" s="69"/>
      <c r="ND231" s="69"/>
      <c r="NE231" s="69"/>
      <c r="NF231" s="69"/>
      <c r="NG231" s="70"/>
      <c r="NH231" s="79"/>
      <c r="NI231" s="69"/>
      <c r="NJ231" s="69"/>
      <c r="NK231" s="69"/>
      <c r="NL231" s="69"/>
      <c r="NM231" s="69"/>
      <c r="NN231" s="69"/>
      <c r="NO231" s="97"/>
      <c r="NP231" s="79"/>
      <c r="NQ231" s="69"/>
      <c r="NR231" s="69"/>
      <c r="NS231" s="69"/>
      <c r="NT231" s="69"/>
      <c r="NU231" s="69"/>
      <c r="NV231" s="69"/>
      <c r="NW231" s="70"/>
      <c r="NX231" s="79"/>
      <c r="NY231" s="69"/>
      <c r="NZ231" s="69"/>
      <c r="OA231" s="69"/>
      <c r="OB231" s="69"/>
      <c r="OC231" s="69"/>
      <c r="OD231" s="69"/>
      <c r="OE231" s="70"/>
      <c r="OF231" s="110"/>
      <c r="OG231" s="100"/>
      <c r="OH231" s="70"/>
      <c r="OI231" s="79"/>
      <c r="OJ231" s="69"/>
      <c r="OK231" s="69"/>
      <c r="OL231" s="69"/>
      <c r="OM231" s="69"/>
      <c r="ON231" s="69"/>
      <c r="OO231" s="69"/>
      <c r="OP231" s="70"/>
      <c r="OQ231" s="79"/>
      <c r="OR231" s="69"/>
      <c r="OS231" s="69"/>
      <c r="OT231" s="69"/>
      <c r="OU231" s="69"/>
      <c r="OV231" s="69"/>
      <c r="OW231" s="69"/>
      <c r="OX231" s="97"/>
      <c r="OY231" s="79"/>
      <c r="OZ231" s="69"/>
      <c r="PA231" s="69"/>
      <c r="PB231" s="69"/>
      <c r="PC231" s="69"/>
      <c r="PD231" s="69"/>
      <c r="PE231" s="69"/>
      <c r="PF231" s="70"/>
      <c r="PG231" s="79"/>
      <c r="PH231" s="69"/>
      <c r="PI231" s="69"/>
      <c r="PJ231" s="69"/>
      <c r="PK231" s="69"/>
      <c r="PL231" s="69"/>
      <c r="PM231" s="69"/>
      <c r="PN231" s="70"/>
      <c r="PO231" s="110"/>
      <c r="PP231" s="100"/>
      <c r="PQ231" s="70"/>
      <c r="PR231" s="79"/>
      <c r="PS231" s="69"/>
      <c r="PT231" s="69"/>
      <c r="PU231" s="69"/>
      <c r="PV231" s="69"/>
      <c r="PW231" s="69"/>
      <c r="PX231" s="69"/>
      <c r="PY231" s="70"/>
      <c r="PZ231" s="79"/>
      <c r="QA231" s="69"/>
      <c r="QB231" s="69"/>
      <c r="QC231" s="69"/>
      <c r="QD231" s="69"/>
      <c r="QE231" s="69"/>
      <c r="QF231" s="69"/>
      <c r="QG231" s="97"/>
      <c r="QH231" s="79"/>
      <c r="QI231" s="69"/>
      <c r="QJ231" s="69"/>
      <c r="QK231" s="69"/>
      <c r="QL231" s="69"/>
      <c r="QM231" s="69"/>
      <c r="QN231" s="69"/>
      <c r="QO231" s="70"/>
      <c r="QP231" s="79"/>
      <c r="QQ231" s="69"/>
      <c r="QR231" s="69"/>
      <c r="QS231" s="69"/>
      <c r="QT231" s="69"/>
      <c r="QU231" s="69"/>
      <c r="QV231" s="69"/>
      <c r="QW231" s="70"/>
      <c r="QX231" s="110"/>
      <c r="QY231" s="100"/>
      <c r="QZ231" s="70"/>
    </row>
    <row r="232" spans="1:468" ht="13" x14ac:dyDescent="0.3">
      <c r="A232" s="164"/>
      <c r="B232" s="62"/>
      <c r="C232" s="50"/>
      <c r="D232" s="50"/>
      <c r="E232" s="50"/>
      <c r="F232" s="50"/>
      <c r="G232" s="50"/>
      <c r="H232" s="50"/>
      <c r="I232" s="50"/>
      <c r="J232" s="50"/>
      <c r="K232" s="64"/>
      <c r="L232" s="50"/>
      <c r="M232" s="77"/>
      <c r="N232" s="55"/>
      <c r="O232" s="51"/>
      <c r="P232" s="51"/>
      <c r="Q232" s="51"/>
      <c r="R232" s="51"/>
      <c r="S232" s="51"/>
      <c r="T232" s="51"/>
      <c r="U232" s="56"/>
      <c r="V232" s="55"/>
      <c r="W232" s="51"/>
      <c r="X232" s="51"/>
      <c r="Y232" s="51"/>
      <c r="Z232" s="51"/>
      <c r="AA232" s="51"/>
      <c r="AB232" s="51"/>
      <c r="AC232" s="86"/>
      <c r="AD232" s="55"/>
      <c r="AE232" s="51"/>
      <c r="AF232" s="51"/>
      <c r="AG232" s="51"/>
      <c r="AH232" s="51"/>
      <c r="AI232" s="51"/>
      <c r="AJ232" s="51"/>
      <c r="AK232" s="56"/>
      <c r="AL232" s="55"/>
      <c r="AM232" s="51"/>
      <c r="AN232" s="51"/>
      <c r="AO232" s="51"/>
      <c r="AP232" s="51"/>
      <c r="AQ232" s="51"/>
      <c r="AR232" s="51"/>
      <c r="AS232" s="56"/>
      <c r="AT232" s="92"/>
      <c r="AU232" s="49"/>
      <c r="AV232" s="56"/>
      <c r="AW232" s="55"/>
      <c r="AX232" s="51"/>
      <c r="AY232" s="51"/>
      <c r="AZ232" s="51"/>
      <c r="BA232" s="51"/>
      <c r="BB232" s="51"/>
      <c r="BC232" s="51"/>
      <c r="BD232" s="56"/>
      <c r="BE232" s="55"/>
      <c r="BF232" s="51"/>
      <c r="BG232" s="51"/>
      <c r="BH232" s="51"/>
      <c r="BI232" s="51"/>
      <c r="BJ232" s="51"/>
      <c r="BK232" s="51"/>
      <c r="BL232" s="86"/>
      <c r="BM232" s="55"/>
      <c r="BN232" s="51"/>
      <c r="BO232" s="51"/>
      <c r="BP232" s="51"/>
      <c r="BQ232" s="51"/>
      <c r="BR232" s="51"/>
      <c r="BS232" s="51"/>
      <c r="BT232" s="56"/>
      <c r="BU232" s="55"/>
      <c r="BV232" s="51"/>
      <c r="BW232" s="51"/>
      <c r="BX232" s="51"/>
      <c r="BY232" s="51"/>
      <c r="BZ232" s="51"/>
      <c r="CA232" s="51"/>
      <c r="CB232" s="56"/>
      <c r="CC232" s="92"/>
      <c r="CD232" s="49"/>
      <c r="CE232" s="56"/>
      <c r="CF232" s="55"/>
      <c r="CG232" s="51"/>
      <c r="CH232" s="51"/>
      <c r="CI232" s="51"/>
      <c r="CJ232" s="51"/>
      <c r="CK232" s="51"/>
      <c r="CL232" s="51"/>
      <c r="CM232" s="56"/>
      <c r="CN232" s="55"/>
      <c r="CO232" s="51"/>
      <c r="CP232" s="51"/>
      <c r="CQ232" s="51"/>
      <c r="CR232" s="51"/>
      <c r="CS232" s="51"/>
      <c r="CT232" s="51"/>
      <c r="CU232" s="86"/>
      <c r="CV232" s="55"/>
      <c r="CW232" s="51"/>
      <c r="CX232" s="51"/>
      <c r="CY232" s="51"/>
      <c r="CZ232" s="51"/>
      <c r="DA232" s="51"/>
      <c r="DB232" s="51"/>
      <c r="DC232" s="56"/>
      <c r="DD232" s="55"/>
      <c r="DE232" s="51"/>
      <c r="DF232" s="51"/>
      <c r="DG232" s="51"/>
      <c r="DH232" s="51"/>
      <c r="DI232" s="51"/>
      <c r="DJ232" s="51"/>
      <c r="DK232" s="56"/>
      <c r="DL232" s="92"/>
      <c r="DM232" s="49"/>
      <c r="DN232" s="56"/>
      <c r="DO232" s="55"/>
      <c r="DP232" s="51"/>
      <c r="DQ232" s="51"/>
      <c r="DR232" s="51"/>
      <c r="DS232" s="51"/>
      <c r="DT232" s="51"/>
      <c r="DU232" s="51"/>
      <c r="DV232" s="56"/>
      <c r="DW232" s="55"/>
      <c r="DX232" s="51"/>
      <c r="DY232" s="51"/>
      <c r="DZ232" s="51"/>
      <c r="EA232" s="51"/>
      <c r="EB232" s="51"/>
      <c r="EC232" s="51"/>
      <c r="ED232" s="86"/>
      <c r="EE232" s="55"/>
      <c r="EF232" s="51"/>
      <c r="EG232" s="51"/>
      <c r="EH232" s="51"/>
      <c r="EI232" s="51"/>
      <c r="EJ232" s="51"/>
      <c r="EK232" s="51"/>
      <c r="EL232" s="56"/>
      <c r="EM232" s="55"/>
      <c r="EN232" s="51"/>
      <c r="EO232" s="51"/>
      <c r="EP232" s="51"/>
      <c r="EQ232" s="51"/>
      <c r="ER232" s="51"/>
      <c r="ES232" s="51"/>
      <c r="ET232" s="56"/>
      <c r="EU232" s="92"/>
      <c r="EV232" s="49"/>
      <c r="EW232" s="56"/>
      <c r="EX232" s="55"/>
      <c r="EY232" s="51"/>
      <c r="EZ232" s="51"/>
      <c r="FA232" s="51"/>
      <c r="FB232" s="51"/>
      <c r="FC232" s="51"/>
      <c r="FD232" s="51"/>
      <c r="FE232" s="56"/>
      <c r="FF232" s="55"/>
      <c r="FG232" s="51"/>
      <c r="FH232" s="51"/>
      <c r="FI232" s="51"/>
      <c r="FJ232" s="51"/>
      <c r="FK232" s="51"/>
      <c r="FL232" s="51"/>
      <c r="FM232" s="86"/>
      <c r="FN232" s="55"/>
      <c r="FO232" s="51"/>
      <c r="FP232" s="51"/>
      <c r="FQ232" s="51"/>
      <c r="FR232" s="51"/>
      <c r="FS232" s="51"/>
      <c r="FT232" s="51"/>
      <c r="FU232" s="56"/>
      <c r="FV232" s="55"/>
      <c r="FW232" s="51"/>
      <c r="FX232" s="51"/>
      <c r="FY232" s="51"/>
      <c r="FZ232" s="51"/>
      <c r="GA232" s="51"/>
      <c r="GB232" s="51"/>
      <c r="GC232" s="56"/>
      <c r="GD232" s="92"/>
      <c r="GE232" s="49"/>
      <c r="GF232" s="56"/>
      <c r="GG232" s="55"/>
      <c r="GH232" s="51"/>
      <c r="GI232" s="51"/>
      <c r="GJ232" s="51"/>
      <c r="GK232" s="51"/>
      <c r="GL232" s="51"/>
      <c r="GM232" s="51"/>
      <c r="GN232" s="56"/>
      <c r="GO232" s="55"/>
      <c r="GP232" s="51"/>
      <c r="GQ232" s="51"/>
      <c r="GR232" s="51"/>
      <c r="GS232" s="51"/>
      <c r="GT232" s="51"/>
      <c r="GU232" s="51"/>
      <c r="GV232" s="86"/>
      <c r="GW232" s="55"/>
      <c r="GX232" s="51"/>
      <c r="GY232" s="51"/>
      <c r="GZ232" s="51"/>
      <c r="HA232" s="51"/>
      <c r="HB232" s="51"/>
      <c r="HC232" s="51"/>
      <c r="HD232" s="56"/>
      <c r="HE232" s="55"/>
      <c r="HF232" s="51"/>
      <c r="HG232" s="51"/>
      <c r="HH232" s="51"/>
      <c r="HI232" s="51"/>
      <c r="HJ232" s="51"/>
      <c r="HK232" s="51"/>
      <c r="HL232" s="56"/>
      <c r="HM232" s="92"/>
      <c r="HN232" s="49"/>
      <c r="HO232" s="56"/>
      <c r="HP232" s="55"/>
      <c r="HQ232" s="51"/>
      <c r="HR232" s="51"/>
      <c r="HS232" s="51"/>
      <c r="HT232" s="51"/>
      <c r="HU232" s="51"/>
      <c r="HV232" s="51"/>
      <c r="HW232" s="56"/>
      <c r="HX232" s="55"/>
      <c r="HY232" s="51"/>
      <c r="HZ232" s="51"/>
      <c r="IA232" s="51"/>
      <c r="IB232" s="51"/>
      <c r="IC232" s="51"/>
      <c r="ID232" s="51"/>
      <c r="IE232" s="86"/>
      <c r="IF232" s="55"/>
      <c r="IG232" s="51"/>
      <c r="IH232" s="51"/>
      <c r="II232" s="51"/>
      <c r="IJ232" s="51"/>
      <c r="IK232" s="51"/>
      <c r="IL232" s="51"/>
      <c r="IM232" s="56"/>
      <c r="IN232" s="55"/>
      <c r="IO232" s="51"/>
      <c r="IP232" s="51"/>
      <c r="IQ232" s="51"/>
      <c r="IR232" s="51"/>
      <c r="IS232" s="51"/>
      <c r="IT232" s="51"/>
      <c r="IU232" s="56"/>
      <c r="IV232" s="92"/>
      <c r="IW232" s="49"/>
      <c r="IX232" s="56"/>
      <c r="IY232" s="55"/>
      <c r="IZ232" s="51"/>
      <c r="JA232" s="51"/>
      <c r="JB232" s="51"/>
      <c r="JC232" s="51"/>
      <c r="JD232" s="51"/>
      <c r="JE232" s="51"/>
      <c r="JF232" s="56"/>
      <c r="JG232" s="55"/>
      <c r="JH232" s="51"/>
      <c r="JI232" s="51"/>
      <c r="JJ232" s="51"/>
      <c r="JK232" s="51"/>
      <c r="JL232" s="51"/>
      <c r="JM232" s="51"/>
      <c r="JN232" s="86"/>
      <c r="JO232" s="55"/>
      <c r="JP232" s="51"/>
      <c r="JQ232" s="51"/>
      <c r="JR232" s="51"/>
      <c r="JS232" s="51"/>
      <c r="JT232" s="51"/>
      <c r="JU232" s="51"/>
      <c r="JV232" s="56"/>
      <c r="JW232" s="55"/>
      <c r="JX232" s="51"/>
      <c r="JY232" s="51"/>
      <c r="JZ232" s="51"/>
      <c r="KA232" s="51"/>
      <c r="KB232" s="51"/>
      <c r="KC232" s="51"/>
      <c r="KD232" s="56"/>
      <c r="KE232" s="92"/>
      <c r="KF232" s="49"/>
      <c r="KG232" s="56"/>
      <c r="KH232" s="55"/>
      <c r="KI232" s="51"/>
      <c r="KJ232" s="51"/>
      <c r="KK232" s="51"/>
      <c r="KL232" s="51"/>
      <c r="KM232" s="51"/>
      <c r="KN232" s="51"/>
      <c r="KO232" s="56"/>
      <c r="KP232" s="55"/>
      <c r="KQ232" s="51"/>
      <c r="KR232" s="51"/>
      <c r="KS232" s="51"/>
      <c r="KT232" s="51"/>
      <c r="KU232" s="51"/>
      <c r="KV232" s="51"/>
      <c r="KW232" s="86"/>
      <c r="KX232" s="55"/>
      <c r="KY232" s="51"/>
      <c r="KZ232" s="51"/>
      <c r="LA232" s="51"/>
      <c r="LB232" s="51"/>
      <c r="LC232" s="51"/>
      <c r="LD232" s="51"/>
      <c r="LE232" s="56"/>
      <c r="LF232" s="55"/>
      <c r="LG232" s="51"/>
      <c r="LH232" s="51"/>
      <c r="LI232" s="51"/>
      <c r="LJ232" s="51"/>
      <c r="LK232" s="51"/>
      <c r="LL232" s="51"/>
      <c r="LM232" s="56"/>
      <c r="LN232" s="92"/>
      <c r="LO232" s="49"/>
      <c r="LP232" s="56"/>
      <c r="LQ232" s="55"/>
      <c r="LR232" s="51"/>
      <c r="LS232" s="51"/>
      <c r="LT232" s="51"/>
      <c r="LU232" s="51"/>
      <c r="LV232" s="51"/>
      <c r="LW232" s="51"/>
      <c r="LX232" s="56"/>
      <c r="LY232" s="55"/>
      <c r="LZ232" s="51"/>
      <c r="MA232" s="51"/>
      <c r="MB232" s="51"/>
      <c r="MC232" s="51"/>
      <c r="MD232" s="51"/>
      <c r="ME232" s="51"/>
      <c r="MF232" s="86"/>
      <c r="MG232" s="55"/>
      <c r="MH232" s="51"/>
      <c r="MI232" s="51"/>
      <c r="MJ232" s="51"/>
      <c r="MK232" s="51"/>
      <c r="ML232" s="51"/>
      <c r="MM232" s="51"/>
      <c r="MN232" s="56"/>
      <c r="MO232" s="55"/>
      <c r="MP232" s="51"/>
      <c r="MQ232" s="51"/>
      <c r="MR232" s="51"/>
      <c r="MS232" s="51"/>
      <c r="MT232" s="51"/>
      <c r="MU232" s="51"/>
      <c r="MV232" s="56"/>
      <c r="MW232" s="92"/>
      <c r="MX232" s="49"/>
      <c r="MY232" s="56"/>
      <c r="MZ232" s="55"/>
      <c r="NA232" s="51"/>
      <c r="NB232" s="51"/>
      <c r="NC232" s="51"/>
      <c r="ND232" s="51"/>
      <c r="NE232" s="51"/>
      <c r="NF232" s="51"/>
      <c r="NG232" s="56"/>
      <c r="NH232" s="55"/>
      <c r="NI232" s="51"/>
      <c r="NJ232" s="51"/>
      <c r="NK232" s="51"/>
      <c r="NL232" s="51"/>
      <c r="NM232" s="51"/>
      <c r="NN232" s="51"/>
      <c r="NO232" s="86"/>
      <c r="NP232" s="55"/>
      <c r="NQ232" s="51"/>
      <c r="NR232" s="51"/>
      <c r="NS232" s="51"/>
      <c r="NT232" s="51"/>
      <c r="NU232" s="51"/>
      <c r="NV232" s="51"/>
      <c r="NW232" s="56"/>
      <c r="NX232" s="55"/>
      <c r="NY232" s="51"/>
      <c r="NZ232" s="51"/>
      <c r="OA232" s="51"/>
      <c r="OB232" s="51"/>
      <c r="OC232" s="51"/>
      <c r="OD232" s="51"/>
      <c r="OE232" s="56"/>
      <c r="OF232" s="92"/>
      <c r="OG232" s="49"/>
      <c r="OH232" s="56"/>
      <c r="OI232" s="55"/>
      <c r="OJ232" s="51"/>
      <c r="OK232" s="51"/>
      <c r="OL232" s="51"/>
      <c r="OM232" s="51"/>
      <c r="ON232" s="51"/>
      <c r="OO232" s="51"/>
      <c r="OP232" s="56"/>
      <c r="OQ232" s="55"/>
      <c r="OR232" s="51"/>
      <c r="OS232" s="51"/>
      <c r="OT232" s="51"/>
      <c r="OU232" s="51"/>
      <c r="OV232" s="51"/>
      <c r="OW232" s="51"/>
      <c r="OX232" s="86"/>
      <c r="OY232" s="55"/>
      <c r="OZ232" s="51"/>
      <c r="PA232" s="51"/>
      <c r="PB232" s="51"/>
      <c r="PC232" s="51"/>
      <c r="PD232" s="51"/>
      <c r="PE232" s="51"/>
      <c r="PF232" s="56"/>
      <c r="PG232" s="55"/>
      <c r="PH232" s="51"/>
      <c r="PI232" s="51"/>
      <c r="PJ232" s="51"/>
      <c r="PK232" s="51"/>
      <c r="PL232" s="51"/>
      <c r="PM232" s="51"/>
      <c r="PN232" s="56"/>
      <c r="PO232" s="92"/>
      <c r="PP232" s="49"/>
      <c r="PQ232" s="56"/>
      <c r="PR232" s="55"/>
      <c r="PS232" s="51"/>
      <c r="PT232" s="51"/>
      <c r="PU232" s="51"/>
      <c r="PV232" s="51"/>
      <c r="PW232" s="51"/>
      <c r="PX232" s="51"/>
      <c r="PY232" s="56"/>
      <c r="PZ232" s="55"/>
      <c r="QA232" s="51"/>
      <c r="QB232" s="51"/>
      <c r="QC232" s="51"/>
      <c r="QD232" s="51"/>
      <c r="QE232" s="51"/>
      <c r="QF232" s="51"/>
      <c r="QG232" s="86"/>
      <c r="QH232" s="55"/>
      <c r="QI232" s="51"/>
      <c r="QJ232" s="51"/>
      <c r="QK232" s="51"/>
      <c r="QL232" s="51"/>
      <c r="QM232" s="51"/>
      <c r="QN232" s="51"/>
      <c r="QO232" s="56"/>
      <c r="QP232" s="55"/>
      <c r="QQ232" s="51"/>
      <c r="QR232" s="51"/>
      <c r="QS232" s="51"/>
      <c r="QT232" s="51"/>
      <c r="QU232" s="51"/>
      <c r="QV232" s="51"/>
      <c r="QW232" s="56"/>
      <c r="QX232" s="92"/>
      <c r="QY232" s="49"/>
      <c r="QZ232" s="56"/>
    </row>
    <row r="233" spans="1:468" s="72" customFormat="1" ht="13" x14ac:dyDescent="0.3">
      <c r="A233" s="164"/>
      <c r="B233" s="65"/>
      <c r="C233" s="66"/>
      <c r="D233" s="66"/>
      <c r="E233" s="66"/>
      <c r="F233" s="66"/>
      <c r="G233" s="66"/>
      <c r="H233" s="66"/>
      <c r="I233" s="66"/>
      <c r="J233" s="66"/>
      <c r="K233" s="68"/>
      <c r="L233" s="66"/>
      <c r="M233" s="78"/>
      <c r="N233" s="79"/>
      <c r="O233" s="69"/>
      <c r="P233" s="69"/>
      <c r="Q233" s="69"/>
      <c r="R233" s="69"/>
      <c r="S233" s="69"/>
      <c r="T233" s="69"/>
      <c r="U233" s="70"/>
      <c r="V233" s="79"/>
      <c r="W233" s="69"/>
      <c r="X233" s="69"/>
      <c r="Y233" s="69"/>
      <c r="Z233" s="69"/>
      <c r="AA233" s="69"/>
      <c r="AB233" s="69"/>
      <c r="AC233" s="97"/>
      <c r="AD233" s="79"/>
      <c r="AE233" s="69"/>
      <c r="AF233" s="69"/>
      <c r="AG233" s="69"/>
      <c r="AH233" s="69"/>
      <c r="AI233" s="69"/>
      <c r="AJ233" s="69"/>
      <c r="AK233" s="70"/>
      <c r="AL233" s="79"/>
      <c r="AM233" s="69"/>
      <c r="AN233" s="69"/>
      <c r="AO233" s="69"/>
      <c r="AP233" s="69"/>
      <c r="AQ233" s="69"/>
      <c r="AR233" s="69"/>
      <c r="AS233" s="70"/>
      <c r="AT233" s="110"/>
      <c r="AU233" s="100"/>
      <c r="AV233" s="70"/>
      <c r="AW233" s="79"/>
      <c r="AX233" s="69"/>
      <c r="AY233" s="69"/>
      <c r="AZ233" s="69"/>
      <c r="BA233" s="69"/>
      <c r="BB233" s="69"/>
      <c r="BC233" s="69"/>
      <c r="BD233" s="70"/>
      <c r="BE233" s="79"/>
      <c r="BF233" s="69"/>
      <c r="BG233" s="69"/>
      <c r="BH233" s="69"/>
      <c r="BI233" s="69"/>
      <c r="BJ233" s="69"/>
      <c r="BK233" s="69"/>
      <c r="BL233" s="97"/>
      <c r="BM233" s="79"/>
      <c r="BN233" s="69"/>
      <c r="BO233" s="69"/>
      <c r="BP233" s="69"/>
      <c r="BQ233" s="69"/>
      <c r="BR233" s="69"/>
      <c r="BS233" s="69"/>
      <c r="BT233" s="70"/>
      <c r="BU233" s="79"/>
      <c r="BV233" s="69"/>
      <c r="BW233" s="69"/>
      <c r="BX233" s="69"/>
      <c r="BY233" s="69"/>
      <c r="BZ233" s="69"/>
      <c r="CA233" s="69"/>
      <c r="CB233" s="70"/>
      <c r="CC233" s="110"/>
      <c r="CD233" s="100"/>
      <c r="CE233" s="70"/>
      <c r="CF233" s="79"/>
      <c r="CG233" s="69"/>
      <c r="CH233" s="69"/>
      <c r="CI233" s="69"/>
      <c r="CJ233" s="69"/>
      <c r="CK233" s="69"/>
      <c r="CL233" s="69"/>
      <c r="CM233" s="70"/>
      <c r="CN233" s="79"/>
      <c r="CO233" s="69"/>
      <c r="CP233" s="69"/>
      <c r="CQ233" s="69"/>
      <c r="CR233" s="69"/>
      <c r="CS233" s="69"/>
      <c r="CT233" s="69"/>
      <c r="CU233" s="97"/>
      <c r="CV233" s="79"/>
      <c r="CW233" s="69"/>
      <c r="CX233" s="69"/>
      <c r="CY233" s="69"/>
      <c r="CZ233" s="69"/>
      <c r="DA233" s="69"/>
      <c r="DB233" s="69"/>
      <c r="DC233" s="70"/>
      <c r="DD233" s="79"/>
      <c r="DE233" s="69"/>
      <c r="DF233" s="69"/>
      <c r="DG233" s="69"/>
      <c r="DH233" s="69"/>
      <c r="DI233" s="69"/>
      <c r="DJ233" s="69"/>
      <c r="DK233" s="70"/>
      <c r="DL233" s="110"/>
      <c r="DM233" s="100"/>
      <c r="DN233" s="70"/>
      <c r="DO233" s="79"/>
      <c r="DP233" s="69"/>
      <c r="DQ233" s="69"/>
      <c r="DR233" s="69"/>
      <c r="DS233" s="69"/>
      <c r="DT233" s="69"/>
      <c r="DU233" s="69"/>
      <c r="DV233" s="70"/>
      <c r="DW233" s="79"/>
      <c r="DX233" s="69"/>
      <c r="DY233" s="69"/>
      <c r="DZ233" s="69"/>
      <c r="EA233" s="69"/>
      <c r="EB233" s="69"/>
      <c r="EC233" s="69"/>
      <c r="ED233" s="97"/>
      <c r="EE233" s="79"/>
      <c r="EF233" s="69"/>
      <c r="EG233" s="69"/>
      <c r="EH233" s="69"/>
      <c r="EI233" s="69"/>
      <c r="EJ233" s="69"/>
      <c r="EK233" s="69"/>
      <c r="EL233" s="70"/>
      <c r="EM233" s="79"/>
      <c r="EN233" s="69"/>
      <c r="EO233" s="69"/>
      <c r="EP233" s="69"/>
      <c r="EQ233" s="69"/>
      <c r="ER233" s="69"/>
      <c r="ES233" s="69"/>
      <c r="ET233" s="70"/>
      <c r="EU233" s="110"/>
      <c r="EV233" s="100"/>
      <c r="EW233" s="70"/>
      <c r="EX233" s="79"/>
      <c r="EY233" s="69"/>
      <c r="EZ233" s="69"/>
      <c r="FA233" s="69"/>
      <c r="FB233" s="69"/>
      <c r="FC233" s="69"/>
      <c r="FD233" s="69"/>
      <c r="FE233" s="70"/>
      <c r="FF233" s="79"/>
      <c r="FG233" s="69"/>
      <c r="FH233" s="69"/>
      <c r="FI233" s="69"/>
      <c r="FJ233" s="69"/>
      <c r="FK233" s="69"/>
      <c r="FL233" s="69"/>
      <c r="FM233" s="97"/>
      <c r="FN233" s="79"/>
      <c r="FO233" s="69"/>
      <c r="FP233" s="69"/>
      <c r="FQ233" s="69"/>
      <c r="FR233" s="69"/>
      <c r="FS233" s="69"/>
      <c r="FT233" s="69"/>
      <c r="FU233" s="70"/>
      <c r="FV233" s="79"/>
      <c r="FW233" s="69"/>
      <c r="FX233" s="69"/>
      <c r="FY233" s="69"/>
      <c r="FZ233" s="69"/>
      <c r="GA233" s="69"/>
      <c r="GB233" s="69"/>
      <c r="GC233" s="70"/>
      <c r="GD233" s="110"/>
      <c r="GE233" s="100"/>
      <c r="GF233" s="70"/>
      <c r="GG233" s="79"/>
      <c r="GH233" s="69"/>
      <c r="GI233" s="69"/>
      <c r="GJ233" s="69"/>
      <c r="GK233" s="69"/>
      <c r="GL233" s="69"/>
      <c r="GM233" s="69"/>
      <c r="GN233" s="70"/>
      <c r="GO233" s="79"/>
      <c r="GP233" s="69"/>
      <c r="GQ233" s="69"/>
      <c r="GR233" s="69"/>
      <c r="GS233" s="69"/>
      <c r="GT233" s="69"/>
      <c r="GU233" s="69"/>
      <c r="GV233" s="97"/>
      <c r="GW233" s="79"/>
      <c r="GX233" s="69"/>
      <c r="GY233" s="69"/>
      <c r="GZ233" s="69"/>
      <c r="HA233" s="69"/>
      <c r="HB233" s="69"/>
      <c r="HC233" s="69"/>
      <c r="HD233" s="70"/>
      <c r="HE233" s="79"/>
      <c r="HF233" s="69"/>
      <c r="HG233" s="69"/>
      <c r="HH233" s="69"/>
      <c r="HI233" s="69"/>
      <c r="HJ233" s="69"/>
      <c r="HK233" s="69"/>
      <c r="HL233" s="70"/>
      <c r="HM233" s="110"/>
      <c r="HN233" s="100"/>
      <c r="HO233" s="70"/>
      <c r="HP233" s="79"/>
      <c r="HQ233" s="69"/>
      <c r="HR233" s="69"/>
      <c r="HS233" s="69"/>
      <c r="HT233" s="69"/>
      <c r="HU233" s="69"/>
      <c r="HV233" s="69"/>
      <c r="HW233" s="70"/>
      <c r="HX233" s="79"/>
      <c r="HY233" s="69"/>
      <c r="HZ233" s="69"/>
      <c r="IA233" s="69"/>
      <c r="IB233" s="69"/>
      <c r="IC233" s="69"/>
      <c r="ID233" s="69"/>
      <c r="IE233" s="97"/>
      <c r="IF233" s="79"/>
      <c r="IG233" s="69"/>
      <c r="IH233" s="69"/>
      <c r="II233" s="69"/>
      <c r="IJ233" s="69"/>
      <c r="IK233" s="69"/>
      <c r="IL233" s="69"/>
      <c r="IM233" s="70"/>
      <c r="IN233" s="79"/>
      <c r="IO233" s="69"/>
      <c r="IP233" s="69"/>
      <c r="IQ233" s="69"/>
      <c r="IR233" s="69"/>
      <c r="IS233" s="69"/>
      <c r="IT233" s="69"/>
      <c r="IU233" s="70"/>
      <c r="IV233" s="110"/>
      <c r="IW233" s="100"/>
      <c r="IX233" s="70"/>
      <c r="IY233" s="79"/>
      <c r="IZ233" s="69"/>
      <c r="JA233" s="69"/>
      <c r="JB233" s="69"/>
      <c r="JC233" s="69"/>
      <c r="JD233" s="69"/>
      <c r="JE233" s="69"/>
      <c r="JF233" s="70"/>
      <c r="JG233" s="79"/>
      <c r="JH233" s="69"/>
      <c r="JI233" s="69"/>
      <c r="JJ233" s="69"/>
      <c r="JK233" s="69"/>
      <c r="JL233" s="69"/>
      <c r="JM233" s="69"/>
      <c r="JN233" s="97"/>
      <c r="JO233" s="79"/>
      <c r="JP233" s="69"/>
      <c r="JQ233" s="69"/>
      <c r="JR233" s="69"/>
      <c r="JS233" s="69"/>
      <c r="JT233" s="69"/>
      <c r="JU233" s="69"/>
      <c r="JV233" s="70"/>
      <c r="JW233" s="79"/>
      <c r="JX233" s="69"/>
      <c r="JY233" s="69"/>
      <c r="JZ233" s="69"/>
      <c r="KA233" s="69"/>
      <c r="KB233" s="69"/>
      <c r="KC233" s="69"/>
      <c r="KD233" s="70"/>
      <c r="KE233" s="110"/>
      <c r="KF233" s="100"/>
      <c r="KG233" s="70"/>
      <c r="KH233" s="79"/>
      <c r="KI233" s="69"/>
      <c r="KJ233" s="69"/>
      <c r="KK233" s="69"/>
      <c r="KL233" s="69"/>
      <c r="KM233" s="69"/>
      <c r="KN233" s="69"/>
      <c r="KO233" s="70"/>
      <c r="KP233" s="79"/>
      <c r="KQ233" s="69"/>
      <c r="KR233" s="69"/>
      <c r="KS233" s="69"/>
      <c r="KT233" s="69"/>
      <c r="KU233" s="69"/>
      <c r="KV233" s="69"/>
      <c r="KW233" s="97"/>
      <c r="KX233" s="79"/>
      <c r="KY233" s="69"/>
      <c r="KZ233" s="69"/>
      <c r="LA233" s="69"/>
      <c r="LB233" s="69"/>
      <c r="LC233" s="69"/>
      <c r="LD233" s="69"/>
      <c r="LE233" s="70"/>
      <c r="LF233" s="79"/>
      <c r="LG233" s="69"/>
      <c r="LH233" s="69"/>
      <c r="LI233" s="69"/>
      <c r="LJ233" s="69"/>
      <c r="LK233" s="69"/>
      <c r="LL233" s="69"/>
      <c r="LM233" s="70"/>
      <c r="LN233" s="110"/>
      <c r="LO233" s="100"/>
      <c r="LP233" s="70"/>
      <c r="LQ233" s="79"/>
      <c r="LR233" s="69"/>
      <c r="LS233" s="69"/>
      <c r="LT233" s="69"/>
      <c r="LU233" s="69"/>
      <c r="LV233" s="69"/>
      <c r="LW233" s="69"/>
      <c r="LX233" s="70"/>
      <c r="LY233" s="79"/>
      <c r="LZ233" s="69"/>
      <c r="MA233" s="69"/>
      <c r="MB233" s="69"/>
      <c r="MC233" s="69"/>
      <c r="MD233" s="69"/>
      <c r="ME233" s="69"/>
      <c r="MF233" s="97"/>
      <c r="MG233" s="79"/>
      <c r="MH233" s="69"/>
      <c r="MI233" s="69"/>
      <c r="MJ233" s="69"/>
      <c r="MK233" s="69"/>
      <c r="ML233" s="69"/>
      <c r="MM233" s="69"/>
      <c r="MN233" s="70"/>
      <c r="MO233" s="79"/>
      <c r="MP233" s="69"/>
      <c r="MQ233" s="69"/>
      <c r="MR233" s="69"/>
      <c r="MS233" s="69"/>
      <c r="MT233" s="69"/>
      <c r="MU233" s="69"/>
      <c r="MV233" s="70"/>
      <c r="MW233" s="110"/>
      <c r="MX233" s="100"/>
      <c r="MY233" s="70"/>
      <c r="MZ233" s="79"/>
      <c r="NA233" s="69"/>
      <c r="NB233" s="69"/>
      <c r="NC233" s="69"/>
      <c r="ND233" s="69"/>
      <c r="NE233" s="69"/>
      <c r="NF233" s="69"/>
      <c r="NG233" s="70"/>
      <c r="NH233" s="79"/>
      <c r="NI233" s="69"/>
      <c r="NJ233" s="69"/>
      <c r="NK233" s="69"/>
      <c r="NL233" s="69"/>
      <c r="NM233" s="69"/>
      <c r="NN233" s="69"/>
      <c r="NO233" s="97"/>
      <c r="NP233" s="79"/>
      <c r="NQ233" s="69"/>
      <c r="NR233" s="69"/>
      <c r="NS233" s="69"/>
      <c r="NT233" s="69"/>
      <c r="NU233" s="69"/>
      <c r="NV233" s="69"/>
      <c r="NW233" s="70"/>
      <c r="NX233" s="79"/>
      <c r="NY233" s="69"/>
      <c r="NZ233" s="69"/>
      <c r="OA233" s="69"/>
      <c r="OB233" s="69"/>
      <c r="OC233" s="69"/>
      <c r="OD233" s="69"/>
      <c r="OE233" s="70"/>
      <c r="OF233" s="110"/>
      <c r="OG233" s="100"/>
      <c r="OH233" s="70"/>
      <c r="OI233" s="79"/>
      <c r="OJ233" s="69"/>
      <c r="OK233" s="69"/>
      <c r="OL233" s="69"/>
      <c r="OM233" s="69"/>
      <c r="ON233" s="69"/>
      <c r="OO233" s="69"/>
      <c r="OP233" s="70"/>
      <c r="OQ233" s="79"/>
      <c r="OR233" s="69"/>
      <c r="OS233" s="69"/>
      <c r="OT233" s="69"/>
      <c r="OU233" s="69"/>
      <c r="OV233" s="69"/>
      <c r="OW233" s="69"/>
      <c r="OX233" s="97"/>
      <c r="OY233" s="79"/>
      <c r="OZ233" s="69"/>
      <c r="PA233" s="69"/>
      <c r="PB233" s="69"/>
      <c r="PC233" s="69"/>
      <c r="PD233" s="69"/>
      <c r="PE233" s="69"/>
      <c r="PF233" s="70"/>
      <c r="PG233" s="79"/>
      <c r="PH233" s="69"/>
      <c r="PI233" s="69"/>
      <c r="PJ233" s="69"/>
      <c r="PK233" s="69"/>
      <c r="PL233" s="69"/>
      <c r="PM233" s="69"/>
      <c r="PN233" s="70"/>
      <c r="PO233" s="110"/>
      <c r="PP233" s="100"/>
      <c r="PQ233" s="70"/>
      <c r="PR233" s="79"/>
      <c r="PS233" s="69"/>
      <c r="PT233" s="69"/>
      <c r="PU233" s="69"/>
      <c r="PV233" s="69"/>
      <c r="PW233" s="69"/>
      <c r="PX233" s="69"/>
      <c r="PY233" s="70"/>
      <c r="PZ233" s="79"/>
      <c r="QA233" s="69"/>
      <c r="QB233" s="69"/>
      <c r="QC233" s="69"/>
      <c r="QD233" s="69"/>
      <c r="QE233" s="69"/>
      <c r="QF233" s="69"/>
      <c r="QG233" s="97"/>
      <c r="QH233" s="79"/>
      <c r="QI233" s="69"/>
      <c r="QJ233" s="69"/>
      <c r="QK233" s="69"/>
      <c r="QL233" s="69"/>
      <c r="QM233" s="69"/>
      <c r="QN233" s="69"/>
      <c r="QO233" s="70"/>
      <c r="QP233" s="79"/>
      <c r="QQ233" s="69"/>
      <c r="QR233" s="69"/>
      <c r="QS233" s="69"/>
      <c r="QT233" s="69"/>
      <c r="QU233" s="69"/>
      <c r="QV233" s="69"/>
      <c r="QW233" s="70"/>
      <c r="QX233" s="110"/>
      <c r="QY233" s="100"/>
      <c r="QZ233" s="70"/>
    </row>
    <row r="234" spans="1:468" ht="13" x14ac:dyDescent="0.3">
      <c r="A234" s="164"/>
      <c r="B234" s="62"/>
      <c r="C234" s="50"/>
      <c r="D234" s="50"/>
      <c r="E234" s="50"/>
      <c r="F234" s="50"/>
      <c r="G234" s="50"/>
      <c r="H234" s="50"/>
      <c r="I234" s="50"/>
      <c r="J234" s="50"/>
      <c r="K234" s="64"/>
      <c r="L234" s="50"/>
      <c r="M234" s="77"/>
      <c r="N234" s="55"/>
      <c r="O234" s="51"/>
      <c r="P234" s="51"/>
      <c r="Q234" s="51"/>
      <c r="R234" s="51"/>
      <c r="S234" s="51"/>
      <c r="T234" s="51"/>
      <c r="U234" s="56"/>
      <c r="V234" s="55"/>
      <c r="W234" s="51"/>
      <c r="X234" s="51"/>
      <c r="Y234" s="51"/>
      <c r="Z234" s="51"/>
      <c r="AA234" s="51"/>
      <c r="AB234" s="51"/>
      <c r="AC234" s="86"/>
      <c r="AD234" s="55"/>
      <c r="AE234" s="51"/>
      <c r="AF234" s="51"/>
      <c r="AG234" s="51"/>
      <c r="AH234" s="51"/>
      <c r="AI234" s="51"/>
      <c r="AJ234" s="51"/>
      <c r="AK234" s="56"/>
      <c r="AL234" s="55"/>
      <c r="AM234" s="51"/>
      <c r="AN234" s="51"/>
      <c r="AO234" s="51"/>
      <c r="AP234" s="51"/>
      <c r="AQ234" s="51"/>
      <c r="AR234" s="51"/>
      <c r="AS234" s="56"/>
      <c r="AT234" s="92"/>
      <c r="AU234" s="49"/>
      <c r="AV234" s="56"/>
      <c r="AW234" s="55"/>
      <c r="AX234" s="51"/>
      <c r="AY234" s="51"/>
      <c r="AZ234" s="51"/>
      <c r="BA234" s="51"/>
      <c r="BB234" s="51"/>
      <c r="BC234" s="51"/>
      <c r="BD234" s="56"/>
      <c r="BE234" s="55"/>
      <c r="BF234" s="51"/>
      <c r="BG234" s="51"/>
      <c r="BH234" s="51"/>
      <c r="BI234" s="51"/>
      <c r="BJ234" s="51"/>
      <c r="BK234" s="51"/>
      <c r="BL234" s="86"/>
      <c r="BM234" s="55"/>
      <c r="BN234" s="51"/>
      <c r="BO234" s="51"/>
      <c r="BP234" s="51"/>
      <c r="BQ234" s="51"/>
      <c r="BR234" s="51"/>
      <c r="BS234" s="51"/>
      <c r="BT234" s="56"/>
      <c r="BU234" s="55"/>
      <c r="BV234" s="51"/>
      <c r="BW234" s="51"/>
      <c r="BX234" s="51"/>
      <c r="BY234" s="51"/>
      <c r="BZ234" s="51"/>
      <c r="CA234" s="51"/>
      <c r="CB234" s="56"/>
      <c r="CC234" s="92"/>
      <c r="CD234" s="49"/>
      <c r="CE234" s="56"/>
      <c r="CF234" s="55"/>
      <c r="CG234" s="51"/>
      <c r="CH234" s="51"/>
      <c r="CI234" s="51"/>
      <c r="CJ234" s="51"/>
      <c r="CK234" s="51"/>
      <c r="CL234" s="51"/>
      <c r="CM234" s="56"/>
      <c r="CN234" s="55"/>
      <c r="CO234" s="51"/>
      <c r="CP234" s="51"/>
      <c r="CQ234" s="51"/>
      <c r="CR234" s="51"/>
      <c r="CS234" s="51"/>
      <c r="CT234" s="51"/>
      <c r="CU234" s="86"/>
      <c r="CV234" s="55"/>
      <c r="CW234" s="51"/>
      <c r="CX234" s="51"/>
      <c r="CY234" s="51"/>
      <c r="CZ234" s="51"/>
      <c r="DA234" s="51"/>
      <c r="DB234" s="51"/>
      <c r="DC234" s="56"/>
      <c r="DD234" s="55"/>
      <c r="DE234" s="51"/>
      <c r="DF234" s="51"/>
      <c r="DG234" s="51"/>
      <c r="DH234" s="51"/>
      <c r="DI234" s="51"/>
      <c r="DJ234" s="51"/>
      <c r="DK234" s="56"/>
      <c r="DL234" s="92"/>
      <c r="DM234" s="49"/>
      <c r="DN234" s="56"/>
      <c r="DO234" s="55"/>
      <c r="DP234" s="51"/>
      <c r="DQ234" s="51"/>
      <c r="DR234" s="51"/>
      <c r="DS234" s="51"/>
      <c r="DT234" s="51"/>
      <c r="DU234" s="51"/>
      <c r="DV234" s="56"/>
      <c r="DW234" s="55"/>
      <c r="DX234" s="51"/>
      <c r="DY234" s="51"/>
      <c r="DZ234" s="51"/>
      <c r="EA234" s="51"/>
      <c r="EB234" s="51"/>
      <c r="EC234" s="51"/>
      <c r="ED234" s="86"/>
      <c r="EE234" s="55"/>
      <c r="EF234" s="51"/>
      <c r="EG234" s="51"/>
      <c r="EH234" s="51"/>
      <c r="EI234" s="51"/>
      <c r="EJ234" s="51"/>
      <c r="EK234" s="51"/>
      <c r="EL234" s="56"/>
      <c r="EM234" s="55"/>
      <c r="EN234" s="51"/>
      <c r="EO234" s="51"/>
      <c r="EP234" s="51"/>
      <c r="EQ234" s="51"/>
      <c r="ER234" s="51"/>
      <c r="ES234" s="51"/>
      <c r="ET234" s="56"/>
      <c r="EU234" s="92"/>
      <c r="EV234" s="49"/>
      <c r="EW234" s="56"/>
      <c r="EX234" s="55"/>
      <c r="EY234" s="51"/>
      <c r="EZ234" s="51"/>
      <c r="FA234" s="51"/>
      <c r="FB234" s="51"/>
      <c r="FC234" s="51"/>
      <c r="FD234" s="51"/>
      <c r="FE234" s="56"/>
      <c r="FF234" s="55"/>
      <c r="FG234" s="51"/>
      <c r="FH234" s="51"/>
      <c r="FI234" s="51"/>
      <c r="FJ234" s="51"/>
      <c r="FK234" s="51"/>
      <c r="FL234" s="51"/>
      <c r="FM234" s="86"/>
      <c r="FN234" s="55"/>
      <c r="FO234" s="51"/>
      <c r="FP234" s="51"/>
      <c r="FQ234" s="51"/>
      <c r="FR234" s="51"/>
      <c r="FS234" s="51"/>
      <c r="FT234" s="51"/>
      <c r="FU234" s="56"/>
      <c r="FV234" s="55"/>
      <c r="FW234" s="51"/>
      <c r="FX234" s="51"/>
      <c r="FY234" s="51"/>
      <c r="FZ234" s="51"/>
      <c r="GA234" s="51"/>
      <c r="GB234" s="51"/>
      <c r="GC234" s="56"/>
      <c r="GD234" s="92"/>
      <c r="GE234" s="49"/>
      <c r="GF234" s="56"/>
      <c r="GG234" s="55"/>
      <c r="GH234" s="51"/>
      <c r="GI234" s="51"/>
      <c r="GJ234" s="51"/>
      <c r="GK234" s="51"/>
      <c r="GL234" s="51"/>
      <c r="GM234" s="51"/>
      <c r="GN234" s="56"/>
      <c r="GO234" s="55"/>
      <c r="GP234" s="51"/>
      <c r="GQ234" s="51"/>
      <c r="GR234" s="51"/>
      <c r="GS234" s="51"/>
      <c r="GT234" s="51"/>
      <c r="GU234" s="51"/>
      <c r="GV234" s="86"/>
      <c r="GW234" s="55"/>
      <c r="GX234" s="51"/>
      <c r="GY234" s="51"/>
      <c r="GZ234" s="51"/>
      <c r="HA234" s="51"/>
      <c r="HB234" s="51"/>
      <c r="HC234" s="51"/>
      <c r="HD234" s="56"/>
      <c r="HE234" s="55"/>
      <c r="HF234" s="51"/>
      <c r="HG234" s="51"/>
      <c r="HH234" s="51"/>
      <c r="HI234" s="51"/>
      <c r="HJ234" s="51"/>
      <c r="HK234" s="51"/>
      <c r="HL234" s="56"/>
      <c r="HM234" s="92"/>
      <c r="HN234" s="49"/>
      <c r="HO234" s="56"/>
      <c r="HP234" s="55"/>
      <c r="HQ234" s="51"/>
      <c r="HR234" s="51"/>
      <c r="HS234" s="51"/>
      <c r="HT234" s="51"/>
      <c r="HU234" s="51"/>
      <c r="HV234" s="51"/>
      <c r="HW234" s="56"/>
      <c r="HX234" s="55"/>
      <c r="HY234" s="51"/>
      <c r="HZ234" s="51"/>
      <c r="IA234" s="51"/>
      <c r="IB234" s="51"/>
      <c r="IC234" s="51"/>
      <c r="ID234" s="51"/>
      <c r="IE234" s="86"/>
      <c r="IF234" s="55"/>
      <c r="IG234" s="51"/>
      <c r="IH234" s="51"/>
      <c r="II234" s="51"/>
      <c r="IJ234" s="51"/>
      <c r="IK234" s="51"/>
      <c r="IL234" s="51"/>
      <c r="IM234" s="56"/>
      <c r="IN234" s="55"/>
      <c r="IO234" s="51"/>
      <c r="IP234" s="51"/>
      <c r="IQ234" s="51"/>
      <c r="IR234" s="51"/>
      <c r="IS234" s="51"/>
      <c r="IT234" s="51"/>
      <c r="IU234" s="56"/>
      <c r="IV234" s="92"/>
      <c r="IW234" s="49"/>
      <c r="IX234" s="56"/>
      <c r="IY234" s="55"/>
      <c r="IZ234" s="51"/>
      <c r="JA234" s="51"/>
      <c r="JB234" s="51"/>
      <c r="JC234" s="51"/>
      <c r="JD234" s="51"/>
      <c r="JE234" s="51"/>
      <c r="JF234" s="56"/>
      <c r="JG234" s="55"/>
      <c r="JH234" s="51"/>
      <c r="JI234" s="51"/>
      <c r="JJ234" s="51"/>
      <c r="JK234" s="51"/>
      <c r="JL234" s="51"/>
      <c r="JM234" s="51"/>
      <c r="JN234" s="86"/>
      <c r="JO234" s="55"/>
      <c r="JP234" s="51"/>
      <c r="JQ234" s="51"/>
      <c r="JR234" s="51"/>
      <c r="JS234" s="51"/>
      <c r="JT234" s="51"/>
      <c r="JU234" s="51"/>
      <c r="JV234" s="56"/>
      <c r="JW234" s="55"/>
      <c r="JX234" s="51"/>
      <c r="JY234" s="51"/>
      <c r="JZ234" s="51"/>
      <c r="KA234" s="51"/>
      <c r="KB234" s="51"/>
      <c r="KC234" s="51"/>
      <c r="KD234" s="56"/>
      <c r="KE234" s="92"/>
      <c r="KF234" s="49"/>
      <c r="KG234" s="56"/>
      <c r="KH234" s="55"/>
      <c r="KI234" s="51"/>
      <c r="KJ234" s="51"/>
      <c r="KK234" s="51"/>
      <c r="KL234" s="51"/>
      <c r="KM234" s="51"/>
      <c r="KN234" s="51"/>
      <c r="KO234" s="56"/>
      <c r="KP234" s="55"/>
      <c r="KQ234" s="51"/>
      <c r="KR234" s="51"/>
      <c r="KS234" s="51"/>
      <c r="KT234" s="51"/>
      <c r="KU234" s="51"/>
      <c r="KV234" s="51"/>
      <c r="KW234" s="86"/>
      <c r="KX234" s="55"/>
      <c r="KY234" s="51"/>
      <c r="KZ234" s="51"/>
      <c r="LA234" s="51"/>
      <c r="LB234" s="51"/>
      <c r="LC234" s="51"/>
      <c r="LD234" s="51"/>
      <c r="LE234" s="56"/>
      <c r="LF234" s="55"/>
      <c r="LG234" s="51"/>
      <c r="LH234" s="51"/>
      <c r="LI234" s="51"/>
      <c r="LJ234" s="51"/>
      <c r="LK234" s="51"/>
      <c r="LL234" s="51"/>
      <c r="LM234" s="56"/>
      <c r="LN234" s="92"/>
      <c r="LO234" s="49"/>
      <c r="LP234" s="56"/>
      <c r="LQ234" s="55"/>
      <c r="LR234" s="51"/>
      <c r="LS234" s="51"/>
      <c r="LT234" s="51"/>
      <c r="LU234" s="51"/>
      <c r="LV234" s="51"/>
      <c r="LW234" s="51"/>
      <c r="LX234" s="56"/>
      <c r="LY234" s="55"/>
      <c r="LZ234" s="51"/>
      <c r="MA234" s="51"/>
      <c r="MB234" s="51"/>
      <c r="MC234" s="51"/>
      <c r="MD234" s="51"/>
      <c r="ME234" s="51"/>
      <c r="MF234" s="86"/>
      <c r="MG234" s="55"/>
      <c r="MH234" s="51"/>
      <c r="MI234" s="51"/>
      <c r="MJ234" s="51"/>
      <c r="MK234" s="51"/>
      <c r="ML234" s="51"/>
      <c r="MM234" s="51"/>
      <c r="MN234" s="56"/>
      <c r="MO234" s="55"/>
      <c r="MP234" s="51"/>
      <c r="MQ234" s="51"/>
      <c r="MR234" s="51"/>
      <c r="MS234" s="51"/>
      <c r="MT234" s="51"/>
      <c r="MU234" s="51"/>
      <c r="MV234" s="56"/>
      <c r="MW234" s="92"/>
      <c r="MX234" s="49"/>
      <c r="MY234" s="56"/>
      <c r="MZ234" s="55"/>
      <c r="NA234" s="51"/>
      <c r="NB234" s="51"/>
      <c r="NC234" s="51"/>
      <c r="ND234" s="51"/>
      <c r="NE234" s="51"/>
      <c r="NF234" s="51"/>
      <c r="NG234" s="56"/>
      <c r="NH234" s="55"/>
      <c r="NI234" s="51"/>
      <c r="NJ234" s="51"/>
      <c r="NK234" s="51"/>
      <c r="NL234" s="51"/>
      <c r="NM234" s="51"/>
      <c r="NN234" s="51"/>
      <c r="NO234" s="86"/>
      <c r="NP234" s="55"/>
      <c r="NQ234" s="51"/>
      <c r="NR234" s="51"/>
      <c r="NS234" s="51"/>
      <c r="NT234" s="51"/>
      <c r="NU234" s="51"/>
      <c r="NV234" s="51"/>
      <c r="NW234" s="56"/>
      <c r="NX234" s="55"/>
      <c r="NY234" s="51"/>
      <c r="NZ234" s="51"/>
      <c r="OA234" s="51"/>
      <c r="OB234" s="51"/>
      <c r="OC234" s="51"/>
      <c r="OD234" s="51"/>
      <c r="OE234" s="56"/>
      <c r="OF234" s="92"/>
      <c r="OG234" s="49"/>
      <c r="OH234" s="56"/>
      <c r="OI234" s="55"/>
      <c r="OJ234" s="51"/>
      <c r="OK234" s="51"/>
      <c r="OL234" s="51"/>
      <c r="OM234" s="51"/>
      <c r="ON234" s="51"/>
      <c r="OO234" s="51"/>
      <c r="OP234" s="56"/>
      <c r="OQ234" s="55"/>
      <c r="OR234" s="51"/>
      <c r="OS234" s="51"/>
      <c r="OT234" s="51"/>
      <c r="OU234" s="51"/>
      <c r="OV234" s="51"/>
      <c r="OW234" s="51"/>
      <c r="OX234" s="86"/>
      <c r="OY234" s="55"/>
      <c r="OZ234" s="51"/>
      <c r="PA234" s="51"/>
      <c r="PB234" s="51"/>
      <c r="PC234" s="51"/>
      <c r="PD234" s="51"/>
      <c r="PE234" s="51"/>
      <c r="PF234" s="56"/>
      <c r="PG234" s="55"/>
      <c r="PH234" s="51"/>
      <c r="PI234" s="51"/>
      <c r="PJ234" s="51"/>
      <c r="PK234" s="51"/>
      <c r="PL234" s="51"/>
      <c r="PM234" s="51"/>
      <c r="PN234" s="56"/>
      <c r="PO234" s="92"/>
      <c r="PP234" s="49"/>
      <c r="PQ234" s="56"/>
      <c r="PR234" s="55"/>
      <c r="PS234" s="51"/>
      <c r="PT234" s="51"/>
      <c r="PU234" s="51"/>
      <c r="PV234" s="51"/>
      <c r="PW234" s="51"/>
      <c r="PX234" s="51"/>
      <c r="PY234" s="56"/>
      <c r="PZ234" s="55"/>
      <c r="QA234" s="51"/>
      <c r="QB234" s="51"/>
      <c r="QC234" s="51"/>
      <c r="QD234" s="51"/>
      <c r="QE234" s="51"/>
      <c r="QF234" s="51"/>
      <c r="QG234" s="86"/>
      <c r="QH234" s="55"/>
      <c r="QI234" s="51"/>
      <c r="QJ234" s="51"/>
      <c r="QK234" s="51"/>
      <c r="QL234" s="51"/>
      <c r="QM234" s="51"/>
      <c r="QN234" s="51"/>
      <c r="QO234" s="56"/>
      <c r="QP234" s="55"/>
      <c r="QQ234" s="51"/>
      <c r="QR234" s="51"/>
      <c r="QS234" s="51"/>
      <c r="QT234" s="51"/>
      <c r="QU234" s="51"/>
      <c r="QV234" s="51"/>
      <c r="QW234" s="56"/>
      <c r="QX234" s="92"/>
      <c r="QY234" s="49"/>
      <c r="QZ234" s="56"/>
    </row>
    <row r="235" spans="1:468" s="72" customFormat="1" ht="13" x14ac:dyDescent="0.3">
      <c r="A235" s="164"/>
      <c r="B235" s="65"/>
      <c r="C235" s="66"/>
      <c r="D235" s="66"/>
      <c r="E235" s="66"/>
      <c r="F235" s="66"/>
      <c r="G235" s="66"/>
      <c r="H235" s="66"/>
      <c r="I235" s="66"/>
      <c r="J235" s="66"/>
      <c r="K235" s="68"/>
      <c r="L235" s="66"/>
      <c r="M235" s="78"/>
      <c r="N235" s="79"/>
      <c r="O235" s="69"/>
      <c r="P235" s="69"/>
      <c r="Q235" s="69"/>
      <c r="R235" s="69"/>
      <c r="S235" s="69"/>
      <c r="T235" s="69"/>
      <c r="U235" s="70"/>
      <c r="V235" s="79"/>
      <c r="W235" s="69"/>
      <c r="X235" s="69"/>
      <c r="Y235" s="69"/>
      <c r="Z235" s="69"/>
      <c r="AA235" s="69"/>
      <c r="AB235" s="69"/>
      <c r="AC235" s="97"/>
      <c r="AD235" s="79"/>
      <c r="AE235" s="69"/>
      <c r="AF235" s="69"/>
      <c r="AG235" s="69"/>
      <c r="AH235" s="69"/>
      <c r="AI235" s="69"/>
      <c r="AJ235" s="69"/>
      <c r="AK235" s="70"/>
      <c r="AL235" s="79"/>
      <c r="AM235" s="69"/>
      <c r="AN235" s="69"/>
      <c r="AO235" s="69"/>
      <c r="AP235" s="69"/>
      <c r="AQ235" s="69"/>
      <c r="AR235" s="69"/>
      <c r="AS235" s="70"/>
      <c r="AT235" s="110"/>
      <c r="AU235" s="100"/>
      <c r="AV235" s="70"/>
      <c r="AW235" s="79"/>
      <c r="AX235" s="69"/>
      <c r="AY235" s="69"/>
      <c r="AZ235" s="69"/>
      <c r="BA235" s="69"/>
      <c r="BB235" s="69"/>
      <c r="BC235" s="69"/>
      <c r="BD235" s="70"/>
      <c r="BE235" s="79"/>
      <c r="BF235" s="69"/>
      <c r="BG235" s="69"/>
      <c r="BH235" s="69"/>
      <c r="BI235" s="69"/>
      <c r="BJ235" s="69"/>
      <c r="BK235" s="69"/>
      <c r="BL235" s="97"/>
      <c r="BM235" s="79"/>
      <c r="BN235" s="69"/>
      <c r="BO235" s="69"/>
      <c r="BP235" s="69"/>
      <c r="BQ235" s="69"/>
      <c r="BR235" s="69"/>
      <c r="BS235" s="69"/>
      <c r="BT235" s="70"/>
      <c r="BU235" s="79"/>
      <c r="BV235" s="69"/>
      <c r="BW235" s="69"/>
      <c r="BX235" s="69"/>
      <c r="BY235" s="69"/>
      <c r="BZ235" s="69"/>
      <c r="CA235" s="69"/>
      <c r="CB235" s="70"/>
      <c r="CC235" s="110"/>
      <c r="CD235" s="100"/>
      <c r="CE235" s="70"/>
      <c r="CF235" s="79"/>
      <c r="CG235" s="69"/>
      <c r="CH235" s="69"/>
      <c r="CI235" s="69"/>
      <c r="CJ235" s="69"/>
      <c r="CK235" s="69"/>
      <c r="CL235" s="69"/>
      <c r="CM235" s="70"/>
      <c r="CN235" s="79"/>
      <c r="CO235" s="69"/>
      <c r="CP235" s="69"/>
      <c r="CQ235" s="69"/>
      <c r="CR235" s="69"/>
      <c r="CS235" s="69"/>
      <c r="CT235" s="69"/>
      <c r="CU235" s="97"/>
      <c r="CV235" s="79"/>
      <c r="CW235" s="69"/>
      <c r="CX235" s="69"/>
      <c r="CY235" s="69"/>
      <c r="CZ235" s="69"/>
      <c r="DA235" s="69"/>
      <c r="DB235" s="69"/>
      <c r="DC235" s="70"/>
      <c r="DD235" s="79"/>
      <c r="DE235" s="69"/>
      <c r="DF235" s="69"/>
      <c r="DG235" s="69"/>
      <c r="DH235" s="69"/>
      <c r="DI235" s="69"/>
      <c r="DJ235" s="69"/>
      <c r="DK235" s="70"/>
      <c r="DL235" s="110"/>
      <c r="DM235" s="100"/>
      <c r="DN235" s="70"/>
      <c r="DO235" s="79"/>
      <c r="DP235" s="69"/>
      <c r="DQ235" s="69"/>
      <c r="DR235" s="69"/>
      <c r="DS235" s="69"/>
      <c r="DT235" s="69"/>
      <c r="DU235" s="69"/>
      <c r="DV235" s="70"/>
      <c r="DW235" s="79"/>
      <c r="DX235" s="69"/>
      <c r="DY235" s="69"/>
      <c r="DZ235" s="69"/>
      <c r="EA235" s="69"/>
      <c r="EB235" s="69"/>
      <c r="EC235" s="69"/>
      <c r="ED235" s="97"/>
      <c r="EE235" s="79"/>
      <c r="EF235" s="69"/>
      <c r="EG235" s="69"/>
      <c r="EH235" s="69"/>
      <c r="EI235" s="69"/>
      <c r="EJ235" s="69"/>
      <c r="EK235" s="69"/>
      <c r="EL235" s="70"/>
      <c r="EM235" s="79"/>
      <c r="EN235" s="69"/>
      <c r="EO235" s="69"/>
      <c r="EP235" s="69"/>
      <c r="EQ235" s="69"/>
      <c r="ER235" s="69"/>
      <c r="ES235" s="69"/>
      <c r="ET235" s="70"/>
      <c r="EU235" s="110"/>
      <c r="EV235" s="100"/>
      <c r="EW235" s="70"/>
      <c r="EX235" s="79"/>
      <c r="EY235" s="69"/>
      <c r="EZ235" s="69"/>
      <c r="FA235" s="69"/>
      <c r="FB235" s="69"/>
      <c r="FC235" s="69"/>
      <c r="FD235" s="69"/>
      <c r="FE235" s="70"/>
      <c r="FF235" s="79"/>
      <c r="FG235" s="69"/>
      <c r="FH235" s="69"/>
      <c r="FI235" s="69"/>
      <c r="FJ235" s="69"/>
      <c r="FK235" s="69"/>
      <c r="FL235" s="69"/>
      <c r="FM235" s="97"/>
      <c r="FN235" s="79"/>
      <c r="FO235" s="69"/>
      <c r="FP235" s="69"/>
      <c r="FQ235" s="69"/>
      <c r="FR235" s="69"/>
      <c r="FS235" s="69"/>
      <c r="FT235" s="69"/>
      <c r="FU235" s="70"/>
      <c r="FV235" s="79"/>
      <c r="FW235" s="69"/>
      <c r="FX235" s="69"/>
      <c r="FY235" s="69"/>
      <c r="FZ235" s="69"/>
      <c r="GA235" s="69"/>
      <c r="GB235" s="69"/>
      <c r="GC235" s="70"/>
      <c r="GD235" s="110"/>
      <c r="GE235" s="100"/>
      <c r="GF235" s="70"/>
      <c r="GG235" s="79"/>
      <c r="GH235" s="69"/>
      <c r="GI235" s="69"/>
      <c r="GJ235" s="69"/>
      <c r="GK235" s="69"/>
      <c r="GL235" s="69"/>
      <c r="GM235" s="69"/>
      <c r="GN235" s="70"/>
      <c r="GO235" s="79"/>
      <c r="GP235" s="69"/>
      <c r="GQ235" s="69"/>
      <c r="GR235" s="69"/>
      <c r="GS235" s="69"/>
      <c r="GT235" s="69"/>
      <c r="GU235" s="69"/>
      <c r="GV235" s="97"/>
      <c r="GW235" s="79"/>
      <c r="GX235" s="69"/>
      <c r="GY235" s="69"/>
      <c r="GZ235" s="69"/>
      <c r="HA235" s="69"/>
      <c r="HB235" s="69"/>
      <c r="HC235" s="69"/>
      <c r="HD235" s="70"/>
      <c r="HE235" s="79"/>
      <c r="HF235" s="69"/>
      <c r="HG235" s="69"/>
      <c r="HH235" s="69"/>
      <c r="HI235" s="69"/>
      <c r="HJ235" s="69"/>
      <c r="HK235" s="69"/>
      <c r="HL235" s="70"/>
      <c r="HM235" s="110"/>
      <c r="HN235" s="100"/>
      <c r="HO235" s="70"/>
      <c r="HP235" s="79"/>
      <c r="HQ235" s="69"/>
      <c r="HR235" s="69"/>
      <c r="HS235" s="69"/>
      <c r="HT235" s="69"/>
      <c r="HU235" s="69"/>
      <c r="HV235" s="69"/>
      <c r="HW235" s="70"/>
      <c r="HX235" s="79"/>
      <c r="HY235" s="69"/>
      <c r="HZ235" s="69"/>
      <c r="IA235" s="69"/>
      <c r="IB235" s="69"/>
      <c r="IC235" s="69"/>
      <c r="ID235" s="69"/>
      <c r="IE235" s="97"/>
      <c r="IF235" s="79"/>
      <c r="IG235" s="69"/>
      <c r="IH235" s="69"/>
      <c r="II235" s="69"/>
      <c r="IJ235" s="69"/>
      <c r="IK235" s="69"/>
      <c r="IL235" s="69"/>
      <c r="IM235" s="70"/>
      <c r="IN235" s="79"/>
      <c r="IO235" s="69"/>
      <c r="IP235" s="69"/>
      <c r="IQ235" s="69"/>
      <c r="IR235" s="69"/>
      <c r="IS235" s="69"/>
      <c r="IT235" s="69"/>
      <c r="IU235" s="70"/>
      <c r="IV235" s="110"/>
      <c r="IW235" s="100"/>
      <c r="IX235" s="70"/>
      <c r="IY235" s="79"/>
      <c r="IZ235" s="69"/>
      <c r="JA235" s="69"/>
      <c r="JB235" s="69"/>
      <c r="JC235" s="69"/>
      <c r="JD235" s="69"/>
      <c r="JE235" s="69"/>
      <c r="JF235" s="70"/>
      <c r="JG235" s="79"/>
      <c r="JH235" s="69"/>
      <c r="JI235" s="69"/>
      <c r="JJ235" s="69"/>
      <c r="JK235" s="69"/>
      <c r="JL235" s="69"/>
      <c r="JM235" s="69"/>
      <c r="JN235" s="97"/>
      <c r="JO235" s="79"/>
      <c r="JP235" s="69"/>
      <c r="JQ235" s="69"/>
      <c r="JR235" s="69"/>
      <c r="JS235" s="69"/>
      <c r="JT235" s="69"/>
      <c r="JU235" s="69"/>
      <c r="JV235" s="70"/>
      <c r="JW235" s="79"/>
      <c r="JX235" s="69"/>
      <c r="JY235" s="69"/>
      <c r="JZ235" s="69"/>
      <c r="KA235" s="69"/>
      <c r="KB235" s="69"/>
      <c r="KC235" s="69"/>
      <c r="KD235" s="70"/>
      <c r="KE235" s="110"/>
      <c r="KF235" s="100"/>
      <c r="KG235" s="70"/>
      <c r="KH235" s="79"/>
      <c r="KI235" s="69"/>
      <c r="KJ235" s="69"/>
      <c r="KK235" s="69"/>
      <c r="KL235" s="69"/>
      <c r="KM235" s="69"/>
      <c r="KN235" s="69"/>
      <c r="KO235" s="70"/>
      <c r="KP235" s="79"/>
      <c r="KQ235" s="69"/>
      <c r="KR235" s="69"/>
      <c r="KS235" s="69"/>
      <c r="KT235" s="69"/>
      <c r="KU235" s="69"/>
      <c r="KV235" s="69"/>
      <c r="KW235" s="97"/>
      <c r="KX235" s="79"/>
      <c r="KY235" s="69"/>
      <c r="KZ235" s="69"/>
      <c r="LA235" s="69"/>
      <c r="LB235" s="69"/>
      <c r="LC235" s="69"/>
      <c r="LD235" s="69"/>
      <c r="LE235" s="70"/>
      <c r="LF235" s="79"/>
      <c r="LG235" s="69"/>
      <c r="LH235" s="69"/>
      <c r="LI235" s="69"/>
      <c r="LJ235" s="69"/>
      <c r="LK235" s="69"/>
      <c r="LL235" s="69"/>
      <c r="LM235" s="70"/>
      <c r="LN235" s="110"/>
      <c r="LO235" s="100"/>
      <c r="LP235" s="70"/>
      <c r="LQ235" s="79"/>
      <c r="LR235" s="69"/>
      <c r="LS235" s="69"/>
      <c r="LT235" s="69"/>
      <c r="LU235" s="69"/>
      <c r="LV235" s="69"/>
      <c r="LW235" s="69"/>
      <c r="LX235" s="70"/>
      <c r="LY235" s="79"/>
      <c r="LZ235" s="69"/>
      <c r="MA235" s="69"/>
      <c r="MB235" s="69"/>
      <c r="MC235" s="69"/>
      <c r="MD235" s="69"/>
      <c r="ME235" s="69"/>
      <c r="MF235" s="97"/>
      <c r="MG235" s="79"/>
      <c r="MH235" s="69"/>
      <c r="MI235" s="69"/>
      <c r="MJ235" s="69"/>
      <c r="MK235" s="69"/>
      <c r="ML235" s="69"/>
      <c r="MM235" s="69"/>
      <c r="MN235" s="70"/>
      <c r="MO235" s="79"/>
      <c r="MP235" s="69"/>
      <c r="MQ235" s="69"/>
      <c r="MR235" s="69"/>
      <c r="MS235" s="69"/>
      <c r="MT235" s="69"/>
      <c r="MU235" s="69"/>
      <c r="MV235" s="70"/>
      <c r="MW235" s="110"/>
      <c r="MX235" s="100"/>
      <c r="MY235" s="70"/>
      <c r="MZ235" s="79"/>
      <c r="NA235" s="69"/>
      <c r="NB235" s="69"/>
      <c r="NC235" s="69"/>
      <c r="ND235" s="69"/>
      <c r="NE235" s="69"/>
      <c r="NF235" s="69"/>
      <c r="NG235" s="70"/>
      <c r="NH235" s="79"/>
      <c r="NI235" s="69"/>
      <c r="NJ235" s="69"/>
      <c r="NK235" s="69"/>
      <c r="NL235" s="69"/>
      <c r="NM235" s="69"/>
      <c r="NN235" s="69"/>
      <c r="NO235" s="97"/>
      <c r="NP235" s="79"/>
      <c r="NQ235" s="69"/>
      <c r="NR235" s="69"/>
      <c r="NS235" s="69"/>
      <c r="NT235" s="69"/>
      <c r="NU235" s="69"/>
      <c r="NV235" s="69"/>
      <c r="NW235" s="70"/>
      <c r="NX235" s="79"/>
      <c r="NY235" s="69"/>
      <c r="NZ235" s="69"/>
      <c r="OA235" s="69"/>
      <c r="OB235" s="69"/>
      <c r="OC235" s="69"/>
      <c r="OD235" s="69"/>
      <c r="OE235" s="70"/>
      <c r="OF235" s="110"/>
      <c r="OG235" s="100"/>
      <c r="OH235" s="70"/>
      <c r="OI235" s="79"/>
      <c r="OJ235" s="69"/>
      <c r="OK235" s="69"/>
      <c r="OL235" s="69"/>
      <c r="OM235" s="69"/>
      <c r="ON235" s="69"/>
      <c r="OO235" s="69"/>
      <c r="OP235" s="70"/>
      <c r="OQ235" s="79"/>
      <c r="OR235" s="69"/>
      <c r="OS235" s="69"/>
      <c r="OT235" s="69"/>
      <c r="OU235" s="69"/>
      <c r="OV235" s="69"/>
      <c r="OW235" s="69"/>
      <c r="OX235" s="97"/>
      <c r="OY235" s="79"/>
      <c r="OZ235" s="69"/>
      <c r="PA235" s="69"/>
      <c r="PB235" s="69"/>
      <c r="PC235" s="69"/>
      <c r="PD235" s="69"/>
      <c r="PE235" s="69"/>
      <c r="PF235" s="70"/>
      <c r="PG235" s="79"/>
      <c r="PH235" s="69"/>
      <c r="PI235" s="69"/>
      <c r="PJ235" s="69"/>
      <c r="PK235" s="69"/>
      <c r="PL235" s="69"/>
      <c r="PM235" s="69"/>
      <c r="PN235" s="70"/>
      <c r="PO235" s="110"/>
      <c r="PP235" s="100"/>
      <c r="PQ235" s="70"/>
      <c r="PR235" s="79"/>
      <c r="PS235" s="69"/>
      <c r="PT235" s="69"/>
      <c r="PU235" s="69"/>
      <c r="PV235" s="69"/>
      <c r="PW235" s="69"/>
      <c r="PX235" s="69"/>
      <c r="PY235" s="70"/>
      <c r="PZ235" s="79"/>
      <c r="QA235" s="69"/>
      <c r="QB235" s="69"/>
      <c r="QC235" s="69"/>
      <c r="QD235" s="69"/>
      <c r="QE235" s="69"/>
      <c r="QF235" s="69"/>
      <c r="QG235" s="97"/>
      <c r="QH235" s="79"/>
      <c r="QI235" s="69"/>
      <c r="QJ235" s="69"/>
      <c r="QK235" s="69"/>
      <c r="QL235" s="69"/>
      <c r="QM235" s="69"/>
      <c r="QN235" s="69"/>
      <c r="QO235" s="70"/>
      <c r="QP235" s="79"/>
      <c r="QQ235" s="69"/>
      <c r="QR235" s="69"/>
      <c r="QS235" s="69"/>
      <c r="QT235" s="69"/>
      <c r="QU235" s="69"/>
      <c r="QV235" s="69"/>
      <c r="QW235" s="70"/>
      <c r="QX235" s="110"/>
      <c r="QY235" s="100"/>
      <c r="QZ235" s="70"/>
    </row>
    <row r="236" spans="1:468" ht="13" x14ac:dyDescent="0.3">
      <c r="A236" s="164"/>
      <c r="B236" s="62"/>
      <c r="C236" s="50"/>
      <c r="D236" s="50"/>
      <c r="E236" s="50"/>
      <c r="F236" s="50"/>
      <c r="G236" s="50"/>
      <c r="H236" s="50"/>
      <c r="I236" s="50"/>
      <c r="J236" s="50"/>
      <c r="K236" s="64"/>
      <c r="L236" s="50"/>
      <c r="M236" s="77"/>
      <c r="N236" s="55"/>
      <c r="O236" s="51"/>
      <c r="P236" s="51"/>
      <c r="Q236" s="51"/>
      <c r="R236" s="51"/>
      <c r="S236" s="51"/>
      <c r="T236" s="51"/>
      <c r="U236" s="56"/>
      <c r="V236" s="55"/>
      <c r="W236" s="51"/>
      <c r="X236" s="51"/>
      <c r="Y236" s="51"/>
      <c r="Z236" s="51"/>
      <c r="AA236" s="51"/>
      <c r="AB236" s="51"/>
      <c r="AC236" s="86"/>
      <c r="AD236" s="55"/>
      <c r="AE236" s="51"/>
      <c r="AF236" s="51"/>
      <c r="AG236" s="51"/>
      <c r="AH236" s="51"/>
      <c r="AI236" s="51"/>
      <c r="AJ236" s="51"/>
      <c r="AK236" s="56"/>
      <c r="AL236" s="55"/>
      <c r="AM236" s="51"/>
      <c r="AN236" s="51"/>
      <c r="AO236" s="51"/>
      <c r="AP236" s="51"/>
      <c r="AQ236" s="51"/>
      <c r="AR236" s="51"/>
      <c r="AS236" s="56"/>
      <c r="AT236" s="92"/>
      <c r="AU236" s="49"/>
      <c r="AV236" s="56"/>
      <c r="AW236" s="55"/>
      <c r="AX236" s="51"/>
      <c r="AY236" s="51"/>
      <c r="AZ236" s="51"/>
      <c r="BA236" s="51"/>
      <c r="BB236" s="51"/>
      <c r="BC236" s="51"/>
      <c r="BD236" s="56"/>
      <c r="BE236" s="55"/>
      <c r="BF236" s="51"/>
      <c r="BG236" s="51"/>
      <c r="BH236" s="51"/>
      <c r="BI236" s="51"/>
      <c r="BJ236" s="51"/>
      <c r="BK236" s="51"/>
      <c r="BL236" s="86"/>
      <c r="BM236" s="55"/>
      <c r="BN236" s="51"/>
      <c r="BO236" s="51"/>
      <c r="BP236" s="51"/>
      <c r="BQ236" s="51"/>
      <c r="BR236" s="51"/>
      <c r="BS236" s="51"/>
      <c r="BT236" s="56"/>
      <c r="BU236" s="55"/>
      <c r="BV236" s="51"/>
      <c r="BW236" s="51"/>
      <c r="BX236" s="51"/>
      <c r="BY236" s="51"/>
      <c r="BZ236" s="51"/>
      <c r="CA236" s="51"/>
      <c r="CB236" s="56"/>
      <c r="CC236" s="92"/>
      <c r="CD236" s="49"/>
      <c r="CE236" s="56"/>
      <c r="CF236" s="55"/>
      <c r="CG236" s="51"/>
      <c r="CH236" s="51"/>
      <c r="CI236" s="51"/>
      <c r="CJ236" s="51"/>
      <c r="CK236" s="51"/>
      <c r="CL236" s="51"/>
      <c r="CM236" s="56"/>
      <c r="CN236" s="55"/>
      <c r="CO236" s="51"/>
      <c r="CP236" s="51"/>
      <c r="CQ236" s="51"/>
      <c r="CR236" s="51"/>
      <c r="CS236" s="51"/>
      <c r="CT236" s="51"/>
      <c r="CU236" s="86"/>
      <c r="CV236" s="55"/>
      <c r="CW236" s="51"/>
      <c r="CX236" s="51"/>
      <c r="CY236" s="51"/>
      <c r="CZ236" s="51"/>
      <c r="DA236" s="51"/>
      <c r="DB236" s="51"/>
      <c r="DC236" s="56"/>
      <c r="DD236" s="55"/>
      <c r="DE236" s="51"/>
      <c r="DF236" s="51"/>
      <c r="DG236" s="51"/>
      <c r="DH236" s="51"/>
      <c r="DI236" s="51"/>
      <c r="DJ236" s="51"/>
      <c r="DK236" s="56"/>
      <c r="DL236" s="92"/>
      <c r="DM236" s="49"/>
      <c r="DN236" s="56"/>
      <c r="DO236" s="55"/>
      <c r="DP236" s="51"/>
      <c r="DQ236" s="51"/>
      <c r="DR236" s="51"/>
      <c r="DS236" s="51"/>
      <c r="DT236" s="51"/>
      <c r="DU236" s="51"/>
      <c r="DV236" s="56"/>
      <c r="DW236" s="55"/>
      <c r="DX236" s="51"/>
      <c r="DY236" s="51"/>
      <c r="DZ236" s="51"/>
      <c r="EA236" s="51"/>
      <c r="EB236" s="51"/>
      <c r="EC236" s="51"/>
      <c r="ED236" s="86"/>
      <c r="EE236" s="55"/>
      <c r="EF236" s="51"/>
      <c r="EG236" s="51"/>
      <c r="EH236" s="51"/>
      <c r="EI236" s="51"/>
      <c r="EJ236" s="51"/>
      <c r="EK236" s="51"/>
      <c r="EL236" s="56"/>
      <c r="EM236" s="55"/>
      <c r="EN236" s="51"/>
      <c r="EO236" s="51"/>
      <c r="EP236" s="51"/>
      <c r="EQ236" s="51"/>
      <c r="ER236" s="51"/>
      <c r="ES236" s="51"/>
      <c r="ET236" s="56"/>
      <c r="EU236" s="92"/>
      <c r="EV236" s="49"/>
      <c r="EW236" s="56"/>
      <c r="EX236" s="55"/>
      <c r="EY236" s="51"/>
      <c r="EZ236" s="51"/>
      <c r="FA236" s="51"/>
      <c r="FB236" s="51"/>
      <c r="FC236" s="51"/>
      <c r="FD236" s="51"/>
      <c r="FE236" s="56"/>
      <c r="FF236" s="55"/>
      <c r="FG236" s="51"/>
      <c r="FH236" s="51"/>
      <c r="FI236" s="51"/>
      <c r="FJ236" s="51"/>
      <c r="FK236" s="51"/>
      <c r="FL236" s="51"/>
      <c r="FM236" s="86"/>
      <c r="FN236" s="55"/>
      <c r="FO236" s="51"/>
      <c r="FP236" s="51"/>
      <c r="FQ236" s="51"/>
      <c r="FR236" s="51"/>
      <c r="FS236" s="51"/>
      <c r="FT236" s="51"/>
      <c r="FU236" s="56"/>
      <c r="FV236" s="55"/>
      <c r="FW236" s="51"/>
      <c r="FX236" s="51"/>
      <c r="FY236" s="51"/>
      <c r="FZ236" s="51"/>
      <c r="GA236" s="51"/>
      <c r="GB236" s="51"/>
      <c r="GC236" s="56"/>
      <c r="GD236" s="92"/>
      <c r="GE236" s="49"/>
      <c r="GF236" s="56"/>
      <c r="GG236" s="55"/>
      <c r="GH236" s="51"/>
      <c r="GI236" s="51"/>
      <c r="GJ236" s="51"/>
      <c r="GK236" s="51"/>
      <c r="GL236" s="51"/>
      <c r="GM236" s="51"/>
      <c r="GN236" s="56"/>
      <c r="GO236" s="55"/>
      <c r="GP236" s="51"/>
      <c r="GQ236" s="51"/>
      <c r="GR236" s="51"/>
      <c r="GS236" s="51"/>
      <c r="GT236" s="51"/>
      <c r="GU236" s="51"/>
      <c r="GV236" s="86"/>
      <c r="GW236" s="55"/>
      <c r="GX236" s="51"/>
      <c r="GY236" s="51"/>
      <c r="GZ236" s="51"/>
      <c r="HA236" s="51"/>
      <c r="HB236" s="51"/>
      <c r="HC236" s="51"/>
      <c r="HD236" s="56"/>
      <c r="HE236" s="55"/>
      <c r="HF236" s="51"/>
      <c r="HG236" s="51"/>
      <c r="HH236" s="51"/>
      <c r="HI236" s="51"/>
      <c r="HJ236" s="51"/>
      <c r="HK236" s="51"/>
      <c r="HL236" s="56"/>
      <c r="HM236" s="92"/>
      <c r="HN236" s="49"/>
      <c r="HO236" s="56"/>
      <c r="HP236" s="55"/>
      <c r="HQ236" s="51"/>
      <c r="HR236" s="51"/>
      <c r="HS236" s="51"/>
      <c r="HT236" s="51"/>
      <c r="HU236" s="51"/>
      <c r="HV236" s="51"/>
      <c r="HW236" s="56"/>
      <c r="HX236" s="55"/>
      <c r="HY236" s="51"/>
      <c r="HZ236" s="51"/>
      <c r="IA236" s="51"/>
      <c r="IB236" s="51"/>
      <c r="IC236" s="51"/>
      <c r="ID236" s="51"/>
      <c r="IE236" s="86"/>
      <c r="IF236" s="55"/>
      <c r="IG236" s="51"/>
      <c r="IH236" s="51"/>
      <c r="II236" s="51"/>
      <c r="IJ236" s="51"/>
      <c r="IK236" s="51"/>
      <c r="IL236" s="51"/>
      <c r="IM236" s="56"/>
      <c r="IN236" s="55"/>
      <c r="IO236" s="51"/>
      <c r="IP236" s="51"/>
      <c r="IQ236" s="51"/>
      <c r="IR236" s="51"/>
      <c r="IS236" s="51"/>
      <c r="IT236" s="51"/>
      <c r="IU236" s="56"/>
      <c r="IV236" s="92"/>
      <c r="IW236" s="49"/>
      <c r="IX236" s="56"/>
      <c r="IY236" s="55"/>
      <c r="IZ236" s="51"/>
      <c r="JA236" s="51"/>
      <c r="JB236" s="51"/>
      <c r="JC236" s="51"/>
      <c r="JD236" s="51"/>
      <c r="JE236" s="51"/>
      <c r="JF236" s="56"/>
      <c r="JG236" s="55"/>
      <c r="JH236" s="51"/>
      <c r="JI236" s="51"/>
      <c r="JJ236" s="51"/>
      <c r="JK236" s="51"/>
      <c r="JL236" s="51"/>
      <c r="JM236" s="51"/>
      <c r="JN236" s="86"/>
      <c r="JO236" s="55"/>
      <c r="JP236" s="51"/>
      <c r="JQ236" s="51"/>
      <c r="JR236" s="51"/>
      <c r="JS236" s="51"/>
      <c r="JT236" s="51"/>
      <c r="JU236" s="51"/>
      <c r="JV236" s="56"/>
      <c r="JW236" s="55"/>
      <c r="JX236" s="51"/>
      <c r="JY236" s="51"/>
      <c r="JZ236" s="51"/>
      <c r="KA236" s="51"/>
      <c r="KB236" s="51"/>
      <c r="KC236" s="51"/>
      <c r="KD236" s="56"/>
      <c r="KE236" s="92"/>
      <c r="KF236" s="49"/>
      <c r="KG236" s="56"/>
      <c r="KH236" s="55"/>
      <c r="KI236" s="51"/>
      <c r="KJ236" s="51"/>
      <c r="KK236" s="51"/>
      <c r="KL236" s="51"/>
      <c r="KM236" s="51"/>
      <c r="KN236" s="51"/>
      <c r="KO236" s="56"/>
      <c r="KP236" s="55"/>
      <c r="KQ236" s="51"/>
      <c r="KR236" s="51"/>
      <c r="KS236" s="51"/>
      <c r="KT236" s="51"/>
      <c r="KU236" s="51"/>
      <c r="KV236" s="51"/>
      <c r="KW236" s="86"/>
      <c r="KX236" s="55"/>
      <c r="KY236" s="51"/>
      <c r="KZ236" s="51"/>
      <c r="LA236" s="51"/>
      <c r="LB236" s="51"/>
      <c r="LC236" s="51"/>
      <c r="LD236" s="51"/>
      <c r="LE236" s="56"/>
      <c r="LF236" s="55"/>
      <c r="LG236" s="51"/>
      <c r="LH236" s="51"/>
      <c r="LI236" s="51"/>
      <c r="LJ236" s="51"/>
      <c r="LK236" s="51"/>
      <c r="LL236" s="51"/>
      <c r="LM236" s="56"/>
      <c r="LN236" s="92"/>
      <c r="LO236" s="49"/>
      <c r="LP236" s="56"/>
      <c r="LQ236" s="55"/>
      <c r="LR236" s="51"/>
      <c r="LS236" s="51"/>
      <c r="LT236" s="51"/>
      <c r="LU236" s="51"/>
      <c r="LV236" s="51"/>
      <c r="LW236" s="51"/>
      <c r="LX236" s="56"/>
      <c r="LY236" s="55"/>
      <c r="LZ236" s="51"/>
      <c r="MA236" s="51"/>
      <c r="MB236" s="51"/>
      <c r="MC236" s="51"/>
      <c r="MD236" s="51"/>
      <c r="ME236" s="51"/>
      <c r="MF236" s="86"/>
      <c r="MG236" s="55"/>
      <c r="MH236" s="51"/>
      <c r="MI236" s="51"/>
      <c r="MJ236" s="51"/>
      <c r="MK236" s="51"/>
      <c r="ML236" s="51"/>
      <c r="MM236" s="51"/>
      <c r="MN236" s="56"/>
      <c r="MO236" s="55"/>
      <c r="MP236" s="51"/>
      <c r="MQ236" s="51"/>
      <c r="MR236" s="51"/>
      <c r="MS236" s="51"/>
      <c r="MT236" s="51"/>
      <c r="MU236" s="51"/>
      <c r="MV236" s="56"/>
      <c r="MW236" s="92"/>
      <c r="MX236" s="49"/>
      <c r="MY236" s="56"/>
      <c r="MZ236" s="55"/>
      <c r="NA236" s="51"/>
      <c r="NB236" s="51"/>
      <c r="NC236" s="51"/>
      <c r="ND236" s="51"/>
      <c r="NE236" s="51"/>
      <c r="NF236" s="51"/>
      <c r="NG236" s="56"/>
      <c r="NH236" s="55"/>
      <c r="NI236" s="51"/>
      <c r="NJ236" s="51"/>
      <c r="NK236" s="51"/>
      <c r="NL236" s="51"/>
      <c r="NM236" s="51"/>
      <c r="NN236" s="51"/>
      <c r="NO236" s="86"/>
      <c r="NP236" s="55"/>
      <c r="NQ236" s="51"/>
      <c r="NR236" s="51"/>
      <c r="NS236" s="51"/>
      <c r="NT236" s="51"/>
      <c r="NU236" s="51"/>
      <c r="NV236" s="51"/>
      <c r="NW236" s="56"/>
      <c r="NX236" s="55"/>
      <c r="NY236" s="51"/>
      <c r="NZ236" s="51"/>
      <c r="OA236" s="51"/>
      <c r="OB236" s="51"/>
      <c r="OC236" s="51"/>
      <c r="OD236" s="51"/>
      <c r="OE236" s="56"/>
      <c r="OF236" s="92"/>
      <c r="OG236" s="49"/>
      <c r="OH236" s="56"/>
      <c r="OI236" s="55"/>
      <c r="OJ236" s="51"/>
      <c r="OK236" s="51"/>
      <c r="OL236" s="51"/>
      <c r="OM236" s="51"/>
      <c r="ON236" s="51"/>
      <c r="OO236" s="51"/>
      <c r="OP236" s="56"/>
      <c r="OQ236" s="55"/>
      <c r="OR236" s="51"/>
      <c r="OS236" s="51"/>
      <c r="OT236" s="51"/>
      <c r="OU236" s="51"/>
      <c r="OV236" s="51"/>
      <c r="OW236" s="51"/>
      <c r="OX236" s="86"/>
      <c r="OY236" s="55"/>
      <c r="OZ236" s="51"/>
      <c r="PA236" s="51"/>
      <c r="PB236" s="51"/>
      <c r="PC236" s="51"/>
      <c r="PD236" s="51"/>
      <c r="PE236" s="51"/>
      <c r="PF236" s="56"/>
      <c r="PG236" s="55"/>
      <c r="PH236" s="51"/>
      <c r="PI236" s="51"/>
      <c r="PJ236" s="51"/>
      <c r="PK236" s="51"/>
      <c r="PL236" s="51"/>
      <c r="PM236" s="51"/>
      <c r="PN236" s="56"/>
      <c r="PO236" s="92"/>
      <c r="PP236" s="49"/>
      <c r="PQ236" s="56"/>
      <c r="PR236" s="55"/>
      <c r="PS236" s="51"/>
      <c r="PT236" s="51"/>
      <c r="PU236" s="51"/>
      <c r="PV236" s="51"/>
      <c r="PW236" s="51"/>
      <c r="PX236" s="51"/>
      <c r="PY236" s="56"/>
      <c r="PZ236" s="55"/>
      <c r="QA236" s="51"/>
      <c r="QB236" s="51"/>
      <c r="QC236" s="51"/>
      <c r="QD236" s="51"/>
      <c r="QE236" s="51"/>
      <c r="QF236" s="51"/>
      <c r="QG236" s="86"/>
      <c r="QH236" s="55"/>
      <c r="QI236" s="51"/>
      <c r="QJ236" s="51"/>
      <c r="QK236" s="51"/>
      <c r="QL236" s="51"/>
      <c r="QM236" s="51"/>
      <c r="QN236" s="51"/>
      <c r="QO236" s="56"/>
      <c r="QP236" s="55"/>
      <c r="QQ236" s="51"/>
      <c r="QR236" s="51"/>
      <c r="QS236" s="51"/>
      <c r="QT236" s="51"/>
      <c r="QU236" s="51"/>
      <c r="QV236" s="51"/>
      <c r="QW236" s="56"/>
      <c r="QX236" s="92"/>
      <c r="QY236" s="49"/>
      <c r="QZ236" s="56"/>
    </row>
    <row r="237" spans="1:468" s="72" customFormat="1" ht="13" x14ac:dyDescent="0.3">
      <c r="A237" s="164"/>
      <c r="B237" s="65"/>
      <c r="C237" s="66"/>
      <c r="D237" s="66"/>
      <c r="E237" s="66"/>
      <c r="F237" s="66"/>
      <c r="G237" s="66"/>
      <c r="H237" s="66"/>
      <c r="I237" s="66"/>
      <c r="J237" s="66"/>
      <c r="K237" s="68"/>
      <c r="L237" s="66"/>
      <c r="M237" s="78"/>
      <c r="N237" s="79"/>
      <c r="O237" s="69"/>
      <c r="P237" s="69"/>
      <c r="Q237" s="69"/>
      <c r="R237" s="69"/>
      <c r="S237" s="69"/>
      <c r="T237" s="69"/>
      <c r="U237" s="70"/>
      <c r="V237" s="79"/>
      <c r="W237" s="69"/>
      <c r="X237" s="69"/>
      <c r="Y237" s="69"/>
      <c r="Z237" s="69"/>
      <c r="AA237" s="69"/>
      <c r="AB237" s="69"/>
      <c r="AC237" s="97"/>
      <c r="AD237" s="79"/>
      <c r="AE237" s="69"/>
      <c r="AF237" s="69"/>
      <c r="AG237" s="69"/>
      <c r="AH237" s="69"/>
      <c r="AI237" s="69"/>
      <c r="AJ237" s="69"/>
      <c r="AK237" s="70"/>
      <c r="AL237" s="79"/>
      <c r="AM237" s="69"/>
      <c r="AN237" s="69"/>
      <c r="AO237" s="69"/>
      <c r="AP237" s="69"/>
      <c r="AQ237" s="69"/>
      <c r="AR237" s="69"/>
      <c r="AS237" s="70"/>
      <c r="AT237" s="110"/>
      <c r="AU237" s="100"/>
      <c r="AV237" s="70"/>
      <c r="AW237" s="79"/>
      <c r="AX237" s="69"/>
      <c r="AY237" s="69"/>
      <c r="AZ237" s="69"/>
      <c r="BA237" s="69"/>
      <c r="BB237" s="69"/>
      <c r="BC237" s="69"/>
      <c r="BD237" s="70"/>
      <c r="BE237" s="79"/>
      <c r="BF237" s="69"/>
      <c r="BG237" s="69"/>
      <c r="BH237" s="69"/>
      <c r="BI237" s="69"/>
      <c r="BJ237" s="69"/>
      <c r="BK237" s="69"/>
      <c r="BL237" s="97"/>
      <c r="BM237" s="79"/>
      <c r="BN237" s="69"/>
      <c r="BO237" s="69"/>
      <c r="BP237" s="69"/>
      <c r="BQ237" s="69"/>
      <c r="BR237" s="69"/>
      <c r="BS237" s="69"/>
      <c r="BT237" s="70"/>
      <c r="BU237" s="79"/>
      <c r="BV237" s="69"/>
      <c r="BW237" s="69"/>
      <c r="BX237" s="69"/>
      <c r="BY237" s="69"/>
      <c r="BZ237" s="69"/>
      <c r="CA237" s="69"/>
      <c r="CB237" s="70"/>
      <c r="CC237" s="110"/>
      <c r="CD237" s="100"/>
      <c r="CE237" s="70"/>
      <c r="CF237" s="79"/>
      <c r="CG237" s="69"/>
      <c r="CH237" s="69"/>
      <c r="CI237" s="69"/>
      <c r="CJ237" s="69"/>
      <c r="CK237" s="69"/>
      <c r="CL237" s="69"/>
      <c r="CM237" s="70"/>
      <c r="CN237" s="79"/>
      <c r="CO237" s="69"/>
      <c r="CP237" s="69"/>
      <c r="CQ237" s="69"/>
      <c r="CR237" s="69"/>
      <c r="CS237" s="69"/>
      <c r="CT237" s="69"/>
      <c r="CU237" s="97"/>
      <c r="CV237" s="79"/>
      <c r="CW237" s="69"/>
      <c r="CX237" s="69"/>
      <c r="CY237" s="69"/>
      <c r="CZ237" s="69"/>
      <c r="DA237" s="69"/>
      <c r="DB237" s="69"/>
      <c r="DC237" s="70"/>
      <c r="DD237" s="79"/>
      <c r="DE237" s="69"/>
      <c r="DF237" s="69"/>
      <c r="DG237" s="69"/>
      <c r="DH237" s="69"/>
      <c r="DI237" s="69"/>
      <c r="DJ237" s="69"/>
      <c r="DK237" s="70"/>
      <c r="DL237" s="110"/>
      <c r="DM237" s="100"/>
      <c r="DN237" s="70"/>
      <c r="DO237" s="79"/>
      <c r="DP237" s="69"/>
      <c r="DQ237" s="69"/>
      <c r="DR237" s="69"/>
      <c r="DS237" s="69"/>
      <c r="DT237" s="69"/>
      <c r="DU237" s="69"/>
      <c r="DV237" s="70"/>
      <c r="DW237" s="79"/>
      <c r="DX237" s="69"/>
      <c r="DY237" s="69"/>
      <c r="DZ237" s="69"/>
      <c r="EA237" s="69"/>
      <c r="EB237" s="69"/>
      <c r="EC237" s="69"/>
      <c r="ED237" s="97"/>
      <c r="EE237" s="79"/>
      <c r="EF237" s="69"/>
      <c r="EG237" s="69"/>
      <c r="EH237" s="69"/>
      <c r="EI237" s="69"/>
      <c r="EJ237" s="69"/>
      <c r="EK237" s="69"/>
      <c r="EL237" s="70"/>
      <c r="EM237" s="79"/>
      <c r="EN237" s="69"/>
      <c r="EO237" s="69"/>
      <c r="EP237" s="69"/>
      <c r="EQ237" s="69"/>
      <c r="ER237" s="69"/>
      <c r="ES237" s="69"/>
      <c r="ET237" s="70"/>
      <c r="EU237" s="110"/>
      <c r="EV237" s="100"/>
      <c r="EW237" s="70"/>
      <c r="EX237" s="79"/>
      <c r="EY237" s="69"/>
      <c r="EZ237" s="69"/>
      <c r="FA237" s="69"/>
      <c r="FB237" s="69"/>
      <c r="FC237" s="69"/>
      <c r="FD237" s="69"/>
      <c r="FE237" s="70"/>
      <c r="FF237" s="79"/>
      <c r="FG237" s="69"/>
      <c r="FH237" s="69"/>
      <c r="FI237" s="69"/>
      <c r="FJ237" s="69"/>
      <c r="FK237" s="69"/>
      <c r="FL237" s="69"/>
      <c r="FM237" s="97"/>
      <c r="FN237" s="79"/>
      <c r="FO237" s="69"/>
      <c r="FP237" s="69"/>
      <c r="FQ237" s="69"/>
      <c r="FR237" s="69"/>
      <c r="FS237" s="69"/>
      <c r="FT237" s="69"/>
      <c r="FU237" s="70"/>
      <c r="FV237" s="79"/>
      <c r="FW237" s="69"/>
      <c r="FX237" s="69"/>
      <c r="FY237" s="69"/>
      <c r="FZ237" s="69"/>
      <c r="GA237" s="69"/>
      <c r="GB237" s="69"/>
      <c r="GC237" s="70"/>
      <c r="GD237" s="110"/>
      <c r="GE237" s="100"/>
      <c r="GF237" s="70"/>
      <c r="GG237" s="79"/>
      <c r="GH237" s="69"/>
      <c r="GI237" s="69"/>
      <c r="GJ237" s="69"/>
      <c r="GK237" s="69"/>
      <c r="GL237" s="69"/>
      <c r="GM237" s="69"/>
      <c r="GN237" s="70"/>
      <c r="GO237" s="79"/>
      <c r="GP237" s="69"/>
      <c r="GQ237" s="69"/>
      <c r="GR237" s="69"/>
      <c r="GS237" s="69"/>
      <c r="GT237" s="69"/>
      <c r="GU237" s="69"/>
      <c r="GV237" s="97"/>
      <c r="GW237" s="79"/>
      <c r="GX237" s="69"/>
      <c r="GY237" s="69"/>
      <c r="GZ237" s="69"/>
      <c r="HA237" s="69"/>
      <c r="HB237" s="69"/>
      <c r="HC237" s="69"/>
      <c r="HD237" s="70"/>
      <c r="HE237" s="79"/>
      <c r="HF237" s="69"/>
      <c r="HG237" s="69"/>
      <c r="HH237" s="69"/>
      <c r="HI237" s="69"/>
      <c r="HJ237" s="69"/>
      <c r="HK237" s="69"/>
      <c r="HL237" s="70"/>
      <c r="HM237" s="110"/>
      <c r="HN237" s="100"/>
      <c r="HO237" s="70"/>
      <c r="HP237" s="79"/>
      <c r="HQ237" s="69"/>
      <c r="HR237" s="69"/>
      <c r="HS237" s="69"/>
      <c r="HT237" s="69"/>
      <c r="HU237" s="69"/>
      <c r="HV237" s="69"/>
      <c r="HW237" s="70"/>
      <c r="HX237" s="79"/>
      <c r="HY237" s="69"/>
      <c r="HZ237" s="69"/>
      <c r="IA237" s="69"/>
      <c r="IB237" s="69"/>
      <c r="IC237" s="69"/>
      <c r="ID237" s="69"/>
      <c r="IE237" s="97"/>
      <c r="IF237" s="79"/>
      <c r="IG237" s="69"/>
      <c r="IH237" s="69"/>
      <c r="II237" s="69"/>
      <c r="IJ237" s="69"/>
      <c r="IK237" s="69"/>
      <c r="IL237" s="69"/>
      <c r="IM237" s="70"/>
      <c r="IN237" s="79"/>
      <c r="IO237" s="69"/>
      <c r="IP237" s="69"/>
      <c r="IQ237" s="69"/>
      <c r="IR237" s="69"/>
      <c r="IS237" s="69"/>
      <c r="IT237" s="69"/>
      <c r="IU237" s="70"/>
      <c r="IV237" s="110"/>
      <c r="IW237" s="100"/>
      <c r="IX237" s="70"/>
      <c r="IY237" s="79"/>
      <c r="IZ237" s="69"/>
      <c r="JA237" s="69"/>
      <c r="JB237" s="69"/>
      <c r="JC237" s="69"/>
      <c r="JD237" s="69"/>
      <c r="JE237" s="69"/>
      <c r="JF237" s="70"/>
      <c r="JG237" s="79"/>
      <c r="JH237" s="69"/>
      <c r="JI237" s="69"/>
      <c r="JJ237" s="69"/>
      <c r="JK237" s="69"/>
      <c r="JL237" s="69"/>
      <c r="JM237" s="69"/>
      <c r="JN237" s="97"/>
      <c r="JO237" s="79"/>
      <c r="JP237" s="69"/>
      <c r="JQ237" s="69"/>
      <c r="JR237" s="69"/>
      <c r="JS237" s="69"/>
      <c r="JT237" s="69"/>
      <c r="JU237" s="69"/>
      <c r="JV237" s="70"/>
      <c r="JW237" s="79"/>
      <c r="JX237" s="69"/>
      <c r="JY237" s="69"/>
      <c r="JZ237" s="69"/>
      <c r="KA237" s="69"/>
      <c r="KB237" s="69"/>
      <c r="KC237" s="69"/>
      <c r="KD237" s="70"/>
      <c r="KE237" s="110"/>
      <c r="KF237" s="100"/>
      <c r="KG237" s="70"/>
      <c r="KH237" s="79"/>
      <c r="KI237" s="69"/>
      <c r="KJ237" s="69"/>
      <c r="KK237" s="69"/>
      <c r="KL237" s="69"/>
      <c r="KM237" s="69"/>
      <c r="KN237" s="69"/>
      <c r="KO237" s="70"/>
      <c r="KP237" s="79"/>
      <c r="KQ237" s="69"/>
      <c r="KR237" s="69"/>
      <c r="KS237" s="69"/>
      <c r="KT237" s="69"/>
      <c r="KU237" s="69"/>
      <c r="KV237" s="69"/>
      <c r="KW237" s="97"/>
      <c r="KX237" s="79"/>
      <c r="KY237" s="69"/>
      <c r="KZ237" s="69"/>
      <c r="LA237" s="69"/>
      <c r="LB237" s="69"/>
      <c r="LC237" s="69"/>
      <c r="LD237" s="69"/>
      <c r="LE237" s="70"/>
      <c r="LF237" s="79"/>
      <c r="LG237" s="69"/>
      <c r="LH237" s="69"/>
      <c r="LI237" s="69"/>
      <c r="LJ237" s="69"/>
      <c r="LK237" s="69"/>
      <c r="LL237" s="69"/>
      <c r="LM237" s="70"/>
      <c r="LN237" s="110"/>
      <c r="LO237" s="100"/>
      <c r="LP237" s="70"/>
      <c r="LQ237" s="79"/>
      <c r="LR237" s="69"/>
      <c r="LS237" s="69"/>
      <c r="LT237" s="69"/>
      <c r="LU237" s="69"/>
      <c r="LV237" s="69"/>
      <c r="LW237" s="69"/>
      <c r="LX237" s="70"/>
      <c r="LY237" s="79"/>
      <c r="LZ237" s="69"/>
      <c r="MA237" s="69"/>
      <c r="MB237" s="69"/>
      <c r="MC237" s="69"/>
      <c r="MD237" s="69"/>
      <c r="ME237" s="69"/>
      <c r="MF237" s="97"/>
      <c r="MG237" s="79"/>
      <c r="MH237" s="69"/>
      <c r="MI237" s="69"/>
      <c r="MJ237" s="69"/>
      <c r="MK237" s="69"/>
      <c r="ML237" s="69"/>
      <c r="MM237" s="69"/>
      <c r="MN237" s="70"/>
      <c r="MO237" s="79"/>
      <c r="MP237" s="69"/>
      <c r="MQ237" s="69"/>
      <c r="MR237" s="69"/>
      <c r="MS237" s="69"/>
      <c r="MT237" s="69"/>
      <c r="MU237" s="69"/>
      <c r="MV237" s="70"/>
      <c r="MW237" s="110"/>
      <c r="MX237" s="100"/>
      <c r="MY237" s="70"/>
      <c r="MZ237" s="79"/>
      <c r="NA237" s="69"/>
      <c r="NB237" s="69"/>
      <c r="NC237" s="69"/>
      <c r="ND237" s="69"/>
      <c r="NE237" s="69"/>
      <c r="NF237" s="69"/>
      <c r="NG237" s="70"/>
      <c r="NH237" s="79"/>
      <c r="NI237" s="69"/>
      <c r="NJ237" s="69"/>
      <c r="NK237" s="69"/>
      <c r="NL237" s="69"/>
      <c r="NM237" s="69"/>
      <c r="NN237" s="69"/>
      <c r="NO237" s="97"/>
      <c r="NP237" s="79"/>
      <c r="NQ237" s="69"/>
      <c r="NR237" s="69"/>
      <c r="NS237" s="69"/>
      <c r="NT237" s="69"/>
      <c r="NU237" s="69"/>
      <c r="NV237" s="69"/>
      <c r="NW237" s="70"/>
      <c r="NX237" s="79"/>
      <c r="NY237" s="69"/>
      <c r="NZ237" s="69"/>
      <c r="OA237" s="69"/>
      <c r="OB237" s="69"/>
      <c r="OC237" s="69"/>
      <c r="OD237" s="69"/>
      <c r="OE237" s="70"/>
      <c r="OF237" s="110"/>
      <c r="OG237" s="100"/>
      <c r="OH237" s="70"/>
      <c r="OI237" s="79"/>
      <c r="OJ237" s="69"/>
      <c r="OK237" s="69"/>
      <c r="OL237" s="69"/>
      <c r="OM237" s="69"/>
      <c r="ON237" s="69"/>
      <c r="OO237" s="69"/>
      <c r="OP237" s="70"/>
      <c r="OQ237" s="79"/>
      <c r="OR237" s="69"/>
      <c r="OS237" s="69"/>
      <c r="OT237" s="69"/>
      <c r="OU237" s="69"/>
      <c r="OV237" s="69"/>
      <c r="OW237" s="69"/>
      <c r="OX237" s="97"/>
      <c r="OY237" s="79"/>
      <c r="OZ237" s="69"/>
      <c r="PA237" s="69"/>
      <c r="PB237" s="69"/>
      <c r="PC237" s="69"/>
      <c r="PD237" s="69"/>
      <c r="PE237" s="69"/>
      <c r="PF237" s="70"/>
      <c r="PG237" s="79"/>
      <c r="PH237" s="69"/>
      <c r="PI237" s="69"/>
      <c r="PJ237" s="69"/>
      <c r="PK237" s="69"/>
      <c r="PL237" s="69"/>
      <c r="PM237" s="69"/>
      <c r="PN237" s="70"/>
      <c r="PO237" s="110"/>
      <c r="PP237" s="100"/>
      <c r="PQ237" s="70"/>
      <c r="PR237" s="79"/>
      <c r="PS237" s="69"/>
      <c r="PT237" s="69"/>
      <c r="PU237" s="69"/>
      <c r="PV237" s="69"/>
      <c r="PW237" s="69"/>
      <c r="PX237" s="69"/>
      <c r="PY237" s="70"/>
      <c r="PZ237" s="79"/>
      <c r="QA237" s="69"/>
      <c r="QB237" s="69"/>
      <c r="QC237" s="69"/>
      <c r="QD237" s="69"/>
      <c r="QE237" s="69"/>
      <c r="QF237" s="69"/>
      <c r="QG237" s="97"/>
      <c r="QH237" s="79"/>
      <c r="QI237" s="69"/>
      <c r="QJ237" s="69"/>
      <c r="QK237" s="69"/>
      <c r="QL237" s="69"/>
      <c r="QM237" s="69"/>
      <c r="QN237" s="69"/>
      <c r="QO237" s="70"/>
      <c r="QP237" s="79"/>
      <c r="QQ237" s="69"/>
      <c r="QR237" s="69"/>
      <c r="QS237" s="69"/>
      <c r="QT237" s="69"/>
      <c r="QU237" s="69"/>
      <c r="QV237" s="69"/>
      <c r="QW237" s="70"/>
      <c r="QX237" s="110"/>
      <c r="QY237" s="100"/>
      <c r="QZ237" s="70"/>
    </row>
    <row r="238" spans="1:468" ht="13" x14ac:dyDescent="0.3">
      <c r="A238" s="164"/>
      <c r="B238" s="62"/>
      <c r="C238" s="50"/>
      <c r="D238" s="50"/>
      <c r="E238" s="50"/>
      <c r="F238" s="50"/>
      <c r="G238" s="50"/>
      <c r="H238" s="50"/>
      <c r="I238" s="50"/>
      <c r="J238" s="50"/>
      <c r="K238" s="64"/>
      <c r="L238" s="50"/>
      <c r="M238" s="77"/>
      <c r="N238" s="55"/>
      <c r="O238" s="51"/>
      <c r="P238" s="51"/>
      <c r="Q238" s="51"/>
      <c r="R238" s="51"/>
      <c r="S238" s="51"/>
      <c r="T238" s="51"/>
      <c r="U238" s="56"/>
      <c r="V238" s="55"/>
      <c r="W238" s="51"/>
      <c r="X238" s="51"/>
      <c r="Y238" s="51"/>
      <c r="Z238" s="51"/>
      <c r="AA238" s="51"/>
      <c r="AB238" s="51"/>
      <c r="AC238" s="86"/>
      <c r="AD238" s="55"/>
      <c r="AE238" s="51"/>
      <c r="AF238" s="51"/>
      <c r="AG238" s="51"/>
      <c r="AH238" s="51"/>
      <c r="AI238" s="51"/>
      <c r="AJ238" s="51"/>
      <c r="AK238" s="56"/>
      <c r="AL238" s="55"/>
      <c r="AM238" s="51"/>
      <c r="AN238" s="51"/>
      <c r="AO238" s="51"/>
      <c r="AP238" s="51"/>
      <c r="AQ238" s="51"/>
      <c r="AR238" s="51"/>
      <c r="AS238" s="56"/>
      <c r="AT238" s="92"/>
      <c r="AU238" s="49"/>
      <c r="AV238" s="56"/>
      <c r="AW238" s="55"/>
      <c r="AX238" s="51"/>
      <c r="AY238" s="51"/>
      <c r="AZ238" s="51"/>
      <c r="BA238" s="51"/>
      <c r="BB238" s="51"/>
      <c r="BC238" s="51"/>
      <c r="BD238" s="56"/>
      <c r="BE238" s="55"/>
      <c r="BF238" s="51"/>
      <c r="BG238" s="51"/>
      <c r="BH238" s="51"/>
      <c r="BI238" s="51"/>
      <c r="BJ238" s="51"/>
      <c r="BK238" s="51"/>
      <c r="BL238" s="86"/>
      <c r="BM238" s="55"/>
      <c r="BN238" s="51"/>
      <c r="BO238" s="51"/>
      <c r="BP238" s="51"/>
      <c r="BQ238" s="51"/>
      <c r="BR238" s="51"/>
      <c r="BS238" s="51"/>
      <c r="BT238" s="56"/>
      <c r="BU238" s="55"/>
      <c r="BV238" s="51"/>
      <c r="BW238" s="51"/>
      <c r="BX238" s="51"/>
      <c r="BY238" s="51"/>
      <c r="BZ238" s="51"/>
      <c r="CA238" s="51"/>
      <c r="CB238" s="56"/>
      <c r="CC238" s="92"/>
      <c r="CD238" s="49"/>
      <c r="CE238" s="56"/>
      <c r="CF238" s="55"/>
      <c r="CG238" s="51"/>
      <c r="CH238" s="51"/>
      <c r="CI238" s="51"/>
      <c r="CJ238" s="51"/>
      <c r="CK238" s="51"/>
      <c r="CL238" s="51"/>
      <c r="CM238" s="56"/>
      <c r="CN238" s="55"/>
      <c r="CO238" s="51"/>
      <c r="CP238" s="51"/>
      <c r="CQ238" s="51"/>
      <c r="CR238" s="51"/>
      <c r="CS238" s="51"/>
      <c r="CT238" s="51"/>
      <c r="CU238" s="86"/>
      <c r="CV238" s="55"/>
      <c r="CW238" s="51"/>
      <c r="CX238" s="51"/>
      <c r="CY238" s="51"/>
      <c r="CZ238" s="51"/>
      <c r="DA238" s="51"/>
      <c r="DB238" s="51"/>
      <c r="DC238" s="56"/>
      <c r="DD238" s="55"/>
      <c r="DE238" s="51"/>
      <c r="DF238" s="51"/>
      <c r="DG238" s="51"/>
      <c r="DH238" s="51"/>
      <c r="DI238" s="51"/>
      <c r="DJ238" s="51"/>
      <c r="DK238" s="56"/>
      <c r="DL238" s="92"/>
      <c r="DM238" s="49"/>
      <c r="DN238" s="56"/>
      <c r="DO238" s="55"/>
      <c r="DP238" s="51"/>
      <c r="DQ238" s="51"/>
      <c r="DR238" s="51"/>
      <c r="DS238" s="51"/>
      <c r="DT238" s="51"/>
      <c r="DU238" s="51"/>
      <c r="DV238" s="56"/>
      <c r="DW238" s="55"/>
      <c r="DX238" s="51"/>
      <c r="DY238" s="51"/>
      <c r="DZ238" s="51"/>
      <c r="EA238" s="51"/>
      <c r="EB238" s="51"/>
      <c r="EC238" s="51"/>
      <c r="ED238" s="86"/>
      <c r="EE238" s="55"/>
      <c r="EF238" s="51"/>
      <c r="EG238" s="51"/>
      <c r="EH238" s="51"/>
      <c r="EI238" s="51"/>
      <c r="EJ238" s="51"/>
      <c r="EK238" s="51"/>
      <c r="EL238" s="56"/>
      <c r="EM238" s="55"/>
      <c r="EN238" s="51"/>
      <c r="EO238" s="51"/>
      <c r="EP238" s="51"/>
      <c r="EQ238" s="51"/>
      <c r="ER238" s="51"/>
      <c r="ES238" s="51"/>
      <c r="ET238" s="56"/>
      <c r="EU238" s="92"/>
      <c r="EV238" s="49"/>
      <c r="EW238" s="56"/>
      <c r="EX238" s="55"/>
      <c r="EY238" s="51"/>
      <c r="EZ238" s="51"/>
      <c r="FA238" s="51"/>
      <c r="FB238" s="51"/>
      <c r="FC238" s="51"/>
      <c r="FD238" s="51"/>
      <c r="FE238" s="56"/>
      <c r="FF238" s="55"/>
      <c r="FG238" s="51"/>
      <c r="FH238" s="51"/>
      <c r="FI238" s="51"/>
      <c r="FJ238" s="51"/>
      <c r="FK238" s="51"/>
      <c r="FL238" s="51"/>
      <c r="FM238" s="86"/>
      <c r="FN238" s="55"/>
      <c r="FO238" s="51"/>
      <c r="FP238" s="51"/>
      <c r="FQ238" s="51"/>
      <c r="FR238" s="51"/>
      <c r="FS238" s="51"/>
      <c r="FT238" s="51"/>
      <c r="FU238" s="56"/>
      <c r="FV238" s="55"/>
      <c r="FW238" s="51"/>
      <c r="FX238" s="51"/>
      <c r="FY238" s="51"/>
      <c r="FZ238" s="51"/>
      <c r="GA238" s="51"/>
      <c r="GB238" s="51"/>
      <c r="GC238" s="56"/>
      <c r="GD238" s="92"/>
      <c r="GE238" s="49"/>
      <c r="GF238" s="56"/>
      <c r="GG238" s="55"/>
      <c r="GH238" s="51"/>
      <c r="GI238" s="51"/>
      <c r="GJ238" s="51"/>
      <c r="GK238" s="51"/>
      <c r="GL238" s="51"/>
      <c r="GM238" s="51"/>
      <c r="GN238" s="56"/>
      <c r="GO238" s="55"/>
      <c r="GP238" s="51"/>
      <c r="GQ238" s="51"/>
      <c r="GR238" s="51"/>
      <c r="GS238" s="51"/>
      <c r="GT238" s="51"/>
      <c r="GU238" s="51"/>
      <c r="GV238" s="86"/>
      <c r="GW238" s="55"/>
      <c r="GX238" s="51"/>
      <c r="GY238" s="51"/>
      <c r="GZ238" s="51"/>
      <c r="HA238" s="51"/>
      <c r="HB238" s="51"/>
      <c r="HC238" s="51"/>
      <c r="HD238" s="56"/>
      <c r="HE238" s="55"/>
      <c r="HF238" s="51"/>
      <c r="HG238" s="51"/>
      <c r="HH238" s="51"/>
      <c r="HI238" s="51"/>
      <c r="HJ238" s="51"/>
      <c r="HK238" s="51"/>
      <c r="HL238" s="56"/>
      <c r="HM238" s="92"/>
      <c r="HN238" s="49"/>
      <c r="HO238" s="56"/>
      <c r="HP238" s="55"/>
      <c r="HQ238" s="51"/>
      <c r="HR238" s="51"/>
      <c r="HS238" s="51"/>
      <c r="HT238" s="51"/>
      <c r="HU238" s="51"/>
      <c r="HV238" s="51"/>
      <c r="HW238" s="56"/>
      <c r="HX238" s="55"/>
      <c r="HY238" s="51"/>
      <c r="HZ238" s="51"/>
      <c r="IA238" s="51"/>
      <c r="IB238" s="51"/>
      <c r="IC238" s="51"/>
      <c r="ID238" s="51"/>
      <c r="IE238" s="86"/>
      <c r="IF238" s="55"/>
      <c r="IG238" s="51"/>
      <c r="IH238" s="51"/>
      <c r="II238" s="51"/>
      <c r="IJ238" s="51"/>
      <c r="IK238" s="51"/>
      <c r="IL238" s="51"/>
      <c r="IM238" s="56"/>
      <c r="IN238" s="55"/>
      <c r="IO238" s="51"/>
      <c r="IP238" s="51"/>
      <c r="IQ238" s="51"/>
      <c r="IR238" s="51"/>
      <c r="IS238" s="51"/>
      <c r="IT238" s="51"/>
      <c r="IU238" s="56"/>
      <c r="IV238" s="92"/>
      <c r="IW238" s="49"/>
      <c r="IX238" s="56"/>
      <c r="IY238" s="55"/>
      <c r="IZ238" s="51"/>
      <c r="JA238" s="51"/>
      <c r="JB238" s="51"/>
      <c r="JC238" s="51"/>
      <c r="JD238" s="51"/>
      <c r="JE238" s="51"/>
      <c r="JF238" s="56"/>
      <c r="JG238" s="55"/>
      <c r="JH238" s="51"/>
      <c r="JI238" s="51"/>
      <c r="JJ238" s="51"/>
      <c r="JK238" s="51"/>
      <c r="JL238" s="51"/>
      <c r="JM238" s="51"/>
      <c r="JN238" s="86"/>
      <c r="JO238" s="55"/>
      <c r="JP238" s="51"/>
      <c r="JQ238" s="51"/>
      <c r="JR238" s="51"/>
      <c r="JS238" s="51"/>
      <c r="JT238" s="51"/>
      <c r="JU238" s="51"/>
      <c r="JV238" s="56"/>
      <c r="JW238" s="55"/>
      <c r="JX238" s="51"/>
      <c r="JY238" s="51"/>
      <c r="JZ238" s="51"/>
      <c r="KA238" s="51"/>
      <c r="KB238" s="51"/>
      <c r="KC238" s="51"/>
      <c r="KD238" s="56"/>
      <c r="KE238" s="92"/>
      <c r="KF238" s="49"/>
      <c r="KG238" s="56"/>
      <c r="KH238" s="55"/>
      <c r="KI238" s="51"/>
      <c r="KJ238" s="51"/>
      <c r="KK238" s="51"/>
      <c r="KL238" s="51"/>
      <c r="KM238" s="51"/>
      <c r="KN238" s="51"/>
      <c r="KO238" s="56"/>
      <c r="KP238" s="55"/>
      <c r="KQ238" s="51"/>
      <c r="KR238" s="51"/>
      <c r="KS238" s="51"/>
      <c r="KT238" s="51"/>
      <c r="KU238" s="51"/>
      <c r="KV238" s="51"/>
      <c r="KW238" s="86"/>
      <c r="KX238" s="55"/>
      <c r="KY238" s="51"/>
      <c r="KZ238" s="51"/>
      <c r="LA238" s="51"/>
      <c r="LB238" s="51"/>
      <c r="LC238" s="51"/>
      <c r="LD238" s="51"/>
      <c r="LE238" s="56"/>
      <c r="LF238" s="55"/>
      <c r="LG238" s="51"/>
      <c r="LH238" s="51"/>
      <c r="LI238" s="51"/>
      <c r="LJ238" s="51"/>
      <c r="LK238" s="51"/>
      <c r="LL238" s="51"/>
      <c r="LM238" s="56"/>
      <c r="LN238" s="92"/>
      <c r="LO238" s="49"/>
      <c r="LP238" s="56"/>
      <c r="LQ238" s="55"/>
      <c r="LR238" s="51"/>
      <c r="LS238" s="51"/>
      <c r="LT238" s="51"/>
      <c r="LU238" s="51"/>
      <c r="LV238" s="51"/>
      <c r="LW238" s="51"/>
      <c r="LX238" s="56"/>
      <c r="LY238" s="55"/>
      <c r="LZ238" s="51"/>
      <c r="MA238" s="51"/>
      <c r="MB238" s="51"/>
      <c r="MC238" s="51"/>
      <c r="MD238" s="51"/>
      <c r="ME238" s="51"/>
      <c r="MF238" s="86"/>
      <c r="MG238" s="55"/>
      <c r="MH238" s="51"/>
      <c r="MI238" s="51"/>
      <c r="MJ238" s="51"/>
      <c r="MK238" s="51"/>
      <c r="ML238" s="51"/>
      <c r="MM238" s="51"/>
      <c r="MN238" s="56"/>
      <c r="MO238" s="55"/>
      <c r="MP238" s="51"/>
      <c r="MQ238" s="51"/>
      <c r="MR238" s="51"/>
      <c r="MS238" s="51"/>
      <c r="MT238" s="51"/>
      <c r="MU238" s="51"/>
      <c r="MV238" s="56"/>
      <c r="MW238" s="92"/>
      <c r="MX238" s="49"/>
      <c r="MY238" s="56"/>
      <c r="MZ238" s="55"/>
      <c r="NA238" s="51"/>
      <c r="NB238" s="51"/>
      <c r="NC238" s="51"/>
      <c r="ND238" s="51"/>
      <c r="NE238" s="51"/>
      <c r="NF238" s="51"/>
      <c r="NG238" s="56"/>
      <c r="NH238" s="55"/>
      <c r="NI238" s="51"/>
      <c r="NJ238" s="51"/>
      <c r="NK238" s="51"/>
      <c r="NL238" s="51"/>
      <c r="NM238" s="51"/>
      <c r="NN238" s="51"/>
      <c r="NO238" s="86"/>
      <c r="NP238" s="55"/>
      <c r="NQ238" s="51"/>
      <c r="NR238" s="51"/>
      <c r="NS238" s="51"/>
      <c r="NT238" s="51"/>
      <c r="NU238" s="51"/>
      <c r="NV238" s="51"/>
      <c r="NW238" s="56"/>
      <c r="NX238" s="55"/>
      <c r="NY238" s="51"/>
      <c r="NZ238" s="51"/>
      <c r="OA238" s="51"/>
      <c r="OB238" s="51"/>
      <c r="OC238" s="51"/>
      <c r="OD238" s="51"/>
      <c r="OE238" s="56"/>
      <c r="OF238" s="92"/>
      <c r="OG238" s="49"/>
      <c r="OH238" s="56"/>
      <c r="OI238" s="55"/>
      <c r="OJ238" s="51"/>
      <c r="OK238" s="51"/>
      <c r="OL238" s="51"/>
      <c r="OM238" s="51"/>
      <c r="ON238" s="51"/>
      <c r="OO238" s="51"/>
      <c r="OP238" s="56"/>
      <c r="OQ238" s="55"/>
      <c r="OR238" s="51"/>
      <c r="OS238" s="51"/>
      <c r="OT238" s="51"/>
      <c r="OU238" s="51"/>
      <c r="OV238" s="51"/>
      <c r="OW238" s="51"/>
      <c r="OX238" s="86"/>
      <c r="OY238" s="55"/>
      <c r="OZ238" s="51"/>
      <c r="PA238" s="51"/>
      <c r="PB238" s="51"/>
      <c r="PC238" s="51"/>
      <c r="PD238" s="51"/>
      <c r="PE238" s="51"/>
      <c r="PF238" s="56"/>
      <c r="PG238" s="55"/>
      <c r="PH238" s="51"/>
      <c r="PI238" s="51"/>
      <c r="PJ238" s="51"/>
      <c r="PK238" s="51"/>
      <c r="PL238" s="51"/>
      <c r="PM238" s="51"/>
      <c r="PN238" s="56"/>
      <c r="PO238" s="92"/>
      <c r="PP238" s="49"/>
      <c r="PQ238" s="56"/>
      <c r="PR238" s="55"/>
      <c r="PS238" s="51"/>
      <c r="PT238" s="51"/>
      <c r="PU238" s="51"/>
      <c r="PV238" s="51"/>
      <c r="PW238" s="51"/>
      <c r="PX238" s="51"/>
      <c r="PY238" s="56"/>
      <c r="PZ238" s="55"/>
      <c r="QA238" s="51"/>
      <c r="QB238" s="51"/>
      <c r="QC238" s="51"/>
      <c r="QD238" s="51"/>
      <c r="QE238" s="51"/>
      <c r="QF238" s="51"/>
      <c r="QG238" s="86"/>
      <c r="QH238" s="55"/>
      <c r="QI238" s="51"/>
      <c r="QJ238" s="51"/>
      <c r="QK238" s="51"/>
      <c r="QL238" s="51"/>
      <c r="QM238" s="51"/>
      <c r="QN238" s="51"/>
      <c r="QO238" s="56"/>
      <c r="QP238" s="55"/>
      <c r="QQ238" s="51"/>
      <c r="QR238" s="51"/>
      <c r="QS238" s="51"/>
      <c r="QT238" s="51"/>
      <c r="QU238" s="51"/>
      <c r="QV238" s="51"/>
      <c r="QW238" s="56"/>
      <c r="QX238" s="92"/>
      <c r="QY238" s="49"/>
      <c r="QZ238" s="56"/>
    </row>
    <row r="239" spans="1:468" s="72" customFormat="1" ht="13" x14ac:dyDescent="0.3">
      <c r="A239" s="164"/>
      <c r="B239" s="65"/>
      <c r="C239" s="66"/>
      <c r="D239" s="66"/>
      <c r="E239" s="66"/>
      <c r="F239" s="66"/>
      <c r="G239" s="66"/>
      <c r="H239" s="66"/>
      <c r="I239" s="66"/>
      <c r="J239" s="66"/>
      <c r="K239" s="68"/>
      <c r="L239" s="66"/>
      <c r="M239" s="78"/>
      <c r="N239" s="79"/>
      <c r="O239" s="69"/>
      <c r="P239" s="69"/>
      <c r="Q239" s="69"/>
      <c r="R239" s="69"/>
      <c r="S239" s="69"/>
      <c r="T239" s="69"/>
      <c r="U239" s="70"/>
      <c r="V239" s="79"/>
      <c r="W239" s="69"/>
      <c r="X239" s="69"/>
      <c r="Y239" s="69"/>
      <c r="Z239" s="69"/>
      <c r="AA239" s="69"/>
      <c r="AB239" s="69"/>
      <c r="AC239" s="97"/>
      <c r="AD239" s="79"/>
      <c r="AE239" s="69"/>
      <c r="AF239" s="69"/>
      <c r="AG239" s="69"/>
      <c r="AH239" s="69"/>
      <c r="AI239" s="69"/>
      <c r="AJ239" s="69"/>
      <c r="AK239" s="70"/>
      <c r="AL239" s="79"/>
      <c r="AM239" s="69"/>
      <c r="AN239" s="69"/>
      <c r="AO239" s="69"/>
      <c r="AP239" s="69"/>
      <c r="AQ239" s="69"/>
      <c r="AR239" s="69"/>
      <c r="AS239" s="70"/>
      <c r="AT239" s="110"/>
      <c r="AU239" s="100"/>
      <c r="AV239" s="70"/>
      <c r="AW239" s="79"/>
      <c r="AX239" s="69"/>
      <c r="AY239" s="69"/>
      <c r="AZ239" s="69"/>
      <c r="BA239" s="69"/>
      <c r="BB239" s="69"/>
      <c r="BC239" s="69"/>
      <c r="BD239" s="70"/>
      <c r="BE239" s="79"/>
      <c r="BF239" s="69"/>
      <c r="BG239" s="69"/>
      <c r="BH239" s="69"/>
      <c r="BI239" s="69"/>
      <c r="BJ239" s="69"/>
      <c r="BK239" s="69"/>
      <c r="BL239" s="97"/>
      <c r="BM239" s="79"/>
      <c r="BN239" s="69"/>
      <c r="BO239" s="69"/>
      <c r="BP239" s="69"/>
      <c r="BQ239" s="69"/>
      <c r="BR239" s="69"/>
      <c r="BS239" s="69"/>
      <c r="BT239" s="70"/>
      <c r="BU239" s="79"/>
      <c r="BV239" s="69"/>
      <c r="BW239" s="69"/>
      <c r="BX239" s="69"/>
      <c r="BY239" s="69"/>
      <c r="BZ239" s="69"/>
      <c r="CA239" s="69"/>
      <c r="CB239" s="70"/>
      <c r="CC239" s="110"/>
      <c r="CD239" s="100"/>
      <c r="CE239" s="70"/>
      <c r="CF239" s="79"/>
      <c r="CG239" s="69"/>
      <c r="CH239" s="69"/>
      <c r="CI239" s="69"/>
      <c r="CJ239" s="69"/>
      <c r="CK239" s="69"/>
      <c r="CL239" s="69"/>
      <c r="CM239" s="70"/>
      <c r="CN239" s="79"/>
      <c r="CO239" s="69"/>
      <c r="CP239" s="69"/>
      <c r="CQ239" s="69"/>
      <c r="CR239" s="69"/>
      <c r="CS239" s="69"/>
      <c r="CT239" s="69"/>
      <c r="CU239" s="97"/>
      <c r="CV239" s="79"/>
      <c r="CW239" s="69"/>
      <c r="CX239" s="69"/>
      <c r="CY239" s="69"/>
      <c r="CZ239" s="69"/>
      <c r="DA239" s="69"/>
      <c r="DB239" s="69"/>
      <c r="DC239" s="70"/>
      <c r="DD239" s="79"/>
      <c r="DE239" s="69"/>
      <c r="DF239" s="69"/>
      <c r="DG239" s="69"/>
      <c r="DH239" s="69"/>
      <c r="DI239" s="69"/>
      <c r="DJ239" s="69"/>
      <c r="DK239" s="70"/>
      <c r="DL239" s="110"/>
      <c r="DM239" s="100"/>
      <c r="DN239" s="70"/>
      <c r="DO239" s="79"/>
      <c r="DP239" s="69"/>
      <c r="DQ239" s="69"/>
      <c r="DR239" s="69"/>
      <c r="DS239" s="69"/>
      <c r="DT239" s="69"/>
      <c r="DU239" s="69"/>
      <c r="DV239" s="70"/>
      <c r="DW239" s="79"/>
      <c r="DX239" s="69"/>
      <c r="DY239" s="69"/>
      <c r="DZ239" s="69"/>
      <c r="EA239" s="69"/>
      <c r="EB239" s="69"/>
      <c r="EC239" s="69"/>
      <c r="ED239" s="97"/>
      <c r="EE239" s="79"/>
      <c r="EF239" s="69"/>
      <c r="EG239" s="69"/>
      <c r="EH239" s="69"/>
      <c r="EI239" s="69"/>
      <c r="EJ239" s="69"/>
      <c r="EK239" s="69"/>
      <c r="EL239" s="70"/>
      <c r="EM239" s="79"/>
      <c r="EN239" s="69"/>
      <c r="EO239" s="69"/>
      <c r="EP239" s="69"/>
      <c r="EQ239" s="69"/>
      <c r="ER239" s="69"/>
      <c r="ES239" s="69"/>
      <c r="ET239" s="70"/>
      <c r="EU239" s="110"/>
      <c r="EV239" s="100"/>
      <c r="EW239" s="70"/>
      <c r="EX239" s="79"/>
      <c r="EY239" s="69"/>
      <c r="EZ239" s="69"/>
      <c r="FA239" s="69"/>
      <c r="FB239" s="69"/>
      <c r="FC239" s="69"/>
      <c r="FD239" s="69"/>
      <c r="FE239" s="70"/>
      <c r="FF239" s="79"/>
      <c r="FG239" s="69"/>
      <c r="FH239" s="69"/>
      <c r="FI239" s="69"/>
      <c r="FJ239" s="69"/>
      <c r="FK239" s="69"/>
      <c r="FL239" s="69"/>
      <c r="FM239" s="97"/>
      <c r="FN239" s="79"/>
      <c r="FO239" s="69"/>
      <c r="FP239" s="69"/>
      <c r="FQ239" s="69"/>
      <c r="FR239" s="69"/>
      <c r="FS239" s="69"/>
      <c r="FT239" s="69"/>
      <c r="FU239" s="70"/>
      <c r="FV239" s="79"/>
      <c r="FW239" s="69"/>
      <c r="FX239" s="69"/>
      <c r="FY239" s="69"/>
      <c r="FZ239" s="69"/>
      <c r="GA239" s="69"/>
      <c r="GB239" s="69"/>
      <c r="GC239" s="70"/>
      <c r="GD239" s="110"/>
      <c r="GE239" s="100"/>
      <c r="GF239" s="70"/>
      <c r="GG239" s="79"/>
      <c r="GH239" s="69"/>
      <c r="GI239" s="69"/>
      <c r="GJ239" s="69"/>
      <c r="GK239" s="69"/>
      <c r="GL239" s="69"/>
      <c r="GM239" s="69"/>
      <c r="GN239" s="70"/>
      <c r="GO239" s="79"/>
      <c r="GP239" s="69"/>
      <c r="GQ239" s="69"/>
      <c r="GR239" s="69"/>
      <c r="GS239" s="69"/>
      <c r="GT239" s="69"/>
      <c r="GU239" s="69"/>
      <c r="GV239" s="97"/>
      <c r="GW239" s="79"/>
      <c r="GX239" s="69"/>
      <c r="GY239" s="69"/>
      <c r="GZ239" s="69"/>
      <c r="HA239" s="69"/>
      <c r="HB239" s="69"/>
      <c r="HC239" s="69"/>
      <c r="HD239" s="70"/>
      <c r="HE239" s="79"/>
      <c r="HF239" s="69"/>
      <c r="HG239" s="69"/>
      <c r="HH239" s="69"/>
      <c r="HI239" s="69"/>
      <c r="HJ239" s="69"/>
      <c r="HK239" s="69"/>
      <c r="HL239" s="70"/>
      <c r="HM239" s="110"/>
      <c r="HN239" s="100"/>
      <c r="HO239" s="70"/>
      <c r="HP239" s="79"/>
      <c r="HQ239" s="69"/>
      <c r="HR239" s="69"/>
      <c r="HS239" s="69"/>
      <c r="HT239" s="69"/>
      <c r="HU239" s="69"/>
      <c r="HV239" s="69"/>
      <c r="HW239" s="70"/>
      <c r="HX239" s="79"/>
      <c r="HY239" s="69"/>
      <c r="HZ239" s="69"/>
      <c r="IA239" s="69"/>
      <c r="IB239" s="69"/>
      <c r="IC239" s="69"/>
      <c r="ID239" s="69"/>
      <c r="IE239" s="97"/>
      <c r="IF239" s="79"/>
      <c r="IG239" s="69"/>
      <c r="IH239" s="69"/>
      <c r="II239" s="69"/>
      <c r="IJ239" s="69"/>
      <c r="IK239" s="69"/>
      <c r="IL239" s="69"/>
      <c r="IM239" s="70"/>
      <c r="IN239" s="79"/>
      <c r="IO239" s="69"/>
      <c r="IP239" s="69"/>
      <c r="IQ239" s="69"/>
      <c r="IR239" s="69"/>
      <c r="IS239" s="69"/>
      <c r="IT239" s="69"/>
      <c r="IU239" s="70"/>
      <c r="IV239" s="110"/>
      <c r="IW239" s="100"/>
      <c r="IX239" s="70"/>
      <c r="IY239" s="79"/>
      <c r="IZ239" s="69"/>
      <c r="JA239" s="69"/>
      <c r="JB239" s="69"/>
      <c r="JC239" s="69"/>
      <c r="JD239" s="69"/>
      <c r="JE239" s="69"/>
      <c r="JF239" s="70"/>
      <c r="JG239" s="79"/>
      <c r="JH239" s="69"/>
      <c r="JI239" s="69"/>
      <c r="JJ239" s="69"/>
      <c r="JK239" s="69"/>
      <c r="JL239" s="69"/>
      <c r="JM239" s="69"/>
      <c r="JN239" s="97"/>
      <c r="JO239" s="79"/>
      <c r="JP239" s="69"/>
      <c r="JQ239" s="69"/>
      <c r="JR239" s="69"/>
      <c r="JS239" s="69"/>
      <c r="JT239" s="69"/>
      <c r="JU239" s="69"/>
      <c r="JV239" s="70"/>
      <c r="JW239" s="79"/>
      <c r="JX239" s="69"/>
      <c r="JY239" s="69"/>
      <c r="JZ239" s="69"/>
      <c r="KA239" s="69"/>
      <c r="KB239" s="69"/>
      <c r="KC239" s="69"/>
      <c r="KD239" s="70"/>
      <c r="KE239" s="110"/>
      <c r="KF239" s="100"/>
      <c r="KG239" s="70"/>
      <c r="KH239" s="79"/>
      <c r="KI239" s="69"/>
      <c r="KJ239" s="69"/>
      <c r="KK239" s="69"/>
      <c r="KL239" s="69"/>
      <c r="KM239" s="69"/>
      <c r="KN239" s="69"/>
      <c r="KO239" s="70"/>
      <c r="KP239" s="79"/>
      <c r="KQ239" s="69"/>
      <c r="KR239" s="69"/>
      <c r="KS239" s="69"/>
      <c r="KT239" s="69"/>
      <c r="KU239" s="69"/>
      <c r="KV239" s="69"/>
      <c r="KW239" s="97"/>
      <c r="KX239" s="79"/>
      <c r="KY239" s="69"/>
      <c r="KZ239" s="69"/>
      <c r="LA239" s="69"/>
      <c r="LB239" s="69"/>
      <c r="LC239" s="69"/>
      <c r="LD239" s="69"/>
      <c r="LE239" s="70"/>
      <c r="LF239" s="79"/>
      <c r="LG239" s="69"/>
      <c r="LH239" s="69"/>
      <c r="LI239" s="69"/>
      <c r="LJ239" s="69"/>
      <c r="LK239" s="69"/>
      <c r="LL239" s="69"/>
      <c r="LM239" s="70"/>
      <c r="LN239" s="110"/>
      <c r="LO239" s="100"/>
      <c r="LP239" s="70"/>
      <c r="LQ239" s="79"/>
      <c r="LR239" s="69"/>
      <c r="LS239" s="69"/>
      <c r="LT239" s="69"/>
      <c r="LU239" s="69"/>
      <c r="LV239" s="69"/>
      <c r="LW239" s="69"/>
      <c r="LX239" s="70"/>
      <c r="LY239" s="79"/>
      <c r="LZ239" s="69"/>
      <c r="MA239" s="69"/>
      <c r="MB239" s="69"/>
      <c r="MC239" s="69"/>
      <c r="MD239" s="69"/>
      <c r="ME239" s="69"/>
      <c r="MF239" s="97"/>
      <c r="MG239" s="79"/>
      <c r="MH239" s="69"/>
      <c r="MI239" s="69"/>
      <c r="MJ239" s="69"/>
      <c r="MK239" s="69"/>
      <c r="ML239" s="69"/>
      <c r="MM239" s="69"/>
      <c r="MN239" s="70"/>
      <c r="MO239" s="79"/>
      <c r="MP239" s="69"/>
      <c r="MQ239" s="69"/>
      <c r="MR239" s="69"/>
      <c r="MS239" s="69"/>
      <c r="MT239" s="69"/>
      <c r="MU239" s="69"/>
      <c r="MV239" s="70"/>
      <c r="MW239" s="110"/>
      <c r="MX239" s="100"/>
      <c r="MY239" s="70"/>
      <c r="MZ239" s="79"/>
      <c r="NA239" s="69"/>
      <c r="NB239" s="69"/>
      <c r="NC239" s="69"/>
      <c r="ND239" s="69"/>
      <c r="NE239" s="69"/>
      <c r="NF239" s="69"/>
      <c r="NG239" s="70"/>
      <c r="NH239" s="79"/>
      <c r="NI239" s="69"/>
      <c r="NJ239" s="69"/>
      <c r="NK239" s="69"/>
      <c r="NL239" s="69"/>
      <c r="NM239" s="69"/>
      <c r="NN239" s="69"/>
      <c r="NO239" s="97"/>
      <c r="NP239" s="79"/>
      <c r="NQ239" s="69"/>
      <c r="NR239" s="69"/>
      <c r="NS239" s="69"/>
      <c r="NT239" s="69"/>
      <c r="NU239" s="69"/>
      <c r="NV239" s="69"/>
      <c r="NW239" s="70"/>
      <c r="NX239" s="79"/>
      <c r="NY239" s="69"/>
      <c r="NZ239" s="69"/>
      <c r="OA239" s="69"/>
      <c r="OB239" s="69"/>
      <c r="OC239" s="69"/>
      <c r="OD239" s="69"/>
      <c r="OE239" s="70"/>
      <c r="OF239" s="110"/>
      <c r="OG239" s="100"/>
      <c r="OH239" s="70"/>
      <c r="OI239" s="79"/>
      <c r="OJ239" s="69"/>
      <c r="OK239" s="69"/>
      <c r="OL239" s="69"/>
      <c r="OM239" s="69"/>
      <c r="ON239" s="69"/>
      <c r="OO239" s="69"/>
      <c r="OP239" s="70"/>
      <c r="OQ239" s="79"/>
      <c r="OR239" s="69"/>
      <c r="OS239" s="69"/>
      <c r="OT239" s="69"/>
      <c r="OU239" s="69"/>
      <c r="OV239" s="69"/>
      <c r="OW239" s="69"/>
      <c r="OX239" s="97"/>
      <c r="OY239" s="79"/>
      <c r="OZ239" s="69"/>
      <c r="PA239" s="69"/>
      <c r="PB239" s="69"/>
      <c r="PC239" s="69"/>
      <c r="PD239" s="69"/>
      <c r="PE239" s="69"/>
      <c r="PF239" s="70"/>
      <c r="PG239" s="79"/>
      <c r="PH239" s="69"/>
      <c r="PI239" s="69"/>
      <c r="PJ239" s="69"/>
      <c r="PK239" s="69"/>
      <c r="PL239" s="69"/>
      <c r="PM239" s="69"/>
      <c r="PN239" s="70"/>
      <c r="PO239" s="110"/>
      <c r="PP239" s="100"/>
      <c r="PQ239" s="70"/>
      <c r="PR239" s="79"/>
      <c r="PS239" s="69"/>
      <c r="PT239" s="69"/>
      <c r="PU239" s="69"/>
      <c r="PV239" s="69"/>
      <c r="PW239" s="69"/>
      <c r="PX239" s="69"/>
      <c r="PY239" s="70"/>
      <c r="PZ239" s="79"/>
      <c r="QA239" s="69"/>
      <c r="QB239" s="69"/>
      <c r="QC239" s="69"/>
      <c r="QD239" s="69"/>
      <c r="QE239" s="69"/>
      <c r="QF239" s="69"/>
      <c r="QG239" s="97"/>
      <c r="QH239" s="79"/>
      <c r="QI239" s="69"/>
      <c r="QJ239" s="69"/>
      <c r="QK239" s="69"/>
      <c r="QL239" s="69"/>
      <c r="QM239" s="69"/>
      <c r="QN239" s="69"/>
      <c r="QO239" s="70"/>
      <c r="QP239" s="79"/>
      <c r="QQ239" s="69"/>
      <c r="QR239" s="69"/>
      <c r="QS239" s="69"/>
      <c r="QT239" s="69"/>
      <c r="QU239" s="69"/>
      <c r="QV239" s="69"/>
      <c r="QW239" s="70"/>
      <c r="QX239" s="110"/>
      <c r="QY239" s="100"/>
      <c r="QZ239" s="70"/>
    </row>
    <row r="240" spans="1:468" ht="13" x14ac:dyDescent="0.3">
      <c r="A240" s="164"/>
      <c r="B240" s="62"/>
      <c r="C240" s="50"/>
      <c r="D240" s="50"/>
      <c r="E240" s="50"/>
      <c r="F240" s="50"/>
      <c r="G240" s="50"/>
      <c r="H240" s="50"/>
      <c r="I240" s="50"/>
      <c r="J240" s="50"/>
      <c r="K240" s="64"/>
      <c r="L240" s="50"/>
      <c r="M240" s="77"/>
      <c r="N240" s="55"/>
      <c r="O240" s="51"/>
      <c r="P240" s="51"/>
      <c r="Q240" s="51"/>
      <c r="R240" s="51"/>
      <c r="S240" s="51"/>
      <c r="T240" s="51"/>
      <c r="U240" s="56"/>
      <c r="V240" s="55"/>
      <c r="W240" s="51"/>
      <c r="X240" s="51"/>
      <c r="Y240" s="51"/>
      <c r="Z240" s="51"/>
      <c r="AA240" s="51"/>
      <c r="AB240" s="51"/>
      <c r="AC240" s="86"/>
      <c r="AD240" s="55"/>
      <c r="AE240" s="51"/>
      <c r="AF240" s="51"/>
      <c r="AG240" s="51"/>
      <c r="AH240" s="51"/>
      <c r="AI240" s="51"/>
      <c r="AJ240" s="51"/>
      <c r="AK240" s="56"/>
      <c r="AL240" s="55"/>
      <c r="AM240" s="51"/>
      <c r="AN240" s="51"/>
      <c r="AO240" s="51"/>
      <c r="AP240" s="51"/>
      <c r="AQ240" s="51"/>
      <c r="AR240" s="51"/>
      <c r="AS240" s="56"/>
      <c r="AT240" s="92"/>
      <c r="AU240" s="49"/>
      <c r="AV240" s="56"/>
      <c r="AW240" s="55"/>
      <c r="AX240" s="51"/>
      <c r="AY240" s="51"/>
      <c r="AZ240" s="51"/>
      <c r="BA240" s="51"/>
      <c r="BB240" s="51"/>
      <c r="BC240" s="51"/>
      <c r="BD240" s="56"/>
      <c r="BE240" s="55"/>
      <c r="BF240" s="51"/>
      <c r="BG240" s="51"/>
      <c r="BH240" s="51"/>
      <c r="BI240" s="51"/>
      <c r="BJ240" s="51"/>
      <c r="BK240" s="51"/>
      <c r="BL240" s="86"/>
      <c r="BM240" s="55"/>
      <c r="BN240" s="51"/>
      <c r="BO240" s="51"/>
      <c r="BP240" s="51"/>
      <c r="BQ240" s="51"/>
      <c r="BR240" s="51"/>
      <c r="BS240" s="51"/>
      <c r="BT240" s="56"/>
      <c r="BU240" s="55"/>
      <c r="BV240" s="51"/>
      <c r="BW240" s="51"/>
      <c r="BX240" s="51"/>
      <c r="BY240" s="51"/>
      <c r="BZ240" s="51"/>
      <c r="CA240" s="51"/>
      <c r="CB240" s="56"/>
      <c r="CC240" s="92"/>
      <c r="CD240" s="49"/>
      <c r="CE240" s="56"/>
      <c r="CF240" s="55"/>
      <c r="CG240" s="51"/>
      <c r="CH240" s="51"/>
      <c r="CI240" s="51"/>
      <c r="CJ240" s="51"/>
      <c r="CK240" s="51"/>
      <c r="CL240" s="51"/>
      <c r="CM240" s="56"/>
      <c r="CN240" s="55"/>
      <c r="CO240" s="51"/>
      <c r="CP240" s="51"/>
      <c r="CQ240" s="51"/>
      <c r="CR240" s="51"/>
      <c r="CS240" s="51"/>
      <c r="CT240" s="51"/>
      <c r="CU240" s="86"/>
      <c r="CV240" s="55"/>
      <c r="CW240" s="51"/>
      <c r="CX240" s="51"/>
      <c r="CY240" s="51"/>
      <c r="CZ240" s="51"/>
      <c r="DA240" s="51"/>
      <c r="DB240" s="51"/>
      <c r="DC240" s="56"/>
      <c r="DD240" s="55"/>
      <c r="DE240" s="51"/>
      <c r="DF240" s="51"/>
      <c r="DG240" s="51"/>
      <c r="DH240" s="51"/>
      <c r="DI240" s="51"/>
      <c r="DJ240" s="51"/>
      <c r="DK240" s="56"/>
      <c r="DL240" s="92"/>
      <c r="DM240" s="49"/>
      <c r="DN240" s="56"/>
      <c r="DO240" s="55"/>
      <c r="DP240" s="51"/>
      <c r="DQ240" s="51"/>
      <c r="DR240" s="51"/>
      <c r="DS240" s="51"/>
      <c r="DT240" s="51"/>
      <c r="DU240" s="51"/>
      <c r="DV240" s="56"/>
      <c r="DW240" s="55"/>
      <c r="DX240" s="51"/>
      <c r="DY240" s="51"/>
      <c r="DZ240" s="51"/>
      <c r="EA240" s="51"/>
      <c r="EB240" s="51"/>
      <c r="EC240" s="51"/>
      <c r="ED240" s="86"/>
      <c r="EE240" s="55"/>
      <c r="EF240" s="51"/>
      <c r="EG240" s="51"/>
      <c r="EH240" s="51"/>
      <c r="EI240" s="51"/>
      <c r="EJ240" s="51"/>
      <c r="EK240" s="51"/>
      <c r="EL240" s="56"/>
      <c r="EM240" s="55"/>
      <c r="EN240" s="51"/>
      <c r="EO240" s="51"/>
      <c r="EP240" s="51"/>
      <c r="EQ240" s="51"/>
      <c r="ER240" s="51"/>
      <c r="ES240" s="51"/>
      <c r="ET240" s="56"/>
      <c r="EU240" s="92"/>
      <c r="EV240" s="49"/>
      <c r="EW240" s="56"/>
      <c r="EX240" s="55"/>
      <c r="EY240" s="51"/>
      <c r="EZ240" s="51"/>
      <c r="FA240" s="51"/>
      <c r="FB240" s="51"/>
      <c r="FC240" s="51"/>
      <c r="FD240" s="51"/>
      <c r="FE240" s="56"/>
      <c r="FF240" s="55"/>
      <c r="FG240" s="51"/>
      <c r="FH240" s="51"/>
      <c r="FI240" s="51"/>
      <c r="FJ240" s="51"/>
      <c r="FK240" s="51"/>
      <c r="FL240" s="51"/>
      <c r="FM240" s="86"/>
      <c r="FN240" s="55"/>
      <c r="FO240" s="51"/>
      <c r="FP240" s="51"/>
      <c r="FQ240" s="51"/>
      <c r="FR240" s="51"/>
      <c r="FS240" s="51"/>
      <c r="FT240" s="51"/>
      <c r="FU240" s="56"/>
      <c r="FV240" s="55"/>
      <c r="FW240" s="51"/>
      <c r="FX240" s="51"/>
      <c r="FY240" s="51"/>
      <c r="FZ240" s="51"/>
      <c r="GA240" s="51"/>
      <c r="GB240" s="51"/>
      <c r="GC240" s="56"/>
      <c r="GD240" s="92"/>
      <c r="GE240" s="49"/>
      <c r="GF240" s="56"/>
      <c r="GG240" s="55"/>
      <c r="GH240" s="51"/>
      <c r="GI240" s="51"/>
      <c r="GJ240" s="51"/>
      <c r="GK240" s="51"/>
      <c r="GL240" s="51"/>
      <c r="GM240" s="51"/>
      <c r="GN240" s="56"/>
      <c r="GO240" s="55"/>
      <c r="GP240" s="51"/>
      <c r="GQ240" s="51"/>
      <c r="GR240" s="51"/>
      <c r="GS240" s="51"/>
      <c r="GT240" s="51"/>
      <c r="GU240" s="51"/>
      <c r="GV240" s="86"/>
      <c r="GW240" s="55"/>
      <c r="GX240" s="51"/>
      <c r="GY240" s="51"/>
      <c r="GZ240" s="51"/>
      <c r="HA240" s="51"/>
      <c r="HB240" s="51"/>
      <c r="HC240" s="51"/>
      <c r="HD240" s="56"/>
      <c r="HE240" s="55"/>
      <c r="HF240" s="51"/>
      <c r="HG240" s="51"/>
      <c r="HH240" s="51"/>
      <c r="HI240" s="51"/>
      <c r="HJ240" s="51"/>
      <c r="HK240" s="51"/>
      <c r="HL240" s="56"/>
      <c r="HM240" s="92"/>
      <c r="HN240" s="49"/>
      <c r="HO240" s="56"/>
      <c r="HP240" s="55"/>
      <c r="HQ240" s="51"/>
      <c r="HR240" s="51"/>
      <c r="HS240" s="51"/>
      <c r="HT240" s="51"/>
      <c r="HU240" s="51"/>
      <c r="HV240" s="51"/>
      <c r="HW240" s="56"/>
      <c r="HX240" s="55"/>
      <c r="HY240" s="51"/>
      <c r="HZ240" s="51"/>
      <c r="IA240" s="51"/>
      <c r="IB240" s="51"/>
      <c r="IC240" s="51"/>
      <c r="ID240" s="51"/>
      <c r="IE240" s="86"/>
      <c r="IF240" s="55"/>
      <c r="IG240" s="51"/>
      <c r="IH240" s="51"/>
      <c r="II240" s="51"/>
      <c r="IJ240" s="51"/>
      <c r="IK240" s="51"/>
      <c r="IL240" s="51"/>
      <c r="IM240" s="56"/>
      <c r="IN240" s="55"/>
      <c r="IO240" s="51"/>
      <c r="IP240" s="51"/>
      <c r="IQ240" s="51"/>
      <c r="IR240" s="51"/>
      <c r="IS240" s="51"/>
      <c r="IT240" s="51"/>
      <c r="IU240" s="56"/>
      <c r="IV240" s="92"/>
      <c r="IW240" s="49"/>
      <c r="IX240" s="56"/>
      <c r="IY240" s="55"/>
      <c r="IZ240" s="51"/>
      <c r="JA240" s="51"/>
      <c r="JB240" s="51"/>
      <c r="JC240" s="51"/>
      <c r="JD240" s="51"/>
      <c r="JE240" s="51"/>
      <c r="JF240" s="56"/>
      <c r="JG240" s="55"/>
      <c r="JH240" s="51"/>
      <c r="JI240" s="51"/>
      <c r="JJ240" s="51"/>
      <c r="JK240" s="51"/>
      <c r="JL240" s="51"/>
      <c r="JM240" s="51"/>
      <c r="JN240" s="86"/>
      <c r="JO240" s="55"/>
      <c r="JP240" s="51"/>
      <c r="JQ240" s="51"/>
      <c r="JR240" s="51"/>
      <c r="JS240" s="51"/>
      <c r="JT240" s="51"/>
      <c r="JU240" s="51"/>
      <c r="JV240" s="56"/>
      <c r="JW240" s="55"/>
      <c r="JX240" s="51"/>
      <c r="JY240" s="51"/>
      <c r="JZ240" s="51"/>
      <c r="KA240" s="51"/>
      <c r="KB240" s="51"/>
      <c r="KC240" s="51"/>
      <c r="KD240" s="56"/>
      <c r="KE240" s="92"/>
      <c r="KF240" s="49"/>
      <c r="KG240" s="56"/>
      <c r="KH240" s="55"/>
      <c r="KI240" s="51"/>
      <c r="KJ240" s="51"/>
      <c r="KK240" s="51"/>
      <c r="KL240" s="51"/>
      <c r="KM240" s="51"/>
      <c r="KN240" s="51"/>
      <c r="KO240" s="56"/>
      <c r="KP240" s="55"/>
      <c r="KQ240" s="51"/>
      <c r="KR240" s="51"/>
      <c r="KS240" s="51"/>
      <c r="KT240" s="51"/>
      <c r="KU240" s="51"/>
      <c r="KV240" s="51"/>
      <c r="KW240" s="86"/>
      <c r="KX240" s="55"/>
      <c r="KY240" s="51"/>
      <c r="KZ240" s="51"/>
      <c r="LA240" s="51"/>
      <c r="LB240" s="51"/>
      <c r="LC240" s="51"/>
      <c r="LD240" s="51"/>
      <c r="LE240" s="56"/>
      <c r="LF240" s="55"/>
      <c r="LG240" s="51"/>
      <c r="LH240" s="51"/>
      <c r="LI240" s="51"/>
      <c r="LJ240" s="51"/>
      <c r="LK240" s="51"/>
      <c r="LL240" s="51"/>
      <c r="LM240" s="56"/>
      <c r="LN240" s="92"/>
      <c r="LO240" s="49"/>
      <c r="LP240" s="56"/>
      <c r="LQ240" s="55"/>
      <c r="LR240" s="51"/>
      <c r="LS240" s="51"/>
      <c r="LT240" s="51"/>
      <c r="LU240" s="51"/>
      <c r="LV240" s="51"/>
      <c r="LW240" s="51"/>
      <c r="LX240" s="56"/>
      <c r="LY240" s="55"/>
      <c r="LZ240" s="51"/>
      <c r="MA240" s="51"/>
      <c r="MB240" s="51"/>
      <c r="MC240" s="51"/>
      <c r="MD240" s="51"/>
      <c r="ME240" s="51"/>
      <c r="MF240" s="86"/>
      <c r="MG240" s="55"/>
      <c r="MH240" s="51"/>
      <c r="MI240" s="51"/>
      <c r="MJ240" s="51"/>
      <c r="MK240" s="51"/>
      <c r="ML240" s="51"/>
      <c r="MM240" s="51"/>
      <c r="MN240" s="56"/>
      <c r="MO240" s="55"/>
      <c r="MP240" s="51"/>
      <c r="MQ240" s="51"/>
      <c r="MR240" s="51"/>
      <c r="MS240" s="51"/>
      <c r="MT240" s="51"/>
      <c r="MU240" s="51"/>
      <c r="MV240" s="56"/>
      <c r="MW240" s="92"/>
      <c r="MX240" s="49"/>
      <c r="MY240" s="56"/>
      <c r="MZ240" s="55"/>
      <c r="NA240" s="51"/>
      <c r="NB240" s="51"/>
      <c r="NC240" s="51"/>
      <c r="ND240" s="51"/>
      <c r="NE240" s="51"/>
      <c r="NF240" s="51"/>
      <c r="NG240" s="56"/>
      <c r="NH240" s="55"/>
      <c r="NI240" s="51"/>
      <c r="NJ240" s="51"/>
      <c r="NK240" s="51"/>
      <c r="NL240" s="51"/>
      <c r="NM240" s="51"/>
      <c r="NN240" s="51"/>
      <c r="NO240" s="86"/>
      <c r="NP240" s="55"/>
      <c r="NQ240" s="51"/>
      <c r="NR240" s="51"/>
      <c r="NS240" s="51"/>
      <c r="NT240" s="51"/>
      <c r="NU240" s="51"/>
      <c r="NV240" s="51"/>
      <c r="NW240" s="56"/>
      <c r="NX240" s="55"/>
      <c r="NY240" s="51"/>
      <c r="NZ240" s="51"/>
      <c r="OA240" s="51"/>
      <c r="OB240" s="51"/>
      <c r="OC240" s="51"/>
      <c r="OD240" s="51"/>
      <c r="OE240" s="56"/>
      <c r="OF240" s="92"/>
      <c r="OG240" s="49"/>
      <c r="OH240" s="56"/>
      <c r="OI240" s="55"/>
      <c r="OJ240" s="51"/>
      <c r="OK240" s="51"/>
      <c r="OL240" s="51"/>
      <c r="OM240" s="51"/>
      <c r="ON240" s="51"/>
      <c r="OO240" s="51"/>
      <c r="OP240" s="56"/>
      <c r="OQ240" s="55"/>
      <c r="OR240" s="51"/>
      <c r="OS240" s="51"/>
      <c r="OT240" s="51"/>
      <c r="OU240" s="51"/>
      <c r="OV240" s="51"/>
      <c r="OW240" s="51"/>
      <c r="OX240" s="86"/>
      <c r="OY240" s="55"/>
      <c r="OZ240" s="51"/>
      <c r="PA240" s="51"/>
      <c r="PB240" s="51"/>
      <c r="PC240" s="51"/>
      <c r="PD240" s="51"/>
      <c r="PE240" s="51"/>
      <c r="PF240" s="56"/>
      <c r="PG240" s="55"/>
      <c r="PH240" s="51"/>
      <c r="PI240" s="51"/>
      <c r="PJ240" s="51"/>
      <c r="PK240" s="51"/>
      <c r="PL240" s="51"/>
      <c r="PM240" s="51"/>
      <c r="PN240" s="56"/>
      <c r="PO240" s="92"/>
      <c r="PP240" s="49"/>
      <c r="PQ240" s="56"/>
      <c r="PR240" s="55"/>
      <c r="PS240" s="51"/>
      <c r="PT240" s="51"/>
      <c r="PU240" s="51"/>
      <c r="PV240" s="51"/>
      <c r="PW240" s="51"/>
      <c r="PX240" s="51"/>
      <c r="PY240" s="56"/>
      <c r="PZ240" s="55"/>
      <c r="QA240" s="51"/>
      <c r="QB240" s="51"/>
      <c r="QC240" s="51"/>
      <c r="QD240" s="51"/>
      <c r="QE240" s="51"/>
      <c r="QF240" s="51"/>
      <c r="QG240" s="86"/>
      <c r="QH240" s="55"/>
      <c r="QI240" s="51"/>
      <c r="QJ240" s="51"/>
      <c r="QK240" s="51"/>
      <c r="QL240" s="51"/>
      <c r="QM240" s="51"/>
      <c r="QN240" s="51"/>
      <c r="QO240" s="56"/>
      <c r="QP240" s="55"/>
      <c r="QQ240" s="51"/>
      <c r="QR240" s="51"/>
      <c r="QS240" s="51"/>
      <c r="QT240" s="51"/>
      <c r="QU240" s="51"/>
      <c r="QV240" s="51"/>
      <c r="QW240" s="56"/>
      <c r="QX240" s="92"/>
      <c r="QY240" s="49"/>
      <c r="QZ240" s="56"/>
    </row>
    <row r="241" spans="1:468" s="72" customFormat="1" ht="13" x14ac:dyDescent="0.3">
      <c r="A241" s="164"/>
      <c r="B241" s="65"/>
      <c r="C241" s="66"/>
      <c r="D241" s="66"/>
      <c r="E241" s="66"/>
      <c r="F241" s="66"/>
      <c r="G241" s="66"/>
      <c r="H241" s="66"/>
      <c r="I241" s="66"/>
      <c r="J241" s="66"/>
      <c r="K241" s="68"/>
      <c r="L241" s="66"/>
      <c r="M241" s="78"/>
      <c r="N241" s="79"/>
      <c r="O241" s="69"/>
      <c r="P241" s="69"/>
      <c r="Q241" s="69"/>
      <c r="R241" s="69"/>
      <c r="S241" s="69"/>
      <c r="T241" s="69"/>
      <c r="U241" s="70"/>
      <c r="V241" s="79"/>
      <c r="W241" s="69"/>
      <c r="X241" s="69"/>
      <c r="Y241" s="69"/>
      <c r="Z241" s="69"/>
      <c r="AA241" s="69"/>
      <c r="AB241" s="69"/>
      <c r="AC241" s="97"/>
      <c r="AD241" s="79"/>
      <c r="AE241" s="69"/>
      <c r="AF241" s="69"/>
      <c r="AG241" s="69"/>
      <c r="AH241" s="69"/>
      <c r="AI241" s="69"/>
      <c r="AJ241" s="69"/>
      <c r="AK241" s="70"/>
      <c r="AL241" s="79"/>
      <c r="AM241" s="69"/>
      <c r="AN241" s="69"/>
      <c r="AO241" s="69"/>
      <c r="AP241" s="69"/>
      <c r="AQ241" s="69"/>
      <c r="AR241" s="69"/>
      <c r="AS241" s="70"/>
      <c r="AT241" s="110"/>
      <c r="AU241" s="100"/>
      <c r="AV241" s="70"/>
      <c r="AW241" s="79"/>
      <c r="AX241" s="69"/>
      <c r="AY241" s="69"/>
      <c r="AZ241" s="69"/>
      <c r="BA241" s="69"/>
      <c r="BB241" s="69"/>
      <c r="BC241" s="69"/>
      <c r="BD241" s="70"/>
      <c r="BE241" s="79"/>
      <c r="BF241" s="69"/>
      <c r="BG241" s="69"/>
      <c r="BH241" s="69"/>
      <c r="BI241" s="69"/>
      <c r="BJ241" s="69"/>
      <c r="BK241" s="69"/>
      <c r="BL241" s="97"/>
      <c r="BM241" s="79"/>
      <c r="BN241" s="69"/>
      <c r="BO241" s="69"/>
      <c r="BP241" s="69"/>
      <c r="BQ241" s="69"/>
      <c r="BR241" s="69"/>
      <c r="BS241" s="69"/>
      <c r="BT241" s="70"/>
      <c r="BU241" s="79"/>
      <c r="BV241" s="69"/>
      <c r="BW241" s="69"/>
      <c r="BX241" s="69"/>
      <c r="BY241" s="69"/>
      <c r="BZ241" s="69"/>
      <c r="CA241" s="69"/>
      <c r="CB241" s="70"/>
      <c r="CC241" s="110"/>
      <c r="CD241" s="100"/>
      <c r="CE241" s="70"/>
      <c r="CF241" s="79"/>
      <c r="CG241" s="69"/>
      <c r="CH241" s="69"/>
      <c r="CI241" s="69"/>
      <c r="CJ241" s="69"/>
      <c r="CK241" s="69"/>
      <c r="CL241" s="69"/>
      <c r="CM241" s="70"/>
      <c r="CN241" s="79"/>
      <c r="CO241" s="69"/>
      <c r="CP241" s="69"/>
      <c r="CQ241" s="69"/>
      <c r="CR241" s="69"/>
      <c r="CS241" s="69"/>
      <c r="CT241" s="69"/>
      <c r="CU241" s="97"/>
      <c r="CV241" s="79"/>
      <c r="CW241" s="69"/>
      <c r="CX241" s="69"/>
      <c r="CY241" s="69"/>
      <c r="CZ241" s="69"/>
      <c r="DA241" s="69"/>
      <c r="DB241" s="69"/>
      <c r="DC241" s="70"/>
      <c r="DD241" s="79"/>
      <c r="DE241" s="69"/>
      <c r="DF241" s="69"/>
      <c r="DG241" s="69"/>
      <c r="DH241" s="69"/>
      <c r="DI241" s="69"/>
      <c r="DJ241" s="69"/>
      <c r="DK241" s="70"/>
      <c r="DL241" s="110"/>
      <c r="DM241" s="100"/>
      <c r="DN241" s="70"/>
      <c r="DO241" s="79"/>
      <c r="DP241" s="69"/>
      <c r="DQ241" s="69"/>
      <c r="DR241" s="69"/>
      <c r="DS241" s="69"/>
      <c r="DT241" s="69"/>
      <c r="DU241" s="69"/>
      <c r="DV241" s="70"/>
      <c r="DW241" s="79"/>
      <c r="DX241" s="69"/>
      <c r="DY241" s="69"/>
      <c r="DZ241" s="69"/>
      <c r="EA241" s="69"/>
      <c r="EB241" s="69"/>
      <c r="EC241" s="69"/>
      <c r="ED241" s="97"/>
      <c r="EE241" s="79"/>
      <c r="EF241" s="69"/>
      <c r="EG241" s="69"/>
      <c r="EH241" s="69"/>
      <c r="EI241" s="69"/>
      <c r="EJ241" s="69"/>
      <c r="EK241" s="69"/>
      <c r="EL241" s="70"/>
      <c r="EM241" s="79"/>
      <c r="EN241" s="69"/>
      <c r="EO241" s="69"/>
      <c r="EP241" s="69"/>
      <c r="EQ241" s="69"/>
      <c r="ER241" s="69"/>
      <c r="ES241" s="69"/>
      <c r="ET241" s="70"/>
      <c r="EU241" s="110"/>
      <c r="EV241" s="100"/>
      <c r="EW241" s="70"/>
      <c r="EX241" s="79"/>
      <c r="EY241" s="69"/>
      <c r="EZ241" s="69"/>
      <c r="FA241" s="69"/>
      <c r="FB241" s="69"/>
      <c r="FC241" s="69"/>
      <c r="FD241" s="69"/>
      <c r="FE241" s="70"/>
      <c r="FF241" s="79"/>
      <c r="FG241" s="69"/>
      <c r="FH241" s="69"/>
      <c r="FI241" s="69"/>
      <c r="FJ241" s="69"/>
      <c r="FK241" s="69"/>
      <c r="FL241" s="69"/>
      <c r="FM241" s="97"/>
      <c r="FN241" s="79"/>
      <c r="FO241" s="69"/>
      <c r="FP241" s="69"/>
      <c r="FQ241" s="69"/>
      <c r="FR241" s="69"/>
      <c r="FS241" s="69"/>
      <c r="FT241" s="69"/>
      <c r="FU241" s="70"/>
      <c r="FV241" s="79"/>
      <c r="FW241" s="69"/>
      <c r="FX241" s="69"/>
      <c r="FY241" s="69"/>
      <c r="FZ241" s="69"/>
      <c r="GA241" s="69"/>
      <c r="GB241" s="69"/>
      <c r="GC241" s="70"/>
      <c r="GD241" s="110"/>
      <c r="GE241" s="100"/>
      <c r="GF241" s="70"/>
      <c r="GG241" s="79"/>
      <c r="GH241" s="69"/>
      <c r="GI241" s="69"/>
      <c r="GJ241" s="69"/>
      <c r="GK241" s="69"/>
      <c r="GL241" s="69"/>
      <c r="GM241" s="69"/>
      <c r="GN241" s="70"/>
      <c r="GO241" s="79"/>
      <c r="GP241" s="69"/>
      <c r="GQ241" s="69"/>
      <c r="GR241" s="69"/>
      <c r="GS241" s="69"/>
      <c r="GT241" s="69"/>
      <c r="GU241" s="69"/>
      <c r="GV241" s="97"/>
      <c r="GW241" s="79"/>
      <c r="GX241" s="69"/>
      <c r="GY241" s="69"/>
      <c r="GZ241" s="69"/>
      <c r="HA241" s="69"/>
      <c r="HB241" s="69"/>
      <c r="HC241" s="69"/>
      <c r="HD241" s="70"/>
      <c r="HE241" s="79"/>
      <c r="HF241" s="69"/>
      <c r="HG241" s="69"/>
      <c r="HH241" s="69"/>
      <c r="HI241" s="69"/>
      <c r="HJ241" s="69"/>
      <c r="HK241" s="69"/>
      <c r="HL241" s="70"/>
      <c r="HM241" s="110"/>
      <c r="HN241" s="100"/>
      <c r="HO241" s="70"/>
      <c r="HP241" s="79"/>
      <c r="HQ241" s="69"/>
      <c r="HR241" s="69"/>
      <c r="HS241" s="69"/>
      <c r="HT241" s="69"/>
      <c r="HU241" s="69"/>
      <c r="HV241" s="69"/>
      <c r="HW241" s="70"/>
      <c r="HX241" s="79"/>
      <c r="HY241" s="69"/>
      <c r="HZ241" s="69"/>
      <c r="IA241" s="69"/>
      <c r="IB241" s="69"/>
      <c r="IC241" s="69"/>
      <c r="ID241" s="69"/>
      <c r="IE241" s="97"/>
      <c r="IF241" s="79"/>
      <c r="IG241" s="69"/>
      <c r="IH241" s="69"/>
      <c r="II241" s="69"/>
      <c r="IJ241" s="69"/>
      <c r="IK241" s="69"/>
      <c r="IL241" s="69"/>
      <c r="IM241" s="70"/>
      <c r="IN241" s="79"/>
      <c r="IO241" s="69"/>
      <c r="IP241" s="69"/>
      <c r="IQ241" s="69"/>
      <c r="IR241" s="69"/>
      <c r="IS241" s="69"/>
      <c r="IT241" s="69"/>
      <c r="IU241" s="70"/>
      <c r="IV241" s="110"/>
      <c r="IW241" s="100"/>
      <c r="IX241" s="70"/>
      <c r="IY241" s="79"/>
      <c r="IZ241" s="69"/>
      <c r="JA241" s="69"/>
      <c r="JB241" s="69"/>
      <c r="JC241" s="69"/>
      <c r="JD241" s="69"/>
      <c r="JE241" s="69"/>
      <c r="JF241" s="70"/>
      <c r="JG241" s="79"/>
      <c r="JH241" s="69"/>
      <c r="JI241" s="69"/>
      <c r="JJ241" s="69"/>
      <c r="JK241" s="69"/>
      <c r="JL241" s="69"/>
      <c r="JM241" s="69"/>
      <c r="JN241" s="97"/>
      <c r="JO241" s="79"/>
      <c r="JP241" s="69"/>
      <c r="JQ241" s="69"/>
      <c r="JR241" s="69"/>
      <c r="JS241" s="69"/>
      <c r="JT241" s="69"/>
      <c r="JU241" s="69"/>
      <c r="JV241" s="70"/>
      <c r="JW241" s="79"/>
      <c r="JX241" s="69"/>
      <c r="JY241" s="69"/>
      <c r="JZ241" s="69"/>
      <c r="KA241" s="69"/>
      <c r="KB241" s="69"/>
      <c r="KC241" s="69"/>
      <c r="KD241" s="70"/>
      <c r="KE241" s="110"/>
      <c r="KF241" s="100"/>
      <c r="KG241" s="70"/>
      <c r="KH241" s="79"/>
      <c r="KI241" s="69"/>
      <c r="KJ241" s="69"/>
      <c r="KK241" s="69"/>
      <c r="KL241" s="69"/>
      <c r="KM241" s="69"/>
      <c r="KN241" s="69"/>
      <c r="KO241" s="70"/>
      <c r="KP241" s="79"/>
      <c r="KQ241" s="69"/>
      <c r="KR241" s="69"/>
      <c r="KS241" s="69"/>
      <c r="KT241" s="69"/>
      <c r="KU241" s="69"/>
      <c r="KV241" s="69"/>
      <c r="KW241" s="97"/>
      <c r="KX241" s="79"/>
      <c r="KY241" s="69"/>
      <c r="KZ241" s="69"/>
      <c r="LA241" s="69"/>
      <c r="LB241" s="69"/>
      <c r="LC241" s="69"/>
      <c r="LD241" s="69"/>
      <c r="LE241" s="70"/>
      <c r="LF241" s="79"/>
      <c r="LG241" s="69"/>
      <c r="LH241" s="69"/>
      <c r="LI241" s="69"/>
      <c r="LJ241" s="69"/>
      <c r="LK241" s="69"/>
      <c r="LL241" s="69"/>
      <c r="LM241" s="70"/>
      <c r="LN241" s="110"/>
      <c r="LO241" s="100"/>
      <c r="LP241" s="70"/>
      <c r="LQ241" s="79"/>
      <c r="LR241" s="69"/>
      <c r="LS241" s="69"/>
      <c r="LT241" s="69"/>
      <c r="LU241" s="69"/>
      <c r="LV241" s="69"/>
      <c r="LW241" s="69"/>
      <c r="LX241" s="70"/>
      <c r="LY241" s="79"/>
      <c r="LZ241" s="69"/>
      <c r="MA241" s="69"/>
      <c r="MB241" s="69"/>
      <c r="MC241" s="69"/>
      <c r="MD241" s="69"/>
      <c r="ME241" s="69"/>
      <c r="MF241" s="97"/>
      <c r="MG241" s="79"/>
      <c r="MH241" s="69"/>
      <c r="MI241" s="69"/>
      <c r="MJ241" s="69"/>
      <c r="MK241" s="69"/>
      <c r="ML241" s="69"/>
      <c r="MM241" s="69"/>
      <c r="MN241" s="70"/>
      <c r="MO241" s="79"/>
      <c r="MP241" s="69"/>
      <c r="MQ241" s="69"/>
      <c r="MR241" s="69"/>
      <c r="MS241" s="69"/>
      <c r="MT241" s="69"/>
      <c r="MU241" s="69"/>
      <c r="MV241" s="70"/>
      <c r="MW241" s="110"/>
      <c r="MX241" s="100"/>
      <c r="MY241" s="70"/>
      <c r="MZ241" s="79"/>
      <c r="NA241" s="69"/>
      <c r="NB241" s="69"/>
      <c r="NC241" s="69"/>
      <c r="ND241" s="69"/>
      <c r="NE241" s="69"/>
      <c r="NF241" s="69"/>
      <c r="NG241" s="70"/>
      <c r="NH241" s="79"/>
      <c r="NI241" s="69"/>
      <c r="NJ241" s="69"/>
      <c r="NK241" s="69"/>
      <c r="NL241" s="69"/>
      <c r="NM241" s="69"/>
      <c r="NN241" s="69"/>
      <c r="NO241" s="97"/>
      <c r="NP241" s="79"/>
      <c r="NQ241" s="69"/>
      <c r="NR241" s="69"/>
      <c r="NS241" s="69"/>
      <c r="NT241" s="69"/>
      <c r="NU241" s="69"/>
      <c r="NV241" s="69"/>
      <c r="NW241" s="70"/>
      <c r="NX241" s="79"/>
      <c r="NY241" s="69"/>
      <c r="NZ241" s="69"/>
      <c r="OA241" s="69"/>
      <c r="OB241" s="69"/>
      <c r="OC241" s="69"/>
      <c r="OD241" s="69"/>
      <c r="OE241" s="70"/>
      <c r="OF241" s="110"/>
      <c r="OG241" s="100"/>
      <c r="OH241" s="70"/>
      <c r="OI241" s="79"/>
      <c r="OJ241" s="69"/>
      <c r="OK241" s="69"/>
      <c r="OL241" s="69"/>
      <c r="OM241" s="69"/>
      <c r="ON241" s="69"/>
      <c r="OO241" s="69"/>
      <c r="OP241" s="70"/>
      <c r="OQ241" s="79"/>
      <c r="OR241" s="69"/>
      <c r="OS241" s="69"/>
      <c r="OT241" s="69"/>
      <c r="OU241" s="69"/>
      <c r="OV241" s="69"/>
      <c r="OW241" s="69"/>
      <c r="OX241" s="97"/>
      <c r="OY241" s="79"/>
      <c r="OZ241" s="69"/>
      <c r="PA241" s="69"/>
      <c r="PB241" s="69"/>
      <c r="PC241" s="69"/>
      <c r="PD241" s="69"/>
      <c r="PE241" s="69"/>
      <c r="PF241" s="70"/>
      <c r="PG241" s="79"/>
      <c r="PH241" s="69"/>
      <c r="PI241" s="69"/>
      <c r="PJ241" s="69"/>
      <c r="PK241" s="69"/>
      <c r="PL241" s="69"/>
      <c r="PM241" s="69"/>
      <c r="PN241" s="70"/>
      <c r="PO241" s="110"/>
      <c r="PP241" s="100"/>
      <c r="PQ241" s="70"/>
      <c r="PR241" s="79"/>
      <c r="PS241" s="69"/>
      <c r="PT241" s="69"/>
      <c r="PU241" s="69"/>
      <c r="PV241" s="69"/>
      <c r="PW241" s="69"/>
      <c r="PX241" s="69"/>
      <c r="PY241" s="70"/>
      <c r="PZ241" s="79"/>
      <c r="QA241" s="69"/>
      <c r="QB241" s="69"/>
      <c r="QC241" s="69"/>
      <c r="QD241" s="69"/>
      <c r="QE241" s="69"/>
      <c r="QF241" s="69"/>
      <c r="QG241" s="97"/>
      <c r="QH241" s="79"/>
      <c r="QI241" s="69"/>
      <c r="QJ241" s="69"/>
      <c r="QK241" s="69"/>
      <c r="QL241" s="69"/>
      <c r="QM241" s="69"/>
      <c r="QN241" s="69"/>
      <c r="QO241" s="70"/>
      <c r="QP241" s="79"/>
      <c r="QQ241" s="69"/>
      <c r="QR241" s="69"/>
      <c r="QS241" s="69"/>
      <c r="QT241" s="69"/>
      <c r="QU241" s="69"/>
      <c r="QV241" s="69"/>
      <c r="QW241" s="70"/>
      <c r="QX241" s="110"/>
      <c r="QY241" s="100"/>
      <c r="QZ241" s="70"/>
    </row>
    <row r="242" spans="1:468" ht="13" x14ac:dyDescent="0.3">
      <c r="A242" s="164"/>
      <c r="B242" s="62"/>
      <c r="C242" s="50"/>
      <c r="D242" s="50"/>
      <c r="E242" s="50"/>
      <c r="F242" s="50"/>
      <c r="G242" s="50"/>
      <c r="H242" s="50"/>
      <c r="I242" s="50"/>
      <c r="J242" s="50"/>
      <c r="K242" s="64"/>
      <c r="L242" s="50"/>
      <c r="M242" s="77"/>
      <c r="N242" s="55"/>
      <c r="O242" s="51"/>
      <c r="P242" s="51"/>
      <c r="Q242" s="51"/>
      <c r="R242" s="51"/>
      <c r="S242" s="51"/>
      <c r="T242" s="51"/>
      <c r="U242" s="56"/>
      <c r="V242" s="55"/>
      <c r="W242" s="51"/>
      <c r="X242" s="51"/>
      <c r="Y242" s="51"/>
      <c r="Z242" s="51"/>
      <c r="AA242" s="51"/>
      <c r="AB242" s="51"/>
      <c r="AC242" s="86"/>
      <c r="AD242" s="55"/>
      <c r="AE242" s="51"/>
      <c r="AF242" s="51"/>
      <c r="AG242" s="51"/>
      <c r="AH242" s="51"/>
      <c r="AI242" s="51"/>
      <c r="AJ242" s="51"/>
      <c r="AK242" s="56"/>
      <c r="AL242" s="55"/>
      <c r="AM242" s="51"/>
      <c r="AN242" s="51"/>
      <c r="AO242" s="51"/>
      <c r="AP242" s="51"/>
      <c r="AQ242" s="51"/>
      <c r="AR242" s="51"/>
      <c r="AS242" s="56"/>
      <c r="AT242" s="92"/>
      <c r="AU242" s="49"/>
      <c r="AV242" s="56"/>
      <c r="AW242" s="55"/>
      <c r="AX242" s="51"/>
      <c r="AY242" s="51"/>
      <c r="AZ242" s="51"/>
      <c r="BA242" s="51"/>
      <c r="BB242" s="51"/>
      <c r="BC242" s="51"/>
      <c r="BD242" s="56"/>
      <c r="BE242" s="55"/>
      <c r="BF242" s="51"/>
      <c r="BG242" s="51"/>
      <c r="BH242" s="51"/>
      <c r="BI242" s="51"/>
      <c r="BJ242" s="51"/>
      <c r="BK242" s="51"/>
      <c r="BL242" s="86"/>
      <c r="BM242" s="55"/>
      <c r="BN242" s="51"/>
      <c r="BO242" s="51"/>
      <c r="BP242" s="51"/>
      <c r="BQ242" s="51"/>
      <c r="BR242" s="51"/>
      <c r="BS242" s="51"/>
      <c r="BT242" s="56"/>
      <c r="BU242" s="55"/>
      <c r="BV242" s="51"/>
      <c r="BW242" s="51"/>
      <c r="BX242" s="51"/>
      <c r="BY242" s="51"/>
      <c r="BZ242" s="51"/>
      <c r="CA242" s="51"/>
      <c r="CB242" s="56"/>
      <c r="CC242" s="92"/>
      <c r="CD242" s="49"/>
      <c r="CE242" s="56"/>
      <c r="CF242" s="55"/>
      <c r="CG242" s="51"/>
      <c r="CH242" s="51"/>
      <c r="CI242" s="51"/>
      <c r="CJ242" s="51"/>
      <c r="CK242" s="51"/>
      <c r="CL242" s="51"/>
      <c r="CM242" s="56"/>
      <c r="CN242" s="55"/>
      <c r="CO242" s="51"/>
      <c r="CP242" s="51"/>
      <c r="CQ242" s="51"/>
      <c r="CR242" s="51"/>
      <c r="CS242" s="51"/>
      <c r="CT242" s="51"/>
      <c r="CU242" s="86"/>
      <c r="CV242" s="55"/>
      <c r="CW242" s="51"/>
      <c r="CX242" s="51"/>
      <c r="CY242" s="51"/>
      <c r="CZ242" s="51"/>
      <c r="DA242" s="51"/>
      <c r="DB242" s="51"/>
      <c r="DC242" s="56"/>
      <c r="DD242" s="55"/>
      <c r="DE242" s="51"/>
      <c r="DF242" s="51"/>
      <c r="DG242" s="51"/>
      <c r="DH242" s="51"/>
      <c r="DI242" s="51"/>
      <c r="DJ242" s="51"/>
      <c r="DK242" s="56"/>
      <c r="DL242" s="92"/>
      <c r="DM242" s="49"/>
      <c r="DN242" s="56"/>
      <c r="DO242" s="55"/>
      <c r="DP242" s="51"/>
      <c r="DQ242" s="51"/>
      <c r="DR242" s="51"/>
      <c r="DS242" s="51"/>
      <c r="DT242" s="51"/>
      <c r="DU242" s="51"/>
      <c r="DV242" s="56"/>
      <c r="DW242" s="55"/>
      <c r="DX242" s="51"/>
      <c r="DY242" s="51"/>
      <c r="DZ242" s="51"/>
      <c r="EA242" s="51"/>
      <c r="EB242" s="51"/>
      <c r="EC242" s="51"/>
      <c r="ED242" s="86"/>
      <c r="EE242" s="55"/>
      <c r="EF242" s="51"/>
      <c r="EG242" s="51"/>
      <c r="EH242" s="51"/>
      <c r="EI242" s="51"/>
      <c r="EJ242" s="51"/>
      <c r="EK242" s="51"/>
      <c r="EL242" s="56"/>
      <c r="EM242" s="55"/>
      <c r="EN242" s="51"/>
      <c r="EO242" s="51"/>
      <c r="EP242" s="51"/>
      <c r="EQ242" s="51"/>
      <c r="ER242" s="51"/>
      <c r="ES242" s="51"/>
      <c r="ET242" s="56"/>
      <c r="EU242" s="92"/>
      <c r="EV242" s="49"/>
      <c r="EW242" s="56"/>
      <c r="EX242" s="55"/>
      <c r="EY242" s="51"/>
      <c r="EZ242" s="51"/>
      <c r="FA242" s="51"/>
      <c r="FB242" s="51"/>
      <c r="FC242" s="51"/>
      <c r="FD242" s="51"/>
      <c r="FE242" s="56"/>
      <c r="FF242" s="55"/>
      <c r="FG242" s="51"/>
      <c r="FH242" s="51"/>
      <c r="FI242" s="51"/>
      <c r="FJ242" s="51"/>
      <c r="FK242" s="51"/>
      <c r="FL242" s="51"/>
      <c r="FM242" s="86"/>
      <c r="FN242" s="55"/>
      <c r="FO242" s="51"/>
      <c r="FP242" s="51"/>
      <c r="FQ242" s="51"/>
      <c r="FR242" s="51"/>
      <c r="FS242" s="51"/>
      <c r="FT242" s="51"/>
      <c r="FU242" s="56"/>
      <c r="FV242" s="55"/>
      <c r="FW242" s="51"/>
      <c r="FX242" s="51"/>
      <c r="FY242" s="51"/>
      <c r="FZ242" s="51"/>
      <c r="GA242" s="51"/>
      <c r="GB242" s="51"/>
      <c r="GC242" s="56"/>
      <c r="GD242" s="92"/>
      <c r="GE242" s="49"/>
      <c r="GF242" s="56"/>
      <c r="GG242" s="55"/>
      <c r="GH242" s="51"/>
      <c r="GI242" s="51"/>
      <c r="GJ242" s="51"/>
      <c r="GK242" s="51"/>
      <c r="GL242" s="51"/>
      <c r="GM242" s="51"/>
      <c r="GN242" s="56"/>
      <c r="GO242" s="55"/>
      <c r="GP242" s="51"/>
      <c r="GQ242" s="51"/>
      <c r="GR242" s="51"/>
      <c r="GS242" s="51"/>
      <c r="GT242" s="51"/>
      <c r="GU242" s="51"/>
      <c r="GV242" s="86"/>
      <c r="GW242" s="55"/>
      <c r="GX242" s="51"/>
      <c r="GY242" s="51"/>
      <c r="GZ242" s="51"/>
      <c r="HA242" s="51"/>
      <c r="HB242" s="51"/>
      <c r="HC242" s="51"/>
      <c r="HD242" s="56"/>
      <c r="HE242" s="55"/>
      <c r="HF242" s="51"/>
      <c r="HG242" s="51"/>
      <c r="HH242" s="51"/>
      <c r="HI242" s="51"/>
      <c r="HJ242" s="51"/>
      <c r="HK242" s="51"/>
      <c r="HL242" s="56"/>
      <c r="HM242" s="92"/>
      <c r="HN242" s="49"/>
      <c r="HO242" s="56"/>
      <c r="HP242" s="55"/>
      <c r="HQ242" s="51"/>
      <c r="HR242" s="51"/>
      <c r="HS242" s="51"/>
      <c r="HT242" s="51"/>
      <c r="HU242" s="51"/>
      <c r="HV242" s="51"/>
      <c r="HW242" s="56"/>
      <c r="HX242" s="55"/>
      <c r="HY242" s="51"/>
      <c r="HZ242" s="51"/>
      <c r="IA242" s="51"/>
      <c r="IB242" s="51"/>
      <c r="IC242" s="51"/>
      <c r="ID242" s="51"/>
      <c r="IE242" s="86"/>
      <c r="IF242" s="55"/>
      <c r="IG242" s="51"/>
      <c r="IH242" s="51"/>
      <c r="II242" s="51"/>
      <c r="IJ242" s="51"/>
      <c r="IK242" s="51"/>
      <c r="IL242" s="51"/>
      <c r="IM242" s="56"/>
      <c r="IN242" s="55"/>
      <c r="IO242" s="51"/>
      <c r="IP242" s="51"/>
      <c r="IQ242" s="51"/>
      <c r="IR242" s="51"/>
      <c r="IS242" s="51"/>
      <c r="IT242" s="51"/>
      <c r="IU242" s="56"/>
      <c r="IV242" s="92"/>
      <c r="IW242" s="49"/>
      <c r="IX242" s="56"/>
      <c r="IY242" s="55"/>
      <c r="IZ242" s="51"/>
      <c r="JA242" s="51"/>
      <c r="JB242" s="51"/>
      <c r="JC242" s="51"/>
      <c r="JD242" s="51"/>
      <c r="JE242" s="51"/>
      <c r="JF242" s="56"/>
      <c r="JG242" s="55"/>
      <c r="JH242" s="51"/>
      <c r="JI242" s="51"/>
      <c r="JJ242" s="51"/>
      <c r="JK242" s="51"/>
      <c r="JL242" s="51"/>
      <c r="JM242" s="51"/>
      <c r="JN242" s="86"/>
      <c r="JO242" s="55"/>
      <c r="JP242" s="51"/>
      <c r="JQ242" s="51"/>
      <c r="JR242" s="51"/>
      <c r="JS242" s="51"/>
      <c r="JT242" s="51"/>
      <c r="JU242" s="51"/>
      <c r="JV242" s="56"/>
      <c r="JW242" s="55"/>
      <c r="JX242" s="51"/>
      <c r="JY242" s="51"/>
      <c r="JZ242" s="51"/>
      <c r="KA242" s="51"/>
      <c r="KB242" s="51"/>
      <c r="KC242" s="51"/>
      <c r="KD242" s="56"/>
      <c r="KE242" s="92"/>
      <c r="KF242" s="49"/>
      <c r="KG242" s="56"/>
      <c r="KH242" s="55"/>
      <c r="KI242" s="51"/>
      <c r="KJ242" s="51"/>
      <c r="KK242" s="51"/>
      <c r="KL242" s="51"/>
      <c r="KM242" s="51"/>
      <c r="KN242" s="51"/>
      <c r="KO242" s="56"/>
      <c r="KP242" s="55"/>
      <c r="KQ242" s="51"/>
      <c r="KR242" s="51"/>
      <c r="KS242" s="51"/>
      <c r="KT242" s="51"/>
      <c r="KU242" s="51"/>
      <c r="KV242" s="51"/>
      <c r="KW242" s="86"/>
      <c r="KX242" s="55"/>
      <c r="KY242" s="51"/>
      <c r="KZ242" s="51"/>
      <c r="LA242" s="51"/>
      <c r="LB242" s="51"/>
      <c r="LC242" s="51"/>
      <c r="LD242" s="51"/>
      <c r="LE242" s="56"/>
      <c r="LF242" s="55"/>
      <c r="LG242" s="51"/>
      <c r="LH242" s="51"/>
      <c r="LI242" s="51"/>
      <c r="LJ242" s="51"/>
      <c r="LK242" s="51"/>
      <c r="LL242" s="51"/>
      <c r="LM242" s="56"/>
      <c r="LN242" s="92"/>
      <c r="LO242" s="49"/>
      <c r="LP242" s="56"/>
      <c r="LQ242" s="55"/>
      <c r="LR242" s="51"/>
      <c r="LS242" s="51"/>
      <c r="LT242" s="51"/>
      <c r="LU242" s="51"/>
      <c r="LV242" s="51"/>
      <c r="LW242" s="51"/>
      <c r="LX242" s="56"/>
      <c r="LY242" s="55"/>
      <c r="LZ242" s="51"/>
      <c r="MA242" s="51"/>
      <c r="MB242" s="51"/>
      <c r="MC242" s="51"/>
      <c r="MD242" s="51"/>
      <c r="ME242" s="51"/>
      <c r="MF242" s="86"/>
      <c r="MG242" s="55"/>
      <c r="MH242" s="51"/>
      <c r="MI242" s="51"/>
      <c r="MJ242" s="51"/>
      <c r="MK242" s="51"/>
      <c r="ML242" s="51"/>
      <c r="MM242" s="51"/>
      <c r="MN242" s="56"/>
      <c r="MO242" s="55"/>
      <c r="MP242" s="51"/>
      <c r="MQ242" s="51"/>
      <c r="MR242" s="51"/>
      <c r="MS242" s="51"/>
      <c r="MT242" s="51"/>
      <c r="MU242" s="51"/>
      <c r="MV242" s="56"/>
      <c r="MW242" s="92"/>
      <c r="MX242" s="49"/>
      <c r="MY242" s="56"/>
      <c r="MZ242" s="55"/>
      <c r="NA242" s="51"/>
      <c r="NB242" s="51"/>
      <c r="NC242" s="51"/>
      <c r="ND242" s="51"/>
      <c r="NE242" s="51"/>
      <c r="NF242" s="51"/>
      <c r="NG242" s="56"/>
      <c r="NH242" s="55"/>
      <c r="NI242" s="51"/>
      <c r="NJ242" s="51"/>
      <c r="NK242" s="51"/>
      <c r="NL242" s="51"/>
      <c r="NM242" s="51"/>
      <c r="NN242" s="51"/>
      <c r="NO242" s="86"/>
      <c r="NP242" s="55"/>
      <c r="NQ242" s="51"/>
      <c r="NR242" s="51"/>
      <c r="NS242" s="51"/>
      <c r="NT242" s="51"/>
      <c r="NU242" s="51"/>
      <c r="NV242" s="51"/>
      <c r="NW242" s="56"/>
      <c r="NX242" s="55"/>
      <c r="NY242" s="51"/>
      <c r="NZ242" s="51"/>
      <c r="OA242" s="51"/>
      <c r="OB242" s="51"/>
      <c r="OC242" s="51"/>
      <c r="OD242" s="51"/>
      <c r="OE242" s="56"/>
      <c r="OF242" s="92"/>
      <c r="OG242" s="49"/>
      <c r="OH242" s="56"/>
      <c r="OI242" s="55"/>
      <c r="OJ242" s="51"/>
      <c r="OK242" s="51"/>
      <c r="OL242" s="51"/>
      <c r="OM242" s="51"/>
      <c r="ON242" s="51"/>
      <c r="OO242" s="51"/>
      <c r="OP242" s="56"/>
      <c r="OQ242" s="55"/>
      <c r="OR242" s="51"/>
      <c r="OS242" s="51"/>
      <c r="OT242" s="51"/>
      <c r="OU242" s="51"/>
      <c r="OV242" s="51"/>
      <c r="OW242" s="51"/>
      <c r="OX242" s="86"/>
      <c r="OY242" s="55"/>
      <c r="OZ242" s="51"/>
      <c r="PA242" s="51"/>
      <c r="PB242" s="51"/>
      <c r="PC242" s="51"/>
      <c r="PD242" s="51"/>
      <c r="PE242" s="51"/>
      <c r="PF242" s="56"/>
      <c r="PG242" s="55"/>
      <c r="PH242" s="51"/>
      <c r="PI242" s="51"/>
      <c r="PJ242" s="51"/>
      <c r="PK242" s="51"/>
      <c r="PL242" s="51"/>
      <c r="PM242" s="51"/>
      <c r="PN242" s="56"/>
      <c r="PO242" s="92"/>
      <c r="PP242" s="49"/>
      <c r="PQ242" s="56"/>
      <c r="PR242" s="55"/>
      <c r="PS242" s="51"/>
      <c r="PT242" s="51"/>
      <c r="PU242" s="51"/>
      <c r="PV242" s="51"/>
      <c r="PW242" s="51"/>
      <c r="PX242" s="51"/>
      <c r="PY242" s="56"/>
      <c r="PZ242" s="55"/>
      <c r="QA242" s="51"/>
      <c r="QB242" s="51"/>
      <c r="QC242" s="51"/>
      <c r="QD242" s="51"/>
      <c r="QE242" s="51"/>
      <c r="QF242" s="51"/>
      <c r="QG242" s="86"/>
      <c r="QH242" s="55"/>
      <c r="QI242" s="51"/>
      <c r="QJ242" s="51"/>
      <c r="QK242" s="51"/>
      <c r="QL242" s="51"/>
      <c r="QM242" s="51"/>
      <c r="QN242" s="51"/>
      <c r="QO242" s="56"/>
      <c r="QP242" s="55"/>
      <c r="QQ242" s="51"/>
      <c r="QR242" s="51"/>
      <c r="QS242" s="51"/>
      <c r="QT242" s="51"/>
      <c r="QU242" s="51"/>
      <c r="QV242" s="51"/>
      <c r="QW242" s="56"/>
      <c r="QX242" s="92"/>
      <c r="QY242" s="49"/>
      <c r="QZ242" s="56"/>
    </row>
    <row r="243" spans="1:468" s="72" customFormat="1" ht="13" x14ac:dyDescent="0.3">
      <c r="A243" s="164"/>
      <c r="B243" s="65"/>
      <c r="C243" s="66"/>
      <c r="D243" s="66"/>
      <c r="E243" s="66"/>
      <c r="F243" s="66"/>
      <c r="G243" s="66"/>
      <c r="H243" s="66"/>
      <c r="I243" s="66"/>
      <c r="J243" s="66"/>
      <c r="K243" s="68"/>
      <c r="L243" s="66"/>
      <c r="M243" s="78"/>
      <c r="N243" s="79"/>
      <c r="O243" s="69"/>
      <c r="P243" s="69"/>
      <c r="Q243" s="69"/>
      <c r="R243" s="69"/>
      <c r="S243" s="69"/>
      <c r="T243" s="69"/>
      <c r="U243" s="70"/>
      <c r="V243" s="79"/>
      <c r="W243" s="69"/>
      <c r="X243" s="69"/>
      <c r="Y243" s="69"/>
      <c r="Z243" s="69"/>
      <c r="AA243" s="69"/>
      <c r="AB243" s="69"/>
      <c r="AC243" s="97"/>
      <c r="AD243" s="79"/>
      <c r="AE243" s="69"/>
      <c r="AF243" s="69"/>
      <c r="AG243" s="69"/>
      <c r="AH243" s="69"/>
      <c r="AI243" s="69"/>
      <c r="AJ243" s="69"/>
      <c r="AK243" s="70"/>
      <c r="AL243" s="79"/>
      <c r="AM243" s="69"/>
      <c r="AN243" s="69"/>
      <c r="AO243" s="69"/>
      <c r="AP243" s="69"/>
      <c r="AQ243" s="69"/>
      <c r="AR243" s="69"/>
      <c r="AS243" s="70"/>
      <c r="AT243" s="110"/>
      <c r="AU243" s="100"/>
      <c r="AV243" s="70"/>
      <c r="AW243" s="79"/>
      <c r="AX243" s="69"/>
      <c r="AY243" s="69"/>
      <c r="AZ243" s="69"/>
      <c r="BA243" s="69"/>
      <c r="BB243" s="69"/>
      <c r="BC243" s="69"/>
      <c r="BD243" s="70"/>
      <c r="BE243" s="79"/>
      <c r="BF243" s="69"/>
      <c r="BG243" s="69"/>
      <c r="BH243" s="69"/>
      <c r="BI243" s="69"/>
      <c r="BJ243" s="69"/>
      <c r="BK243" s="69"/>
      <c r="BL243" s="97"/>
      <c r="BM243" s="79"/>
      <c r="BN243" s="69"/>
      <c r="BO243" s="69"/>
      <c r="BP243" s="69"/>
      <c r="BQ243" s="69"/>
      <c r="BR243" s="69"/>
      <c r="BS243" s="69"/>
      <c r="BT243" s="70"/>
      <c r="BU243" s="79"/>
      <c r="BV243" s="69"/>
      <c r="BW243" s="69"/>
      <c r="BX243" s="69"/>
      <c r="BY243" s="69"/>
      <c r="BZ243" s="69"/>
      <c r="CA243" s="69"/>
      <c r="CB243" s="70"/>
      <c r="CC243" s="110"/>
      <c r="CD243" s="100"/>
      <c r="CE243" s="70"/>
      <c r="CF243" s="79"/>
      <c r="CG243" s="69"/>
      <c r="CH243" s="69"/>
      <c r="CI243" s="69"/>
      <c r="CJ243" s="69"/>
      <c r="CK243" s="69"/>
      <c r="CL243" s="69"/>
      <c r="CM243" s="70"/>
      <c r="CN243" s="79"/>
      <c r="CO243" s="69"/>
      <c r="CP243" s="69"/>
      <c r="CQ243" s="69"/>
      <c r="CR243" s="69"/>
      <c r="CS243" s="69"/>
      <c r="CT243" s="69"/>
      <c r="CU243" s="97"/>
      <c r="CV243" s="79"/>
      <c r="CW243" s="69"/>
      <c r="CX243" s="69"/>
      <c r="CY243" s="69"/>
      <c r="CZ243" s="69"/>
      <c r="DA243" s="69"/>
      <c r="DB243" s="69"/>
      <c r="DC243" s="70"/>
      <c r="DD243" s="79"/>
      <c r="DE243" s="69"/>
      <c r="DF243" s="69"/>
      <c r="DG243" s="69"/>
      <c r="DH243" s="69"/>
      <c r="DI243" s="69"/>
      <c r="DJ243" s="69"/>
      <c r="DK243" s="70"/>
      <c r="DL243" s="110"/>
      <c r="DM243" s="100"/>
      <c r="DN243" s="70"/>
      <c r="DO243" s="79"/>
      <c r="DP243" s="69"/>
      <c r="DQ243" s="69"/>
      <c r="DR243" s="69"/>
      <c r="DS243" s="69"/>
      <c r="DT243" s="69"/>
      <c r="DU243" s="69"/>
      <c r="DV243" s="70"/>
      <c r="DW243" s="79"/>
      <c r="DX243" s="69"/>
      <c r="DY243" s="69"/>
      <c r="DZ243" s="69"/>
      <c r="EA243" s="69"/>
      <c r="EB243" s="69"/>
      <c r="EC243" s="69"/>
      <c r="ED243" s="97"/>
      <c r="EE243" s="79"/>
      <c r="EF243" s="69"/>
      <c r="EG243" s="69"/>
      <c r="EH243" s="69"/>
      <c r="EI243" s="69"/>
      <c r="EJ243" s="69"/>
      <c r="EK243" s="69"/>
      <c r="EL243" s="70"/>
      <c r="EM243" s="79"/>
      <c r="EN243" s="69"/>
      <c r="EO243" s="69"/>
      <c r="EP243" s="69"/>
      <c r="EQ243" s="69"/>
      <c r="ER243" s="69"/>
      <c r="ES243" s="69"/>
      <c r="ET243" s="70"/>
      <c r="EU243" s="110"/>
      <c r="EV243" s="100"/>
      <c r="EW243" s="70"/>
      <c r="EX243" s="79"/>
      <c r="EY243" s="69"/>
      <c r="EZ243" s="69"/>
      <c r="FA243" s="69"/>
      <c r="FB243" s="69"/>
      <c r="FC243" s="69"/>
      <c r="FD243" s="69"/>
      <c r="FE243" s="70"/>
      <c r="FF243" s="79"/>
      <c r="FG243" s="69"/>
      <c r="FH243" s="69"/>
      <c r="FI243" s="69"/>
      <c r="FJ243" s="69"/>
      <c r="FK243" s="69"/>
      <c r="FL243" s="69"/>
      <c r="FM243" s="97"/>
      <c r="FN243" s="79"/>
      <c r="FO243" s="69"/>
      <c r="FP243" s="69"/>
      <c r="FQ243" s="69"/>
      <c r="FR243" s="69"/>
      <c r="FS243" s="69"/>
      <c r="FT243" s="69"/>
      <c r="FU243" s="70"/>
      <c r="FV243" s="79"/>
      <c r="FW243" s="69"/>
      <c r="FX243" s="69"/>
      <c r="FY243" s="69"/>
      <c r="FZ243" s="69"/>
      <c r="GA243" s="69"/>
      <c r="GB243" s="69"/>
      <c r="GC243" s="70"/>
      <c r="GD243" s="110"/>
      <c r="GE243" s="100"/>
      <c r="GF243" s="70"/>
      <c r="GG243" s="79"/>
      <c r="GH243" s="69"/>
      <c r="GI243" s="69"/>
      <c r="GJ243" s="69"/>
      <c r="GK243" s="69"/>
      <c r="GL243" s="69"/>
      <c r="GM243" s="69"/>
      <c r="GN243" s="70"/>
      <c r="GO243" s="79"/>
      <c r="GP243" s="69"/>
      <c r="GQ243" s="69"/>
      <c r="GR243" s="69"/>
      <c r="GS243" s="69"/>
      <c r="GT243" s="69"/>
      <c r="GU243" s="69"/>
      <c r="GV243" s="97"/>
      <c r="GW243" s="79"/>
      <c r="GX243" s="69"/>
      <c r="GY243" s="69"/>
      <c r="GZ243" s="69"/>
      <c r="HA243" s="69"/>
      <c r="HB243" s="69"/>
      <c r="HC243" s="69"/>
      <c r="HD243" s="70"/>
      <c r="HE243" s="79"/>
      <c r="HF243" s="69"/>
      <c r="HG243" s="69"/>
      <c r="HH243" s="69"/>
      <c r="HI243" s="69"/>
      <c r="HJ243" s="69"/>
      <c r="HK243" s="69"/>
      <c r="HL243" s="70"/>
      <c r="HM243" s="110"/>
      <c r="HN243" s="100"/>
      <c r="HO243" s="70"/>
      <c r="HP243" s="79"/>
      <c r="HQ243" s="69"/>
      <c r="HR243" s="69"/>
      <c r="HS243" s="69"/>
      <c r="HT243" s="69"/>
      <c r="HU243" s="69"/>
      <c r="HV243" s="69"/>
      <c r="HW243" s="70"/>
      <c r="HX243" s="79"/>
      <c r="HY243" s="69"/>
      <c r="HZ243" s="69"/>
      <c r="IA243" s="69"/>
      <c r="IB243" s="69"/>
      <c r="IC243" s="69"/>
      <c r="ID243" s="69"/>
      <c r="IE243" s="97"/>
      <c r="IF243" s="79"/>
      <c r="IG243" s="69"/>
      <c r="IH243" s="69"/>
      <c r="II243" s="69"/>
      <c r="IJ243" s="69"/>
      <c r="IK243" s="69"/>
      <c r="IL243" s="69"/>
      <c r="IM243" s="70"/>
      <c r="IN243" s="79"/>
      <c r="IO243" s="69"/>
      <c r="IP243" s="69"/>
      <c r="IQ243" s="69"/>
      <c r="IR243" s="69"/>
      <c r="IS243" s="69"/>
      <c r="IT243" s="69"/>
      <c r="IU243" s="70"/>
      <c r="IV243" s="110"/>
      <c r="IW243" s="100"/>
      <c r="IX243" s="70"/>
      <c r="IY243" s="79"/>
      <c r="IZ243" s="69"/>
      <c r="JA243" s="69"/>
      <c r="JB243" s="69"/>
      <c r="JC243" s="69"/>
      <c r="JD243" s="69"/>
      <c r="JE243" s="69"/>
      <c r="JF243" s="70"/>
      <c r="JG243" s="79"/>
      <c r="JH243" s="69"/>
      <c r="JI243" s="69"/>
      <c r="JJ243" s="69"/>
      <c r="JK243" s="69"/>
      <c r="JL243" s="69"/>
      <c r="JM243" s="69"/>
      <c r="JN243" s="97"/>
      <c r="JO243" s="79"/>
      <c r="JP243" s="69"/>
      <c r="JQ243" s="69"/>
      <c r="JR243" s="69"/>
      <c r="JS243" s="69"/>
      <c r="JT243" s="69"/>
      <c r="JU243" s="69"/>
      <c r="JV243" s="70"/>
      <c r="JW243" s="79"/>
      <c r="JX243" s="69"/>
      <c r="JY243" s="69"/>
      <c r="JZ243" s="69"/>
      <c r="KA243" s="69"/>
      <c r="KB243" s="69"/>
      <c r="KC243" s="69"/>
      <c r="KD243" s="70"/>
      <c r="KE243" s="110"/>
      <c r="KF243" s="100"/>
      <c r="KG243" s="70"/>
      <c r="KH243" s="79"/>
      <c r="KI243" s="69"/>
      <c r="KJ243" s="69"/>
      <c r="KK243" s="69"/>
      <c r="KL243" s="69"/>
      <c r="KM243" s="69"/>
      <c r="KN243" s="69"/>
      <c r="KO243" s="70"/>
      <c r="KP243" s="79"/>
      <c r="KQ243" s="69"/>
      <c r="KR243" s="69"/>
      <c r="KS243" s="69"/>
      <c r="KT243" s="69"/>
      <c r="KU243" s="69"/>
      <c r="KV243" s="69"/>
      <c r="KW243" s="97"/>
      <c r="KX243" s="79"/>
      <c r="KY243" s="69"/>
      <c r="KZ243" s="69"/>
      <c r="LA243" s="69"/>
      <c r="LB243" s="69"/>
      <c r="LC243" s="69"/>
      <c r="LD243" s="69"/>
      <c r="LE243" s="70"/>
      <c r="LF243" s="79"/>
      <c r="LG243" s="69"/>
      <c r="LH243" s="69"/>
      <c r="LI243" s="69"/>
      <c r="LJ243" s="69"/>
      <c r="LK243" s="69"/>
      <c r="LL243" s="69"/>
      <c r="LM243" s="70"/>
      <c r="LN243" s="110"/>
      <c r="LO243" s="100"/>
      <c r="LP243" s="70"/>
      <c r="LQ243" s="79"/>
      <c r="LR243" s="69"/>
      <c r="LS243" s="69"/>
      <c r="LT243" s="69"/>
      <c r="LU243" s="69"/>
      <c r="LV243" s="69"/>
      <c r="LW243" s="69"/>
      <c r="LX243" s="70"/>
      <c r="LY243" s="79"/>
      <c r="LZ243" s="69"/>
      <c r="MA243" s="69"/>
      <c r="MB243" s="69"/>
      <c r="MC243" s="69"/>
      <c r="MD243" s="69"/>
      <c r="ME243" s="69"/>
      <c r="MF243" s="97"/>
      <c r="MG243" s="79"/>
      <c r="MH243" s="69"/>
      <c r="MI243" s="69"/>
      <c r="MJ243" s="69"/>
      <c r="MK243" s="69"/>
      <c r="ML243" s="69"/>
      <c r="MM243" s="69"/>
      <c r="MN243" s="70"/>
      <c r="MO243" s="79"/>
      <c r="MP243" s="69"/>
      <c r="MQ243" s="69"/>
      <c r="MR243" s="69"/>
      <c r="MS243" s="69"/>
      <c r="MT243" s="69"/>
      <c r="MU243" s="69"/>
      <c r="MV243" s="70"/>
      <c r="MW243" s="110"/>
      <c r="MX243" s="100"/>
      <c r="MY243" s="70"/>
      <c r="MZ243" s="79"/>
      <c r="NA243" s="69"/>
      <c r="NB243" s="69"/>
      <c r="NC243" s="69"/>
      <c r="ND243" s="69"/>
      <c r="NE243" s="69"/>
      <c r="NF243" s="69"/>
      <c r="NG243" s="70"/>
      <c r="NH243" s="79"/>
      <c r="NI243" s="69"/>
      <c r="NJ243" s="69"/>
      <c r="NK243" s="69"/>
      <c r="NL243" s="69"/>
      <c r="NM243" s="69"/>
      <c r="NN243" s="69"/>
      <c r="NO243" s="97"/>
      <c r="NP243" s="79"/>
      <c r="NQ243" s="69"/>
      <c r="NR243" s="69"/>
      <c r="NS243" s="69"/>
      <c r="NT243" s="69"/>
      <c r="NU243" s="69"/>
      <c r="NV243" s="69"/>
      <c r="NW243" s="70"/>
      <c r="NX243" s="79"/>
      <c r="NY243" s="69"/>
      <c r="NZ243" s="69"/>
      <c r="OA243" s="69"/>
      <c r="OB243" s="69"/>
      <c r="OC243" s="69"/>
      <c r="OD243" s="69"/>
      <c r="OE243" s="70"/>
      <c r="OF243" s="110"/>
      <c r="OG243" s="100"/>
      <c r="OH243" s="70"/>
      <c r="OI243" s="79"/>
      <c r="OJ243" s="69"/>
      <c r="OK243" s="69"/>
      <c r="OL243" s="69"/>
      <c r="OM243" s="69"/>
      <c r="ON243" s="69"/>
      <c r="OO243" s="69"/>
      <c r="OP243" s="70"/>
      <c r="OQ243" s="79"/>
      <c r="OR243" s="69"/>
      <c r="OS243" s="69"/>
      <c r="OT243" s="69"/>
      <c r="OU243" s="69"/>
      <c r="OV243" s="69"/>
      <c r="OW243" s="69"/>
      <c r="OX243" s="97"/>
      <c r="OY243" s="79"/>
      <c r="OZ243" s="69"/>
      <c r="PA243" s="69"/>
      <c r="PB243" s="69"/>
      <c r="PC243" s="69"/>
      <c r="PD243" s="69"/>
      <c r="PE243" s="69"/>
      <c r="PF243" s="70"/>
      <c r="PG243" s="79"/>
      <c r="PH243" s="69"/>
      <c r="PI243" s="69"/>
      <c r="PJ243" s="69"/>
      <c r="PK243" s="69"/>
      <c r="PL243" s="69"/>
      <c r="PM243" s="69"/>
      <c r="PN243" s="70"/>
      <c r="PO243" s="110"/>
      <c r="PP243" s="100"/>
      <c r="PQ243" s="70"/>
      <c r="PR243" s="79"/>
      <c r="PS243" s="69"/>
      <c r="PT243" s="69"/>
      <c r="PU243" s="69"/>
      <c r="PV243" s="69"/>
      <c r="PW243" s="69"/>
      <c r="PX243" s="69"/>
      <c r="PY243" s="70"/>
      <c r="PZ243" s="79"/>
      <c r="QA243" s="69"/>
      <c r="QB243" s="69"/>
      <c r="QC243" s="69"/>
      <c r="QD243" s="69"/>
      <c r="QE243" s="69"/>
      <c r="QF243" s="69"/>
      <c r="QG243" s="97"/>
      <c r="QH243" s="79"/>
      <c r="QI243" s="69"/>
      <c r="QJ243" s="69"/>
      <c r="QK243" s="69"/>
      <c r="QL243" s="69"/>
      <c r="QM243" s="69"/>
      <c r="QN243" s="69"/>
      <c r="QO243" s="70"/>
      <c r="QP243" s="79"/>
      <c r="QQ243" s="69"/>
      <c r="QR243" s="69"/>
      <c r="QS243" s="69"/>
      <c r="QT243" s="69"/>
      <c r="QU243" s="69"/>
      <c r="QV243" s="69"/>
      <c r="QW243" s="70"/>
      <c r="QX243" s="110"/>
      <c r="QY243" s="100"/>
      <c r="QZ243" s="70"/>
    </row>
    <row r="244" spans="1:468" ht="13" x14ac:dyDescent="0.3">
      <c r="A244" s="164"/>
      <c r="B244" s="62"/>
      <c r="C244" s="50"/>
      <c r="D244" s="50"/>
      <c r="E244" s="50"/>
      <c r="F244" s="50"/>
      <c r="G244" s="50"/>
      <c r="H244" s="50"/>
      <c r="I244" s="50"/>
      <c r="J244" s="50"/>
      <c r="K244" s="64"/>
      <c r="L244" s="50"/>
      <c r="M244" s="77"/>
      <c r="N244" s="55"/>
      <c r="O244" s="51"/>
      <c r="P244" s="51"/>
      <c r="Q244" s="51"/>
      <c r="R244" s="51"/>
      <c r="S244" s="51"/>
      <c r="T244" s="51"/>
      <c r="U244" s="56"/>
      <c r="V244" s="55"/>
      <c r="W244" s="51"/>
      <c r="X244" s="51"/>
      <c r="Y244" s="51"/>
      <c r="Z244" s="51"/>
      <c r="AA244" s="51"/>
      <c r="AB244" s="51"/>
      <c r="AC244" s="86"/>
      <c r="AD244" s="55"/>
      <c r="AE244" s="51"/>
      <c r="AF244" s="51"/>
      <c r="AG244" s="51"/>
      <c r="AH244" s="51"/>
      <c r="AI244" s="51"/>
      <c r="AJ244" s="51"/>
      <c r="AK244" s="56"/>
      <c r="AL244" s="55"/>
      <c r="AM244" s="51"/>
      <c r="AN244" s="51"/>
      <c r="AO244" s="51"/>
      <c r="AP244" s="51"/>
      <c r="AQ244" s="51"/>
      <c r="AR244" s="51"/>
      <c r="AS244" s="56"/>
      <c r="AT244" s="92"/>
      <c r="AU244" s="49"/>
      <c r="AV244" s="56"/>
      <c r="AW244" s="55"/>
      <c r="AX244" s="51"/>
      <c r="AY244" s="51"/>
      <c r="AZ244" s="51"/>
      <c r="BA244" s="51"/>
      <c r="BB244" s="51"/>
      <c r="BC244" s="51"/>
      <c r="BD244" s="56"/>
      <c r="BE244" s="55"/>
      <c r="BF244" s="51"/>
      <c r="BG244" s="51"/>
      <c r="BH244" s="51"/>
      <c r="BI244" s="51"/>
      <c r="BJ244" s="51"/>
      <c r="BK244" s="51"/>
      <c r="BL244" s="86"/>
      <c r="BM244" s="55"/>
      <c r="BN244" s="51"/>
      <c r="BO244" s="51"/>
      <c r="BP244" s="51"/>
      <c r="BQ244" s="51"/>
      <c r="BR244" s="51"/>
      <c r="BS244" s="51"/>
      <c r="BT244" s="56"/>
      <c r="BU244" s="55"/>
      <c r="BV244" s="51"/>
      <c r="BW244" s="51"/>
      <c r="BX244" s="51"/>
      <c r="BY244" s="51"/>
      <c r="BZ244" s="51"/>
      <c r="CA244" s="51"/>
      <c r="CB244" s="56"/>
      <c r="CC244" s="92"/>
      <c r="CD244" s="49"/>
      <c r="CE244" s="56"/>
      <c r="CF244" s="55"/>
      <c r="CG244" s="51"/>
      <c r="CH244" s="51"/>
      <c r="CI244" s="51"/>
      <c r="CJ244" s="51"/>
      <c r="CK244" s="51"/>
      <c r="CL244" s="51"/>
      <c r="CM244" s="56"/>
      <c r="CN244" s="55"/>
      <c r="CO244" s="51"/>
      <c r="CP244" s="51"/>
      <c r="CQ244" s="51"/>
      <c r="CR244" s="51"/>
      <c r="CS244" s="51"/>
      <c r="CT244" s="51"/>
      <c r="CU244" s="86"/>
      <c r="CV244" s="55"/>
      <c r="CW244" s="51"/>
      <c r="CX244" s="51"/>
      <c r="CY244" s="51"/>
      <c r="CZ244" s="51"/>
      <c r="DA244" s="51"/>
      <c r="DB244" s="51"/>
      <c r="DC244" s="56"/>
      <c r="DD244" s="55"/>
      <c r="DE244" s="51"/>
      <c r="DF244" s="51"/>
      <c r="DG244" s="51"/>
      <c r="DH244" s="51"/>
      <c r="DI244" s="51"/>
      <c r="DJ244" s="51"/>
      <c r="DK244" s="56"/>
      <c r="DL244" s="92"/>
      <c r="DM244" s="49"/>
      <c r="DN244" s="56"/>
      <c r="DO244" s="55"/>
      <c r="DP244" s="51"/>
      <c r="DQ244" s="51"/>
      <c r="DR244" s="51"/>
      <c r="DS244" s="51"/>
      <c r="DT244" s="51"/>
      <c r="DU244" s="51"/>
      <c r="DV244" s="56"/>
      <c r="DW244" s="55"/>
      <c r="DX244" s="51"/>
      <c r="DY244" s="51"/>
      <c r="DZ244" s="51"/>
      <c r="EA244" s="51"/>
      <c r="EB244" s="51"/>
      <c r="EC244" s="51"/>
      <c r="ED244" s="86"/>
      <c r="EE244" s="55"/>
      <c r="EF244" s="51"/>
      <c r="EG244" s="51"/>
      <c r="EH244" s="51"/>
      <c r="EI244" s="51"/>
      <c r="EJ244" s="51"/>
      <c r="EK244" s="51"/>
      <c r="EL244" s="56"/>
      <c r="EM244" s="55"/>
      <c r="EN244" s="51"/>
      <c r="EO244" s="51"/>
      <c r="EP244" s="51"/>
      <c r="EQ244" s="51"/>
      <c r="ER244" s="51"/>
      <c r="ES244" s="51"/>
      <c r="ET244" s="56"/>
      <c r="EU244" s="92"/>
      <c r="EV244" s="49"/>
      <c r="EW244" s="56"/>
      <c r="EX244" s="55"/>
      <c r="EY244" s="51"/>
      <c r="EZ244" s="51"/>
      <c r="FA244" s="51"/>
      <c r="FB244" s="51"/>
      <c r="FC244" s="51"/>
      <c r="FD244" s="51"/>
      <c r="FE244" s="56"/>
      <c r="FF244" s="55"/>
      <c r="FG244" s="51"/>
      <c r="FH244" s="51"/>
      <c r="FI244" s="51"/>
      <c r="FJ244" s="51"/>
      <c r="FK244" s="51"/>
      <c r="FL244" s="51"/>
      <c r="FM244" s="86"/>
      <c r="FN244" s="55"/>
      <c r="FO244" s="51"/>
      <c r="FP244" s="51"/>
      <c r="FQ244" s="51"/>
      <c r="FR244" s="51"/>
      <c r="FS244" s="51"/>
      <c r="FT244" s="51"/>
      <c r="FU244" s="56"/>
      <c r="FV244" s="55"/>
      <c r="FW244" s="51"/>
      <c r="FX244" s="51"/>
      <c r="FY244" s="51"/>
      <c r="FZ244" s="51"/>
      <c r="GA244" s="51"/>
      <c r="GB244" s="51"/>
      <c r="GC244" s="56"/>
      <c r="GD244" s="92"/>
      <c r="GE244" s="49"/>
      <c r="GF244" s="56"/>
      <c r="GG244" s="55"/>
      <c r="GH244" s="51"/>
      <c r="GI244" s="51"/>
      <c r="GJ244" s="51"/>
      <c r="GK244" s="51"/>
      <c r="GL244" s="51"/>
      <c r="GM244" s="51"/>
      <c r="GN244" s="56"/>
      <c r="GO244" s="55"/>
      <c r="GP244" s="51"/>
      <c r="GQ244" s="51"/>
      <c r="GR244" s="51"/>
      <c r="GS244" s="51"/>
      <c r="GT244" s="51"/>
      <c r="GU244" s="51"/>
      <c r="GV244" s="86"/>
      <c r="GW244" s="55"/>
      <c r="GX244" s="51"/>
      <c r="GY244" s="51"/>
      <c r="GZ244" s="51"/>
      <c r="HA244" s="51"/>
      <c r="HB244" s="51"/>
      <c r="HC244" s="51"/>
      <c r="HD244" s="56"/>
      <c r="HE244" s="55"/>
      <c r="HF244" s="51"/>
      <c r="HG244" s="51"/>
      <c r="HH244" s="51"/>
      <c r="HI244" s="51"/>
      <c r="HJ244" s="51"/>
      <c r="HK244" s="51"/>
      <c r="HL244" s="56"/>
      <c r="HM244" s="92"/>
      <c r="HN244" s="49"/>
      <c r="HO244" s="56"/>
      <c r="HP244" s="55"/>
      <c r="HQ244" s="51"/>
      <c r="HR244" s="51"/>
      <c r="HS244" s="51"/>
      <c r="HT244" s="51"/>
      <c r="HU244" s="51"/>
      <c r="HV244" s="51"/>
      <c r="HW244" s="56"/>
      <c r="HX244" s="55"/>
      <c r="HY244" s="51"/>
      <c r="HZ244" s="51"/>
      <c r="IA244" s="51"/>
      <c r="IB244" s="51"/>
      <c r="IC244" s="51"/>
      <c r="ID244" s="51"/>
      <c r="IE244" s="86"/>
      <c r="IF244" s="55"/>
      <c r="IG244" s="51"/>
      <c r="IH244" s="51"/>
      <c r="II244" s="51"/>
      <c r="IJ244" s="51"/>
      <c r="IK244" s="51"/>
      <c r="IL244" s="51"/>
      <c r="IM244" s="56"/>
      <c r="IN244" s="55"/>
      <c r="IO244" s="51"/>
      <c r="IP244" s="51"/>
      <c r="IQ244" s="51"/>
      <c r="IR244" s="51"/>
      <c r="IS244" s="51"/>
      <c r="IT244" s="51"/>
      <c r="IU244" s="56"/>
      <c r="IV244" s="92"/>
      <c r="IW244" s="49"/>
      <c r="IX244" s="56"/>
      <c r="IY244" s="55"/>
      <c r="IZ244" s="51"/>
      <c r="JA244" s="51"/>
      <c r="JB244" s="51"/>
      <c r="JC244" s="51"/>
      <c r="JD244" s="51"/>
      <c r="JE244" s="51"/>
      <c r="JF244" s="56"/>
      <c r="JG244" s="55"/>
      <c r="JH244" s="51"/>
      <c r="JI244" s="51"/>
      <c r="JJ244" s="51"/>
      <c r="JK244" s="51"/>
      <c r="JL244" s="51"/>
      <c r="JM244" s="51"/>
      <c r="JN244" s="86"/>
      <c r="JO244" s="55"/>
      <c r="JP244" s="51"/>
      <c r="JQ244" s="51"/>
      <c r="JR244" s="51"/>
      <c r="JS244" s="51"/>
      <c r="JT244" s="51"/>
      <c r="JU244" s="51"/>
      <c r="JV244" s="56"/>
      <c r="JW244" s="55"/>
      <c r="JX244" s="51"/>
      <c r="JY244" s="51"/>
      <c r="JZ244" s="51"/>
      <c r="KA244" s="51"/>
      <c r="KB244" s="51"/>
      <c r="KC244" s="51"/>
      <c r="KD244" s="56"/>
      <c r="KE244" s="92"/>
      <c r="KF244" s="49"/>
      <c r="KG244" s="56"/>
      <c r="KH244" s="55"/>
      <c r="KI244" s="51"/>
      <c r="KJ244" s="51"/>
      <c r="KK244" s="51"/>
      <c r="KL244" s="51"/>
      <c r="KM244" s="51"/>
      <c r="KN244" s="51"/>
      <c r="KO244" s="56"/>
      <c r="KP244" s="55"/>
      <c r="KQ244" s="51"/>
      <c r="KR244" s="51"/>
      <c r="KS244" s="51"/>
      <c r="KT244" s="51"/>
      <c r="KU244" s="51"/>
      <c r="KV244" s="51"/>
      <c r="KW244" s="86"/>
      <c r="KX244" s="55"/>
      <c r="KY244" s="51"/>
      <c r="KZ244" s="51"/>
      <c r="LA244" s="51"/>
      <c r="LB244" s="51"/>
      <c r="LC244" s="51"/>
      <c r="LD244" s="51"/>
      <c r="LE244" s="56"/>
      <c r="LF244" s="55"/>
      <c r="LG244" s="51"/>
      <c r="LH244" s="51"/>
      <c r="LI244" s="51"/>
      <c r="LJ244" s="51"/>
      <c r="LK244" s="51"/>
      <c r="LL244" s="51"/>
      <c r="LM244" s="56"/>
      <c r="LN244" s="92"/>
      <c r="LO244" s="49"/>
      <c r="LP244" s="56"/>
      <c r="LQ244" s="55"/>
      <c r="LR244" s="51"/>
      <c r="LS244" s="51"/>
      <c r="LT244" s="51"/>
      <c r="LU244" s="51"/>
      <c r="LV244" s="51"/>
      <c r="LW244" s="51"/>
      <c r="LX244" s="56"/>
      <c r="LY244" s="55"/>
      <c r="LZ244" s="51"/>
      <c r="MA244" s="51"/>
      <c r="MB244" s="51"/>
      <c r="MC244" s="51"/>
      <c r="MD244" s="51"/>
      <c r="ME244" s="51"/>
      <c r="MF244" s="86"/>
      <c r="MG244" s="55"/>
      <c r="MH244" s="51"/>
      <c r="MI244" s="51"/>
      <c r="MJ244" s="51"/>
      <c r="MK244" s="51"/>
      <c r="ML244" s="51"/>
      <c r="MM244" s="51"/>
      <c r="MN244" s="56"/>
      <c r="MO244" s="55"/>
      <c r="MP244" s="51"/>
      <c r="MQ244" s="51"/>
      <c r="MR244" s="51"/>
      <c r="MS244" s="51"/>
      <c r="MT244" s="51"/>
      <c r="MU244" s="51"/>
      <c r="MV244" s="56"/>
      <c r="MW244" s="92"/>
      <c r="MX244" s="49"/>
      <c r="MY244" s="56"/>
      <c r="MZ244" s="55"/>
      <c r="NA244" s="51"/>
      <c r="NB244" s="51"/>
      <c r="NC244" s="51"/>
      <c r="ND244" s="51"/>
      <c r="NE244" s="51"/>
      <c r="NF244" s="51"/>
      <c r="NG244" s="56"/>
      <c r="NH244" s="55"/>
      <c r="NI244" s="51"/>
      <c r="NJ244" s="51"/>
      <c r="NK244" s="51"/>
      <c r="NL244" s="51"/>
      <c r="NM244" s="51"/>
      <c r="NN244" s="51"/>
      <c r="NO244" s="86"/>
      <c r="NP244" s="55"/>
      <c r="NQ244" s="51"/>
      <c r="NR244" s="51"/>
      <c r="NS244" s="51"/>
      <c r="NT244" s="51"/>
      <c r="NU244" s="51"/>
      <c r="NV244" s="51"/>
      <c r="NW244" s="56"/>
      <c r="NX244" s="55"/>
      <c r="NY244" s="51"/>
      <c r="NZ244" s="51"/>
      <c r="OA244" s="51"/>
      <c r="OB244" s="51"/>
      <c r="OC244" s="51"/>
      <c r="OD244" s="51"/>
      <c r="OE244" s="56"/>
      <c r="OF244" s="92"/>
      <c r="OG244" s="49"/>
      <c r="OH244" s="56"/>
      <c r="OI244" s="55"/>
      <c r="OJ244" s="51"/>
      <c r="OK244" s="51"/>
      <c r="OL244" s="51"/>
      <c r="OM244" s="51"/>
      <c r="ON244" s="51"/>
      <c r="OO244" s="51"/>
      <c r="OP244" s="56"/>
      <c r="OQ244" s="55"/>
      <c r="OR244" s="51"/>
      <c r="OS244" s="51"/>
      <c r="OT244" s="51"/>
      <c r="OU244" s="51"/>
      <c r="OV244" s="51"/>
      <c r="OW244" s="51"/>
      <c r="OX244" s="86"/>
      <c r="OY244" s="55"/>
      <c r="OZ244" s="51"/>
      <c r="PA244" s="51"/>
      <c r="PB244" s="51"/>
      <c r="PC244" s="51"/>
      <c r="PD244" s="51"/>
      <c r="PE244" s="51"/>
      <c r="PF244" s="56"/>
      <c r="PG244" s="55"/>
      <c r="PH244" s="51"/>
      <c r="PI244" s="51"/>
      <c r="PJ244" s="51"/>
      <c r="PK244" s="51"/>
      <c r="PL244" s="51"/>
      <c r="PM244" s="51"/>
      <c r="PN244" s="56"/>
      <c r="PO244" s="92"/>
      <c r="PP244" s="49"/>
      <c r="PQ244" s="56"/>
      <c r="PR244" s="55"/>
      <c r="PS244" s="51"/>
      <c r="PT244" s="51"/>
      <c r="PU244" s="51"/>
      <c r="PV244" s="51"/>
      <c r="PW244" s="51"/>
      <c r="PX244" s="51"/>
      <c r="PY244" s="56"/>
      <c r="PZ244" s="55"/>
      <c r="QA244" s="51"/>
      <c r="QB244" s="51"/>
      <c r="QC244" s="51"/>
      <c r="QD244" s="51"/>
      <c r="QE244" s="51"/>
      <c r="QF244" s="51"/>
      <c r="QG244" s="86"/>
      <c r="QH244" s="55"/>
      <c r="QI244" s="51"/>
      <c r="QJ244" s="51"/>
      <c r="QK244" s="51"/>
      <c r="QL244" s="51"/>
      <c r="QM244" s="51"/>
      <c r="QN244" s="51"/>
      <c r="QO244" s="56"/>
      <c r="QP244" s="55"/>
      <c r="QQ244" s="51"/>
      <c r="QR244" s="51"/>
      <c r="QS244" s="51"/>
      <c r="QT244" s="51"/>
      <c r="QU244" s="51"/>
      <c r="QV244" s="51"/>
      <c r="QW244" s="56"/>
      <c r="QX244" s="92"/>
      <c r="QY244" s="49"/>
      <c r="QZ244" s="56"/>
    </row>
    <row r="245" spans="1:468" s="72" customFormat="1" ht="13" x14ac:dyDescent="0.3">
      <c r="A245" s="164"/>
      <c r="B245" s="65"/>
      <c r="C245" s="66"/>
      <c r="D245" s="66"/>
      <c r="E245" s="66"/>
      <c r="F245" s="66"/>
      <c r="G245" s="66"/>
      <c r="H245" s="66"/>
      <c r="I245" s="66"/>
      <c r="J245" s="66"/>
      <c r="K245" s="68"/>
      <c r="L245" s="66"/>
      <c r="M245" s="78"/>
      <c r="N245" s="79"/>
      <c r="O245" s="69"/>
      <c r="P245" s="69"/>
      <c r="Q245" s="69"/>
      <c r="R245" s="69"/>
      <c r="S245" s="69"/>
      <c r="T245" s="69"/>
      <c r="U245" s="70"/>
      <c r="V245" s="79"/>
      <c r="W245" s="69"/>
      <c r="X245" s="69"/>
      <c r="Y245" s="69"/>
      <c r="Z245" s="69"/>
      <c r="AA245" s="69"/>
      <c r="AB245" s="69"/>
      <c r="AC245" s="97"/>
      <c r="AD245" s="79"/>
      <c r="AE245" s="69"/>
      <c r="AF245" s="69"/>
      <c r="AG245" s="69"/>
      <c r="AH245" s="69"/>
      <c r="AI245" s="69"/>
      <c r="AJ245" s="69"/>
      <c r="AK245" s="70"/>
      <c r="AL245" s="79"/>
      <c r="AM245" s="69"/>
      <c r="AN245" s="69"/>
      <c r="AO245" s="69"/>
      <c r="AP245" s="69"/>
      <c r="AQ245" s="69"/>
      <c r="AR245" s="69"/>
      <c r="AS245" s="70"/>
      <c r="AT245" s="110"/>
      <c r="AU245" s="100"/>
      <c r="AV245" s="70"/>
      <c r="AW245" s="79"/>
      <c r="AX245" s="69"/>
      <c r="AY245" s="69"/>
      <c r="AZ245" s="69"/>
      <c r="BA245" s="69"/>
      <c r="BB245" s="69"/>
      <c r="BC245" s="69"/>
      <c r="BD245" s="70"/>
      <c r="BE245" s="79"/>
      <c r="BF245" s="69"/>
      <c r="BG245" s="69"/>
      <c r="BH245" s="69"/>
      <c r="BI245" s="69"/>
      <c r="BJ245" s="69"/>
      <c r="BK245" s="69"/>
      <c r="BL245" s="97"/>
      <c r="BM245" s="79"/>
      <c r="BN245" s="69"/>
      <c r="BO245" s="69"/>
      <c r="BP245" s="69"/>
      <c r="BQ245" s="69"/>
      <c r="BR245" s="69"/>
      <c r="BS245" s="69"/>
      <c r="BT245" s="70"/>
      <c r="BU245" s="79"/>
      <c r="BV245" s="69"/>
      <c r="BW245" s="69"/>
      <c r="BX245" s="69"/>
      <c r="BY245" s="69"/>
      <c r="BZ245" s="69"/>
      <c r="CA245" s="69"/>
      <c r="CB245" s="70"/>
      <c r="CC245" s="110"/>
      <c r="CD245" s="100"/>
      <c r="CE245" s="70"/>
      <c r="CF245" s="79"/>
      <c r="CG245" s="69"/>
      <c r="CH245" s="69"/>
      <c r="CI245" s="69"/>
      <c r="CJ245" s="69"/>
      <c r="CK245" s="69"/>
      <c r="CL245" s="69"/>
      <c r="CM245" s="70"/>
      <c r="CN245" s="79"/>
      <c r="CO245" s="69"/>
      <c r="CP245" s="69"/>
      <c r="CQ245" s="69"/>
      <c r="CR245" s="69"/>
      <c r="CS245" s="69"/>
      <c r="CT245" s="69"/>
      <c r="CU245" s="97"/>
      <c r="CV245" s="79"/>
      <c r="CW245" s="69"/>
      <c r="CX245" s="69"/>
      <c r="CY245" s="69"/>
      <c r="CZ245" s="69"/>
      <c r="DA245" s="69"/>
      <c r="DB245" s="69"/>
      <c r="DC245" s="70"/>
      <c r="DD245" s="79"/>
      <c r="DE245" s="69"/>
      <c r="DF245" s="69"/>
      <c r="DG245" s="69"/>
      <c r="DH245" s="69"/>
      <c r="DI245" s="69"/>
      <c r="DJ245" s="69"/>
      <c r="DK245" s="70"/>
      <c r="DL245" s="110"/>
      <c r="DM245" s="100"/>
      <c r="DN245" s="70"/>
      <c r="DO245" s="79"/>
      <c r="DP245" s="69"/>
      <c r="DQ245" s="69"/>
      <c r="DR245" s="69"/>
      <c r="DS245" s="69"/>
      <c r="DT245" s="69"/>
      <c r="DU245" s="69"/>
      <c r="DV245" s="70"/>
      <c r="DW245" s="79"/>
      <c r="DX245" s="69"/>
      <c r="DY245" s="69"/>
      <c r="DZ245" s="69"/>
      <c r="EA245" s="69"/>
      <c r="EB245" s="69"/>
      <c r="EC245" s="69"/>
      <c r="ED245" s="97"/>
      <c r="EE245" s="79"/>
      <c r="EF245" s="69"/>
      <c r="EG245" s="69"/>
      <c r="EH245" s="69"/>
      <c r="EI245" s="69"/>
      <c r="EJ245" s="69"/>
      <c r="EK245" s="69"/>
      <c r="EL245" s="70"/>
      <c r="EM245" s="79"/>
      <c r="EN245" s="69"/>
      <c r="EO245" s="69"/>
      <c r="EP245" s="69"/>
      <c r="EQ245" s="69"/>
      <c r="ER245" s="69"/>
      <c r="ES245" s="69"/>
      <c r="ET245" s="70"/>
      <c r="EU245" s="110"/>
      <c r="EV245" s="100"/>
      <c r="EW245" s="70"/>
      <c r="EX245" s="79"/>
      <c r="EY245" s="69"/>
      <c r="EZ245" s="69"/>
      <c r="FA245" s="69"/>
      <c r="FB245" s="69"/>
      <c r="FC245" s="69"/>
      <c r="FD245" s="69"/>
      <c r="FE245" s="70"/>
      <c r="FF245" s="79"/>
      <c r="FG245" s="69"/>
      <c r="FH245" s="69"/>
      <c r="FI245" s="69"/>
      <c r="FJ245" s="69"/>
      <c r="FK245" s="69"/>
      <c r="FL245" s="69"/>
      <c r="FM245" s="97"/>
      <c r="FN245" s="79"/>
      <c r="FO245" s="69"/>
      <c r="FP245" s="69"/>
      <c r="FQ245" s="69"/>
      <c r="FR245" s="69"/>
      <c r="FS245" s="69"/>
      <c r="FT245" s="69"/>
      <c r="FU245" s="70"/>
      <c r="FV245" s="79"/>
      <c r="FW245" s="69"/>
      <c r="FX245" s="69"/>
      <c r="FY245" s="69"/>
      <c r="FZ245" s="69"/>
      <c r="GA245" s="69"/>
      <c r="GB245" s="69"/>
      <c r="GC245" s="70"/>
      <c r="GD245" s="110"/>
      <c r="GE245" s="100"/>
      <c r="GF245" s="70"/>
      <c r="GG245" s="79"/>
      <c r="GH245" s="69"/>
      <c r="GI245" s="69"/>
      <c r="GJ245" s="69"/>
      <c r="GK245" s="69"/>
      <c r="GL245" s="69"/>
      <c r="GM245" s="69"/>
      <c r="GN245" s="70"/>
      <c r="GO245" s="79"/>
      <c r="GP245" s="69"/>
      <c r="GQ245" s="69"/>
      <c r="GR245" s="69"/>
      <c r="GS245" s="69"/>
      <c r="GT245" s="69"/>
      <c r="GU245" s="69"/>
      <c r="GV245" s="97"/>
      <c r="GW245" s="79"/>
      <c r="GX245" s="69"/>
      <c r="GY245" s="69"/>
      <c r="GZ245" s="69"/>
      <c r="HA245" s="69"/>
      <c r="HB245" s="69"/>
      <c r="HC245" s="69"/>
      <c r="HD245" s="70"/>
      <c r="HE245" s="79"/>
      <c r="HF245" s="69"/>
      <c r="HG245" s="69"/>
      <c r="HH245" s="69"/>
      <c r="HI245" s="69"/>
      <c r="HJ245" s="69"/>
      <c r="HK245" s="69"/>
      <c r="HL245" s="70"/>
      <c r="HM245" s="110"/>
      <c r="HN245" s="100"/>
      <c r="HO245" s="70"/>
      <c r="HP245" s="79"/>
      <c r="HQ245" s="69"/>
      <c r="HR245" s="69"/>
      <c r="HS245" s="69"/>
      <c r="HT245" s="69"/>
      <c r="HU245" s="69"/>
      <c r="HV245" s="69"/>
      <c r="HW245" s="70"/>
      <c r="HX245" s="79"/>
      <c r="HY245" s="69"/>
      <c r="HZ245" s="69"/>
      <c r="IA245" s="69"/>
      <c r="IB245" s="69"/>
      <c r="IC245" s="69"/>
      <c r="ID245" s="69"/>
      <c r="IE245" s="97"/>
      <c r="IF245" s="79"/>
      <c r="IG245" s="69"/>
      <c r="IH245" s="69"/>
      <c r="II245" s="69"/>
      <c r="IJ245" s="69"/>
      <c r="IK245" s="69"/>
      <c r="IL245" s="69"/>
      <c r="IM245" s="70"/>
      <c r="IN245" s="79"/>
      <c r="IO245" s="69"/>
      <c r="IP245" s="69"/>
      <c r="IQ245" s="69"/>
      <c r="IR245" s="69"/>
      <c r="IS245" s="69"/>
      <c r="IT245" s="69"/>
      <c r="IU245" s="70"/>
      <c r="IV245" s="110"/>
      <c r="IW245" s="100"/>
      <c r="IX245" s="70"/>
      <c r="IY245" s="79"/>
      <c r="IZ245" s="69"/>
      <c r="JA245" s="69"/>
      <c r="JB245" s="69"/>
      <c r="JC245" s="69"/>
      <c r="JD245" s="69"/>
      <c r="JE245" s="69"/>
      <c r="JF245" s="70"/>
      <c r="JG245" s="79"/>
      <c r="JH245" s="69"/>
      <c r="JI245" s="69"/>
      <c r="JJ245" s="69"/>
      <c r="JK245" s="69"/>
      <c r="JL245" s="69"/>
      <c r="JM245" s="69"/>
      <c r="JN245" s="97"/>
      <c r="JO245" s="79"/>
      <c r="JP245" s="69"/>
      <c r="JQ245" s="69"/>
      <c r="JR245" s="69"/>
      <c r="JS245" s="69"/>
      <c r="JT245" s="69"/>
      <c r="JU245" s="69"/>
      <c r="JV245" s="70"/>
      <c r="JW245" s="79"/>
      <c r="JX245" s="69"/>
      <c r="JY245" s="69"/>
      <c r="JZ245" s="69"/>
      <c r="KA245" s="69"/>
      <c r="KB245" s="69"/>
      <c r="KC245" s="69"/>
      <c r="KD245" s="70"/>
      <c r="KE245" s="110"/>
      <c r="KF245" s="100"/>
      <c r="KG245" s="70"/>
      <c r="KH245" s="79"/>
      <c r="KI245" s="69"/>
      <c r="KJ245" s="69"/>
      <c r="KK245" s="69"/>
      <c r="KL245" s="69"/>
      <c r="KM245" s="69"/>
      <c r="KN245" s="69"/>
      <c r="KO245" s="70"/>
      <c r="KP245" s="79"/>
      <c r="KQ245" s="69"/>
      <c r="KR245" s="69"/>
      <c r="KS245" s="69"/>
      <c r="KT245" s="69"/>
      <c r="KU245" s="69"/>
      <c r="KV245" s="69"/>
      <c r="KW245" s="97"/>
      <c r="KX245" s="79"/>
      <c r="KY245" s="69"/>
      <c r="KZ245" s="69"/>
      <c r="LA245" s="69"/>
      <c r="LB245" s="69"/>
      <c r="LC245" s="69"/>
      <c r="LD245" s="69"/>
      <c r="LE245" s="70"/>
      <c r="LF245" s="79"/>
      <c r="LG245" s="69"/>
      <c r="LH245" s="69"/>
      <c r="LI245" s="69"/>
      <c r="LJ245" s="69"/>
      <c r="LK245" s="69"/>
      <c r="LL245" s="69"/>
      <c r="LM245" s="70"/>
      <c r="LN245" s="110"/>
      <c r="LO245" s="100"/>
      <c r="LP245" s="70"/>
      <c r="LQ245" s="79"/>
      <c r="LR245" s="69"/>
      <c r="LS245" s="69"/>
      <c r="LT245" s="69"/>
      <c r="LU245" s="69"/>
      <c r="LV245" s="69"/>
      <c r="LW245" s="69"/>
      <c r="LX245" s="70"/>
      <c r="LY245" s="79"/>
      <c r="LZ245" s="69"/>
      <c r="MA245" s="69"/>
      <c r="MB245" s="69"/>
      <c r="MC245" s="69"/>
      <c r="MD245" s="69"/>
      <c r="ME245" s="69"/>
      <c r="MF245" s="97"/>
      <c r="MG245" s="79"/>
      <c r="MH245" s="69"/>
      <c r="MI245" s="69"/>
      <c r="MJ245" s="69"/>
      <c r="MK245" s="69"/>
      <c r="ML245" s="69"/>
      <c r="MM245" s="69"/>
      <c r="MN245" s="70"/>
      <c r="MO245" s="79"/>
      <c r="MP245" s="69"/>
      <c r="MQ245" s="69"/>
      <c r="MR245" s="69"/>
      <c r="MS245" s="69"/>
      <c r="MT245" s="69"/>
      <c r="MU245" s="69"/>
      <c r="MV245" s="70"/>
      <c r="MW245" s="110"/>
      <c r="MX245" s="100"/>
      <c r="MY245" s="70"/>
      <c r="MZ245" s="79"/>
      <c r="NA245" s="69"/>
      <c r="NB245" s="69"/>
      <c r="NC245" s="69"/>
      <c r="ND245" s="69"/>
      <c r="NE245" s="69"/>
      <c r="NF245" s="69"/>
      <c r="NG245" s="70"/>
      <c r="NH245" s="79"/>
      <c r="NI245" s="69"/>
      <c r="NJ245" s="69"/>
      <c r="NK245" s="69"/>
      <c r="NL245" s="69"/>
      <c r="NM245" s="69"/>
      <c r="NN245" s="69"/>
      <c r="NO245" s="97"/>
      <c r="NP245" s="79"/>
      <c r="NQ245" s="69"/>
      <c r="NR245" s="69"/>
      <c r="NS245" s="69"/>
      <c r="NT245" s="69"/>
      <c r="NU245" s="69"/>
      <c r="NV245" s="69"/>
      <c r="NW245" s="70"/>
      <c r="NX245" s="79"/>
      <c r="NY245" s="69"/>
      <c r="NZ245" s="69"/>
      <c r="OA245" s="69"/>
      <c r="OB245" s="69"/>
      <c r="OC245" s="69"/>
      <c r="OD245" s="69"/>
      <c r="OE245" s="70"/>
      <c r="OF245" s="110"/>
      <c r="OG245" s="100"/>
      <c r="OH245" s="70"/>
      <c r="OI245" s="79"/>
      <c r="OJ245" s="69"/>
      <c r="OK245" s="69"/>
      <c r="OL245" s="69"/>
      <c r="OM245" s="69"/>
      <c r="ON245" s="69"/>
      <c r="OO245" s="69"/>
      <c r="OP245" s="70"/>
      <c r="OQ245" s="79"/>
      <c r="OR245" s="69"/>
      <c r="OS245" s="69"/>
      <c r="OT245" s="69"/>
      <c r="OU245" s="69"/>
      <c r="OV245" s="69"/>
      <c r="OW245" s="69"/>
      <c r="OX245" s="97"/>
      <c r="OY245" s="79"/>
      <c r="OZ245" s="69"/>
      <c r="PA245" s="69"/>
      <c r="PB245" s="69"/>
      <c r="PC245" s="69"/>
      <c r="PD245" s="69"/>
      <c r="PE245" s="69"/>
      <c r="PF245" s="70"/>
      <c r="PG245" s="79"/>
      <c r="PH245" s="69"/>
      <c r="PI245" s="69"/>
      <c r="PJ245" s="69"/>
      <c r="PK245" s="69"/>
      <c r="PL245" s="69"/>
      <c r="PM245" s="69"/>
      <c r="PN245" s="70"/>
      <c r="PO245" s="110"/>
      <c r="PP245" s="100"/>
      <c r="PQ245" s="70"/>
      <c r="PR245" s="79"/>
      <c r="PS245" s="69"/>
      <c r="PT245" s="69"/>
      <c r="PU245" s="69"/>
      <c r="PV245" s="69"/>
      <c r="PW245" s="69"/>
      <c r="PX245" s="69"/>
      <c r="PY245" s="70"/>
      <c r="PZ245" s="79"/>
      <c r="QA245" s="69"/>
      <c r="QB245" s="69"/>
      <c r="QC245" s="69"/>
      <c r="QD245" s="69"/>
      <c r="QE245" s="69"/>
      <c r="QF245" s="69"/>
      <c r="QG245" s="97"/>
      <c r="QH245" s="79"/>
      <c r="QI245" s="69"/>
      <c r="QJ245" s="69"/>
      <c r="QK245" s="69"/>
      <c r="QL245" s="69"/>
      <c r="QM245" s="69"/>
      <c r="QN245" s="69"/>
      <c r="QO245" s="70"/>
      <c r="QP245" s="79"/>
      <c r="QQ245" s="69"/>
      <c r="QR245" s="69"/>
      <c r="QS245" s="69"/>
      <c r="QT245" s="69"/>
      <c r="QU245" s="69"/>
      <c r="QV245" s="69"/>
      <c r="QW245" s="70"/>
      <c r="QX245" s="110"/>
      <c r="QY245" s="100"/>
      <c r="QZ245" s="70"/>
    </row>
    <row r="246" spans="1:468" ht="13" x14ac:dyDescent="0.3">
      <c r="A246" s="164"/>
      <c r="B246" s="62"/>
      <c r="C246" s="50"/>
      <c r="D246" s="50"/>
      <c r="E246" s="50"/>
      <c r="F246" s="50"/>
      <c r="G246" s="50"/>
      <c r="H246" s="50"/>
      <c r="I246" s="50"/>
      <c r="J246" s="50"/>
      <c r="K246" s="64"/>
      <c r="L246" s="50"/>
      <c r="M246" s="77"/>
      <c r="N246" s="55"/>
      <c r="O246" s="51"/>
      <c r="P246" s="51"/>
      <c r="Q246" s="51"/>
      <c r="R246" s="51"/>
      <c r="S246" s="51"/>
      <c r="T246" s="51"/>
      <c r="U246" s="56"/>
      <c r="V246" s="55"/>
      <c r="W246" s="51"/>
      <c r="X246" s="51"/>
      <c r="Y246" s="51"/>
      <c r="Z246" s="51"/>
      <c r="AA246" s="51"/>
      <c r="AB246" s="51"/>
      <c r="AC246" s="86"/>
      <c r="AD246" s="55"/>
      <c r="AE246" s="51"/>
      <c r="AF246" s="51"/>
      <c r="AG246" s="51"/>
      <c r="AH246" s="51"/>
      <c r="AI246" s="51"/>
      <c r="AJ246" s="51"/>
      <c r="AK246" s="56"/>
      <c r="AL246" s="55"/>
      <c r="AM246" s="51"/>
      <c r="AN246" s="51"/>
      <c r="AO246" s="51"/>
      <c r="AP246" s="51"/>
      <c r="AQ246" s="51"/>
      <c r="AR246" s="51"/>
      <c r="AS246" s="56"/>
      <c r="AT246" s="92"/>
      <c r="AU246" s="49"/>
      <c r="AV246" s="56"/>
      <c r="AW246" s="55"/>
      <c r="AX246" s="51"/>
      <c r="AY246" s="51"/>
      <c r="AZ246" s="51"/>
      <c r="BA246" s="51"/>
      <c r="BB246" s="51"/>
      <c r="BC246" s="51"/>
      <c r="BD246" s="56"/>
      <c r="BE246" s="55"/>
      <c r="BF246" s="51"/>
      <c r="BG246" s="51"/>
      <c r="BH246" s="51"/>
      <c r="BI246" s="51"/>
      <c r="BJ246" s="51"/>
      <c r="BK246" s="51"/>
      <c r="BL246" s="86"/>
      <c r="BM246" s="55"/>
      <c r="BN246" s="51"/>
      <c r="BO246" s="51"/>
      <c r="BP246" s="51"/>
      <c r="BQ246" s="51"/>
      <c r="BR246" s="51"/>
      <c r="BS246" s="51"/>
      <c r="BT246" s="56"/>
      <c r="BU246" s="55"/>
      <c r="BV246" s="51"/>
      <c r="BW246" s="51"/>
      <c r="BX246" s="51"/>
      <c r="BY246" s="51"/>
      <c r="BZ246" s="51"/>
      <c r="CA246" s="51"/>
      <c r="CB246" s="56"/>
      <c r="CC246" s="92"/>
      <c r="CD246" s="49"/>
      <c r="CE246" s="56"/>
      <c r="CF246" s="55"/>
      <c r="CG246" s="51"/>
      <c r="CH246" s="51"/>
      <c r="CI246" s="51"/>
      <c r="CJ246" s="51"/>
      <c r="CK246" s="51"/>
      <c r="CL246" s="51"/>
      <c r="CM246" s="56"/>
      <c r="CN246" s="55"/>
      <c r="CO246" s="51"/>
      <c r="CP246" s="51"/>
      <c r="CQ246" s="51"/>
      <c r="CR246" s="51"/>
      <c r="CS246" s="51"/>
      <c r="CT246" s="51"/>
      <c r="CU246" s="86"/>
      <c r="CV246" s="55"/>
      <c r="CW246" s="51"/>
      <c r="CX246" s="51"/>
      <c r="CY246" s="51"/>
      <c r="CZ246" s="51"/>
      <c r="DA246" s="51"/>
      <c r="DB246" s="51"/>
      <c r="DC246" s="56"/>
      <c r="DD246" s="55"/>
      <c r="DE246" s="51"/>
      <c r="DF246" s="51"/>
      <c r="DG246" s="51"/>
      <c r="DH246" s="51"/>
      <c r="DI246" s="51"/>
      <c r="DJ246" s="51"/>
      <c r="DK246" s="56"/>
      <c r="DL246" s="92"/>
      <c r="DM246" s="49"/>
      <c r="DN246" s="56"/>
      <c r="DO246" s="55"/>
      <c r="DP246" s="51"/>
      <c r="DQ246" s="51"/>
      <c r="DR246" s="51"/>
      <c r="DS246" s="51"/>
      <c r="DT246" s="51"/>
      <c r="DU246" s="51"/>
      <c r="DV246" s="56"/>
      <c r="DW246" s="55"/>
      <c r="DX246" s="51"/>
      <c r="DY246" s="51"/>
      <c r="DZ246" s="51"/>
      <c r="EA246" s="51"/>
      <c r="EB246" s="51"/>
      <c r="EC246" s="51"/>
      <c r="ED246" s="86"/>
      <c r="EE246" s="55"/>
      <c r="EF246" s="51"/>
      <c r="EG246" s="51"/>
      <c r="EH246" s="51"/>
      <c r="EI246" s="51"/>
      <c r="EJ246" s="51"/>
      <c r="EK246" s="51"/>
      <c r="EL246" s="56"/>
      <c r="EM246" s="55"/>
      <c r="EN246" s="51"/>
      <c r="EO246" s="51"/>
      <c r="EP246" s="51"/>
      <c r="EQ246" s="51"/>
      <c r="ER246" s="51"/>
      <c r="ES246" s="51"/>
      <c r="ET246" s="56"/>
      <c r="EU246" s="92"/>
      <c r="EV246" s="49"/>
      <c r="EW246" s="56"/>
      <c r="EX246" s="55"/>
      <c r="EY246" s="51"/>
      <c r="EZ246" s="51"/>
      <c r="FA246" s="51"/>
      <c r="FB246" s="51"/>
      <c r="FC246" s="51"/>
      <c r="FD246" s="51"/>
      <c r="FE246" s="56"/>
      <c r="FF246" s="55"/>
      <c r="FG246" s="51"/>
      <c r="FH246" s="51"/>
      <c r="FI246" s="51"/>
      <c r="FJ246" s="51"/>
      <c r="FK246" s="51"/>
      <c r="FL246" s="51"/>
      <c r="FM246" s="86"/>
      <c r="FN246" s="55"/>
      <c r="FO246" s="51"/>
      <c r="FP246" s="51"/>
      <c r="FQ246" s="51"/>
      <c r="FR246" s="51"/>
      <c r="FS246" s="51"/>
      <c r="FT246" s="51"/>
      <c r="FU246" s="56"/>
      <c r="FV246" s="55"/>
      <c r="FW246" s="51"/>
      <c r="FX246" s="51"/>
      <c r="FY246" s="51"/>
      <c r="FZ246" s="51"/>
      <c r="GA246" s="51"/>
      <c r="GB246" s="51"/>
      <c r="GC246" s="56"/>
      <c r="GD246" s="92"/>
      <c r="GE246" s="49"/>
      <c r="GF246" s="56"/>
      <c r="GG246" s="55"/>
      <c r="GH246" s="51"/>
      <c r="GI246" s="51"/>
      <c r="GJ246" s="51"/>
      <c r="GK246" s="51"/>
      <c r="GL246" s="51"/>
      <c r="GM246" s="51"/>
      <c r="GN246" s="56"/>
      <c r="GO246" s="55"/>
      <c r="GP246" s="51"/>
      <c r="GQ246" s="51"/>
      <c r="GR246" s="51"/>
      <c r="GS246" s="51"/>
      <c r="GT246" s="51"/>
      <c r="GU246" s="51"/>
      <c r="GV246" s="86"/>
      <c r="GW246" s="55"/>
      <c r="GX246" s="51"/>
      <c r="GY246" s="51"/>
      <c r="GZ246" s="51"/>
      <c r="HA246" s="51"/>
      <c r="HB246" s="51"/>
      <c r="HC246" s="51"/>
      <c r="HD246" s="56"/>
      <c r="HE246" s="55"/>
      <c r="HF246" s="51"/>
      <c r="HG246" s="51"/>
      <c r="HH246" s="51"/>
      <c r="HI246" s="51"/>
      <c r="HJ246" s="51"/>
      <c r="HK246" s="51"/>
      <c r="HL246" s="56"/>
      <c r="HM246" s="92"/>
      <c r="HN246" s="49"/>
      <c r="HO246" s="56"/>
      <c r="HP246" s="55"/>
      <c r="HQ246" s="51"/>
      <c r="HR246" s="51"/>
      <c r="HS246" s="51"/>
      <c r="HT246" s="51"/>
      <c r="HU246" s="51"/>
      <c r="HV246" s="51"/>
      <c r="HW246" s="56"/>
      <c r="HX246" s="55"/>
      <c r="HY246" s="51"/>
      <c r="HZ246" s="51"/>
      <c r="IA246" s="51"/>
      <c r="IB246" s="51"/>
      <c r="IC246" s="51"/>
      <c r="ID246" s="51"/>
      <c r="IE246" s="86"/>
      <c r="IF246" s="55"/>
      <c r="IG246" s="51"/>
      <c r="IH246" s="51"/>
      <c r="II246" s="51"/>
      <c r="IJ246" s="51"/>
      <c r="IK246" s="51"/>
      <c r="IL246" s="51"/>
      <c r="IM246" s="56"/>
      <c r="IN246" s="55"/>
      <c r="IO246" s="51"/>
      <c r="IP246" s="51"/>
      <c r="IQ246" s="51"/>
      <c r="IR246" s="51"/>
      <c r="IS246" s="51"/>
      <c r="IT246" s="51"/>
      <c r="IU246" s="56"/>
      <c r="IV246" s="92"/>
      <c r="IW246" s="49"/>
      <c r="IX246" s="56"/>
      <c r="IY246" s="55"/>
      <c r="IZ246" s="51"/>
      <c r="JA246" s="51"/>
      <c r="JB246" s="51"/>
      <c r="JC246" s="51"/>
      <c r="JD246" s="51"/>
      <c r="JE246" s="51"/>
      <c r="JF246" s="56"/>
      <c r="JG246" s="55"/>
      <c r="JH246" s="51"/>
      <c r="JI246" s="51"/>
      <c r="JJ246" s="51"/>
      <c r="JK246" s="51"/>
      <c r="JL246" s="51"/>
      <c r="JM246" s="51"/>
      <c r="JN246" s="86"/>
      <c r="JO246" s="55"/>
      <c r="JP246" s="51"/>
      <c r="JQ246" s="51"/>
      <c r="JR246" s="51"/>
      <c r="JS246" s="51"/>
      <c r="JT246" s="51"/>
      <c r="JU246" s="51"/>
      <c r="JV246" s="56"/>
      <c r="JW246" s="55"/>
      <c r="JX246" s="51"/>
      <c r="JY246" s="51"/>
      <c r="JZ246" s="51"/>
      <c r="KA246" s="51"/>
      <c r="KB246" s="51"/>
      <c r="KC246" s="51"/>
      <c r="KD246" s="56"/>
      <c r="KE246" s="92"/>
      <c r="KF246" s="49"/>
      <c r="KG246" s="56"/>
      <c r="KH246" s="55"/>
      <c r="KI246" s="51"/>
      <c r="KJ246" s="51"/>
      <c r="KK246" s="51"/>
      <c r="KL246" s="51"/>
      <c r="KM246" s="51"/>
      <c r="KN246" s="51"/>
      <c r="KO246" s="56"/>
      <c r="KP246" s="55"/>
      <c r="KQ246" s="51"/>
      <c r="KR246" s="51"/>
      <c r="KS246" s="51"/>
      <c r="KT246" s="51"/>
      <c r="KU246" s="51"/>
      <c r="KV246" s="51"/>
      <c r="KW246" s="86"/>
      <c r="KX246" s="55"/>
      <c r="KY246" s="51"/>
      <c r="KZ246" s="51"/>
      <c r="LA246" s="51"/>
      <c r="LB246" s="51"/>
      <c r="LC246" s="51"/>
      <c r="LD246" s="51"/>
      <c r="LE246" s="56"/>
      <c r="LF246" s="55"/>
      <c r="LG246" s="51"/>
      <c r="LH246" s="51"/>
      <c r="LI246" s="51"/>
      <c r="LJ246" s="51"/>
      <c r="LK246" s="51"/>
      <c r="LL246" s="51"/>
      <c r="LM246" s="56"/>
      <c r="LN246" s="92"/>
      <c r="LO246" s="49"/>
      <c r="LP246" s="56"/>
      <c r="LQ246" s="55"/>
      <c r="LR246" s="51"/>
      <c r="LS246" s="51"/>
      <c r="LT246" s="51"/>
      <c r="LU246" s="51"/>
      <c r="LV246" s="51"/>
      <c r="LW246" s="51"/>
      <c r="LX246" s="56"/>
      <c r="LY246" s="55"/>
      <c r="LZ246" s="51"/>
      <c r="MA246" s="51"/>
      <c r="MB246" s="51"/>
      <c r="MC246" s="51"/>
      <c r="MD246" s="51"/>
      <c r="ME246" s="51"/>
      <c r="MF246" s="86"/>
      <c r="MG246" s="55"/>
      <c r="MH246" s="51"/>
      <c r="MI246" s="51"/>
      <c r="MJ246" s="51"/>
      <c r="MK246" s="51"/>
      <c r="ML246" s="51"/>
      <c r="MM246" s="51"/>
      <c r="MN246" s="56"/>
      <c r="MO246" s="55"/>
      <c r="MP246" s="51"/>
      <c r="MQ246" s="51"/>
      <c r="MR246" s="51"/>
      <c r="MS246" s="51"/>
      <c r="MT246" s="51"/>
      <c r="MU246" s="51"/>
      <c r="MV246" s="56"/>
      <c r="MW246" s="92"/>
      <c r="MX246" s="49"/>
      <c r="MY246" s="56"/>
      <c r="MZ246" s="55"/>
      <c r="NA246" s="51"/>
      <c r="NB246" s="51"/>
      <c r="NC246" s="51"/>
      <c r="ND246" s="51"/>
      <c r="NE246" s="51"/>
      <c r="NF246" s="51"/>
      <c r="NG246" s="56"/>
      <c r="NH246" s="55"/>
      <c r="NI246" s="51"/>
      <c r="NJ246" s="51"/>
      <c r="NK246" s="51"/>
      <c r="NL246" s="51"/>
      <c r="NM246" s="51"/>
      <c r="NN246" s="51"/>
      <c r="NO246" s="86"/>
      <c r="NP246" s="55"/>
      <c r="NQ246" s="51"/>
      <c r="NR246" s="51"/>
      <c r="NS246" s="51"/>
      <c r="NT246" s="51"/>
      <c r="NU246" s="51"/>
      <c r="NV246" s="51"/>
      <c r="NW246" s="56"/>
      <c r="NX246" s="55"/>
      <c r="NY246" s="51"/>
      <c r="NZ246" s="51"/>
      <c r="OA246" s="51"/>
      <c r="OB246" s="51"/>
      <c r="OC246" s="51"/>
      <c r="OD246" s="51"/>
      <c r="OE246" s="56"/>
      <c r="OF246" s="92"/>
      <c r="OG246" s="49"/>
      <c r="OH246" s="56"/>
      <c r="OI246" s="55"/>
      <c r="OJ246" s="51"/>
      <c r="OK246" s="51"/>
      <c r="OL246" s="51"/>
      <c r="OM246" s="51"/>
      <c r="ON246" s="51"/>
      <c r="OO246" s="51"/>
      <c r="OP246" s="56"/>
      <c r="OQ246" s="55"/>
      <c r="OR246" s="51"/>
      <c r="OS246" s="51"/>
      <c r="OT246" s="51"/>
      <c r="OU246" s="51"/>
      <c r="OV246" s="51"/>
      <c r="OW246" s="51"/>
      <c r="OX246" s="86"/>
      <c r="OY246" s="55"/>
      <c r="OZ246" s="51"/>
      <c r="PA246" s="51"/>
      <c r="PB246" s="51"/>
      <c r="PC246" s="51"/>
      <c r="PD246" s="51"/>
      <c r="PE246" s="51"/>
      <c r="PF246" s="56"/>
      <c r="PG246" s="55"/>
      <c r="PH246" s="51"/>
      <c r="PI246" s="51"/>
      <c r="PJ246" s="51"/>
      <c r="PK246" s="51"/>
      <c r="PL246" s="51"/>
      <c r="PM246" s="51"/>
      <c r="PN246" s="56"/>
      <c r="PO246" s="92"/>
      <c r="PP246" s="49"/>
      <c r="PQ246" s="56"/>
      <c r="PR246" s="55"/>
      <c r="PS246" s="51"/>
      <c r="PT246" s="51"/>
      <c r="PU246" s="51"/>
      <c r="PV246" s="51"/>
      <c r="PW246" s="51"/>
      <c r="PX246" s="51"/>
      <c r="PY246" s="56"/>
      <c r="PZ246" s="55"/>
      <c r="QA246" s="51"/>
      <c r="QB246" s="51"/>
      <c r="QC246" s="51"/>
      <c r="QD246" s="51"/>
      <c r="QE246" s="51"/>
      <c r="QF246" s="51"/>
      <c r="QG246" s="86"/>
      <c r="QH246" s="55"/>
      <c r="QI246" s="51"/>
      <c r="QJ246" s="51"/>
      <c r="QK246" s="51"/>
      <c r="QL246" s="51"/>
      <c r="QM246" s="51"/>
      <c r="QN246" s="51"/>
      <c r="QO246" s="56"/>
      <c r="QP246" s="55"/>
      <c r="QQ246" s="51"/>
      <c r="QR246" s="51"/>
      <c r="QS246" s="51"/>
      <c r="QT246" s="51"/>
      <c r="QU246" s="51"/>
      <c r="QV246" s="51"/>
      <c r="QW246" s="56"/>
      <c r="QX246" s="92"/>
      <c r="QY246" s="49"/>
      <c r="QZ246" s="56"/>
    </row>
    <row r="247" spans="1:468" s="72" customFormat="1" ht="13" x14ac:dyDescent="0.3">
      <c r="A247" s="164"/>
      <c r="B247" s="65"/>
      <c r="C247" s="66"/>
      <c r="D247" s="66"/>
      <c r="E247" s="66"/>
      <c r="F247" s="66"/>
      <c r="G247" s="66"/>
      <c r="H247" s="66"/>
      <c r="I247" s="66"/>
      <c r="J247" s="66"/>
      <c r="K247" s="68"/>
      <c r="L247" s="66"/>
      <c r="M247" s="78"/>
      <c r="N247" s="79"/>
      <c r="O247" s="69"/>
      <c r="P247" s="69"/>
      <c r="Q247" s="69"/>
      <c r="R247" s="69"/>
      <c r="S247" s="69"/>
      <c r="T247" s="69"/>
      <c r="U247" s="70"/>
      <c r="V247" s="79"/>
      <c r="W247" s="69"/>
      <c r="X247" s="69"/>
      <c r="Y247" s="69"/>
      <c r="Z247" s="69"/>
      <c r="AA247" s="69"/>
      <c r="AB247" s="69"/>
      <c r="AC247" s="97"/>
      <c r="AD247" s="79"/>
      <c r="AE247" s="69"/>
      <c r="AF247" s="69"/>
      <c r="AG247" s="69"/>
      <c r="AH247" s="69"/>
      <c r="AI247" s="69"/>
      <c r="AJ247" s="69"/>
      <c r="AK247" s="70"/>
      <c r="AL247" s="79"/>
      <c r="AM247" s="69"/>
      <c r="AN247" s="69"/>
      <c r="AO247" s="69"/>
      <c r="AP247" s="69"/>
      <c r="AQ247" s="69"/>
      <c r="AR247" s="69"/>
      <c r="AS247" s="70"/>
      <c r="AT247" s="110"/>
      <c r="AU247" s="100"/>
      <c r="AV247" s="70"/>
      <c r="AW247" s="79"/>
      <c r="AX247" s="69"/>
      <c r="AY247" s="69"/>
      <c r="AZ247" s="69"/>
      <c r="BA247" s="69"/>
      <c r="BB247" s="69"/>
      <c r="BC247" s="69"/>
      <c r="BD247" s="70"/>
      <c r="BE247" s="79"/>
      <c r="BF247" s="69"/>
      <c r="BG247" s="69"/>
      <c r="BH247" s="69"/>
      <c r="BI247" s="69"/>
      <c r="BJ247" s="69"/>
      <c r="BK247" s="69"/>
      <c r="BL247" s="97"/>
      <c r="BM247" s="79"/>
      <c r="BN247" s="69"/>
      <c r="BO247" s="69"/>
      <c r="BP247" s="69"/>
      <c r="BQ247" s="69"/>
      <c r="BR247" s="69"/>
      <c r="BS247" s="69"/>
      <c r="BT247" s="70"/>
      <c r="BU247" s="79"/>
      <c r="BV247" s="69"/>
      <c r="BW247" s="69"/>
      <c r="BX247" s="69"/>
      <c r="BY247" s="69"/>
      <c r="BZ247" s="69"/>
      <c r="CA247" s="69"/>
      <c r="CB247" s="70"/>
      <c r="CC247" s="110"/>
      <c r="CD247" s="100"/>
      <c r="CE247" s="70"/>
      <c r="CF247" s="79"/>
      <c r="CG247" s="69"/>
      <c r="CH247" s="69"/>
      <c r="CI247" s="69"/>
      <c r="CJ247" s="69"/>
      <c r="CK247" s="69"/>
      <c r="CL247" s="69"/>
      <c r="CM247" s="70"/>
      <c r="CN247" s="79"/>
      <c r="CO247" s="69"/>
      <c r="CP247" s="69"/>
      <c r="CQ247" s="69"/>
      <c r="CR247" s="69"/>
      <c r="CS247" s="69"/>
      <c r="CT247" s="69"/>
      <c r="CU247" s="97"/>
      <c r="CV247" s="79"/>
      <c r="CW247" s="69"/>
      <c r="CX247" s="69"/>
      <c r="CY247" s="69"/>
      <c r="CZ247" s="69"/>
      <c r="DA247" s="69"/>
      <c r="DB247" s="69"/>
      <c r="DC247" s="70"/>
      <c r="DD247" s="79"/>
      <c r="DE247" s="69"/>
      <c r="DF247" s="69"/>
      <c r="DG247" s="69"/>
      <c r="DH247" s="69"/>
      <c r="DI247" s="69"/>
      <c r="DJ247" s="69"/>
      <c r="DK247" s="70"/>
      <c r="DL247" s="110"/>
      <c r="DM247" s="100"/>
      <c r="DN247" s="70"/>
      <c r="DO247" s="79"/>
      <c r="DP247" s="69"/>
      <c r="DQ247" s="69"/>
      <c r="DR247" s="69"/>
      <c r="DS247" s="69"/>
      <c r="DT247" s="69"/>
      <c r="DU247" s="69"/>
      <c r="DV247" s="70"/>
      <c r="DW247" s="79"/>
      <c r="DX247" s="69"/>
      <c r="DY247" s="69"/>
      <c r="DZ247" s="69"/>
      <c r="EA247" s="69"/>
      <c r="EB247" s="69"/>
      <c r="EC247" s="69"/>
      <c r="ED247" s="97"/>
      <c r="EE247" s="79"/>
      <c r="EF247" s="69"/>
      <c r="EG247" s="69"/>
      <c r="EH247" s="69"/>
      <c r="EI247" s="69"/>
      <c r="EJ247" s="69"/>
      <c r="EK247" s="69"/>
      <c r="EL247" s="70"/>
      <c r="EM247" s="79"/>
      <c r="EN247" s="69"/>
      <c r="EO247" s="69"/>
      <c r="EP247" s="69"/>
      <c r="EQ247" s="69"/>
      <c r="ER247" s="69"/>
      <c r="ES247" s="69"/>
      <c r="ET247" s="70"/>
      <c r="EU247" s="110"/>
      <c r="EV247" s="100"/>
      <c r="EW247" s="70"/>
      <c r="EX247" s="79"/>
      <c r="EY247" s="69"/>
      <c r="EZ247" s="69"/>
      <c r="FA247" s="69"/>
      <c r="FB247" s="69"/>
      <c r="FC247" s="69"/>
      <c r="FD247" s="69"/>
      <c r="FE247" s="70"/>
      <c r="FF247" s="79"/>
      <c r="FG247" s="69"/>
      <c r="FH247" s="69"/>
      <c r="FI247" s="69"/>
      <c r="FJ247" s="69"/>
      <c r="FK247" s="69"/>
      <c r="FL247" s="69"/>
      <c r="FM247" s="97"/>
      <c r="FN247" s="79"/>
      <c r="FO247" s="69"/>
      <c r="FP247" s="69"/>
      <c r="FQ247" s="69"/>
      <c r="FR247" s="69"/>
      <c r="FS247" s="69"/>
      <c r="FT247" s="69"/>
      <c r="FU247" s="70"/>
      <c r="FV247" s="79"/>
      <c r="FW247" s="69"/>
      <c r="FX247" s="69"/>
      <c r="FY247" s="69"/>
      <c r="FZ247" s="69"/>
      <c r="GA247" s="69"/>
      <c r="GB247" s="69"/>
      <c r="GC247" s="70"/>
      <c r="GD247" s="110"/>
      <c r="GE247" s="100"/>
      <c r="GF247" s="70"/>
      <c r="GG247" s="79"/>
      <c r="GH247" s="69"/>
      <c r="GI247" s="69"/>
      <c r="GJ247" s="69"/>
      <c r="GK247" s="69"/>
      <c r="GL247" s="69"/>
      <c r="GM247" s="69"/>
      <c r="GN247" s="70"/>
      <c r="GO247" s="79"/>
      <c r="GP247" s="69"/>
      <c r="GQ247" s="69"/>
      <c r="GR247" s="69"/>
      <c r="GS247" s="69"/>
      <c r="GT247" s="69"/>
      <c r="GU247" s="69"/>
      <c r="GV247" s="97"/>
      <c r="GW247" s="79"/>
      <c r="GX247" s="69"/>
      <c r="GY247" s="69"/>
      <c r="GZ247" s="69"/>
      <c r="HA247" s="69"/>
      <c r="HB247" s="69"/>
      <c r="HC247" s="69"/>
      <c r="HD247" s="70"/>
      <c r="HE247" s="79"/>
      <c r="HF247" s="69"/>
      <c r="HG247" s="69"/>
      <c r="HH247" s="69"/>
      <c r="HI247" s="69"/>
      <c r="HJ247" s="69"/>
      <c r="HK247" s="69"/>
      <c r="HL247" s="70"/>
      <c r="HM247" s="110"/>
      <c r="HN247" s="100"/>
      <c r="HO247" s="70"/>
      <c r="HP247" s="79"/>
      <c r="HQ247" s="69"/>
      <c r="HR247" s="69"/>
      <c r="HS247" s="69"/>
      <c r="HT247" s="69"/>
      <c r="HU247" s="69"/>
      <c r="HV247" s="69"/>
      <c r="HW247" s="70"/>
      <c r="HX247" s="79"/>
      <c r="HY247" s="69"/>
      <c r="HZ247" s="69"/>
      <c r="IA247" s="69"/>
      <c r="IB247" s="69"/>
      <c r="IC247" s="69"/>
      <c r="ID247" s="69"/>
      <c r="IE247" s="97"/>
      <c r="IF247" s="79"/>
      <c r="IG247" s="69"/>
      <c r="IH247" s="69"/>
      <c r="II247" s="69"/>
      <c r="IJ247" s="69"/>
      <c r="IK247" s="69"/>
      <c r="IL247" s="69"/>
      <c r="IM247" s="70"/>
      <c r="IN247" s="79"/>
      <c r="IO247" s="69"/>
      <c r="IP247" s="69"/>
      <c r="IQ247" s="69"/>
      <c r="IR247" s="69"/>
      <c r="IS247" s="69"/>
      <c r="IT247" s="69"/>
      <c r="IU247" s="70"/>
      <c r="IV247" s="110"/>
      <c r="IW247" s="100"/>
      <c r="IX247" s="70"/>
      <c r="IY247" s="79"/>
      <c r="IZ247" s="69"/>
      <c r="JA247" s="69"/>
      <c r="JB247" s="69"/>
      <c r="JC247" s="69"/>
      <c r="JD247" s="69"/>
      <c r="JE247" s="69"/>
      <c r="JF247" s="70"/>
      <c r="JG247" s="79"/>
      <c r="JH247" s="69"/>
      <c r="JI247" s="69"/>
      <c r="JJ247" s="69"/>
      <c r="JK247" s="69"/>
      <c r="JL247" s="69"/>
      <c r="JM247" s="69"/>
      <c r="JN247" s="97"/>
      <c r="JO247" s="79"/>
      <c r="JP247" s="69"/>
      <c r="JQ247" s="69"/>
      <c r="JR247" s="69"/>
      <c r="JS247" s="69"/>
      <c r="JT247" s="69"/>
      <c r="JU247" s="69"/>
      <c r="JV247" s="70"/>
      <c r="JW247" s="79"/>
      <c r="JX247" s="69"/>
      <c r="JY247" s="69"/>
      <c r="JZ247" s="69"/>
      <c r="KA247" s="69"/>
      <c r="KB247" s="69"/>
      <c r="KC247" s="69"/>
      <c r="KD247" s="70"/>
      <c r="KE247" s="110"/>
      <c r="KF247" s="100"/>
      <c r="KG247" s="70"/>
      <c r="KH247" s="79"/>
      <c r="KI247" s="69"/>
      <c r="KJ247" s="69"/>
      <c r="KK247" s="69"/>
      <c r="KL247" s="69"/>
      <c r="KM247" s="69"/>
      <c r="KN247" s="69"/>
      <c r="KO247" s="70"/>
      <c r="KP247" s="79"/>
      <c r="KQ247" s="69"/>
      <c r="KR247" s="69"/>
      <c r="KS247" s="69"/>
      <c r="KT247" s="69"/>
      <c r="KU247" s="69"/>
      <c r="KV247" s="69"/>
      <c r="KW247" s="97"/>
      <c r="KX247" s="79"/>
      <c r="KY247" s="69"/>
      <c r="KZ247" s="69"/>
      <c r="LA247" s="69"/>
      <c r="LB247" s="69"/>
      <c r="LC247" s="69"/>
      <c r="LD247" s="69"/>
      <c r="LE247" s="70"/>
      <c r="LF247" s="79"/>
      <c r="LG247" s="69"/>
      <c r="LH247" s="69"/>
      <c r="LI247" s="69"/>
      <c r="LJ247" s="69"/>
      <c r="LK247" s="69"/>
      <c r="LL247" s="69"/>
      <c r="LM247" s="70"/>
      <c r="LN247" s="110"/>
      <c r="LO247" s="100"/>
      <c r="LP247" s="70"/>
      <c r="LQ247" s="79"/>
      <c r="LR247" s="69"/>
      <c r="LS247" s="69"/>
      <c r="LT247" s="69"/>
      <c r="LU247" s="69"/>
      <c r="LV247" s="69"/>
      <c r="LW247" s="69"/>
      <c r="LX247" s="70"/>
      <c r="LY247" s="79"/>
      <c r="LZ247" s="69"/>
      <c r="MA247" s="69"/>
      <c r="MB247" s="69"/>
      <c r="MC247" s="69"/>
      <c r="MD247" s="69"/>
      <c r="ME247" s="69"/>
      <c r="MF247" s="97"/>
      <c r="MG247" s="79"/>
      <c r="MH247" s="69"/>
      <c r="MI247" s="69"/>
      <c r="MJ247" s="69"/>
      <c r="MK247" s="69"/>
      <c r="ML247" s="69"/>
      <c r="MM247" s="69"/>
      <c r="MN247" s="70"/>
      <c r="MO247" s="79"/>
      <c r="MP247" s="69"/>
      <c r="MQ247" s="69"/>
      <c r="MR247" s="69"/>
      <c r="MS247" s="69"/>
      <c r="MT247" s="69"/>
      <c r="MU247" s="69"/>
      <c r="MV247" s="70"/>
      <c r="MW247" s="110"/>
      <c r="MX247" s="100"/>
      <c r="MY247" s="70"/>
      <c r="MZ247" s="79"/>
      <c r="NA247" s="69"/>
      <c r="NB247" s="69"/>
      <c r="NC247" s="69"/>
      <c r="ND247" s="69"/>
      <c r="NE247" s="69"/>
      <c r="NF247" s="69"/>
      <c r="NG247" s="70"/>
      <c r="NH247" s="79"/>
      <c r="NI247" s="69"/>
      <c r="NJ247" s="69"/>
      <c r="NK247" s="69"/>
      <c r="NL247" s="69"/>
      <c r="NM247" s="69"/>
      <c r="NN247" s="69"/>
      <c r="NO247" s="97"/>
      <c r="NP247" s="79"/>
      <c r="NQ247" s="69"/>
      <c r="NR247" s="69"/>
      <c r="NS247" s="69"/>
      <c r="NT247" s="69"/>
      <c r="NU247" s="69"/>
      <c r="NV247" s="69"/>
      <c r="NW247" s="70"/>
      <c r="NX247" s="79"/>
      <c r="NY247" s="69"/>
      <c r="NZ247" s="69"/>
      <c r="OA247" s="69"/>
      <c r="OB247" s="69"/>
      <c r="OC247" s="69"/>
      <c r="OD247" s="69"/>
      <c r="OE247" s="70"/>
      <c r="OF247" s="110"/>
      <c r="OG247" s="100"/>
      <c r="OH247" s="70"/>
      <c r="OI247" s="79"/>
      <c r="OJ247" s="69"/>
      <c r="OK247" s="69"/>
      <c r="OL247" s="69"/>
      <c r="OM247" s="69"/>
      <c r="ON247" s="69"/>
      <c r="OO247" s="69"/>
      <c r="OP247" s="70"/>
      <c r="OQ247" s="79"/>
      <c r="OR247" s="69"/>
      <c r="OS247" s="69"/>
      <c r="OT247" s="69"/>
      <c r="OU247" s="69"/>
      <c r="OV247" s="69"/>
      <c r="OW247" s="69"/>
      <c r="OX247" s="97"/>
      <c r="OY247" s="79"/>
      <c r="OZ247" s="69"/>
      <c r="PA247" s="69"/>
      <c r="PB247" s="69"/>
      <c r="PC247" s="69"/>
      <c r="PD247" s="69"/>
      <c r="PE247" s="69"/>
      <c r="PF247" s="70"/>
      <c r="PG247" s="79"/>
      <c r="PH247" s="69"/>
      <c r="PI247" s="69"/>
      <c r="PJ247" s="69"/>
      <c r="PK247" s="69"/>
      <c r="PL247" s="69"/>
      <c r="PM247" s="69"/>
      <c r="PN247" s="70"/>
      <c r="PO247" s="110"/>
      <c r="PP247" s="100"/>
      <c r="PQ247" s="70"/>
      <c r="PR247" s="79"/>
      <c r="PS247" s="69"/>
      <c r="PT247" s="69"/>
      <c r="PU247" s="69"/>
      <c r="PV247" s="69"/>
      <c r="PW247" s="69"/>
      <c r="PX247" s="69"/>
      <c r="PY247" s="70"/>
      <c r="PZ247" s="79"/>
      <c r="QA247" s="69"/>
      <c r="QB247" s="69"/>
      <c r="QC247" s="69"/>
      <c r="QD247" s="69"/>
      <c r="QE247" s="69"/>
      <c r="QF247" s="69"/>
      <c r="QG247" s="97"/>
      <c r="QH247" s="79"/>
      <c r="QI247" s="69"/>
      <c r="QJ247" s="69"/>
      <c r="QK247" s="69"/>
      <c r="QL247" s="69"/>
      <c r="QM247" s="69"/>
      <c r="QN247" s="69"/>
      <c r="QO247" s="70"/>
      <c r="QP247" s="79"/>
      <c r="QQ247" s="69"/>
      <c r="QR247" s="69"/>
      <c r="QS247" s="69"/>
      <c r="QT247" s="69"/>
      <c r="QU247" s="69"/>
      <c r="QV247" s="69"/>
      <c r="QW247" s="70"/>
      <c r="QX247" s="110"/>
      <c r="QY247" s="100"/>
      <c r="QZ247" s="70"/>
    </row>
    <row r="248" spans="1:468" ht="13" x14ac:dyDescent="0.3">
      <c r="A248" s="164"/>
      <c r="B248" s="62"/>
      <c r="C248" s="50"/>
      <c r="D248" s="50"/>
      <c r="E248" s="50"/>
      <c r="F248" s="50"/>
      <c r="G248" s="50"/>
      <c r="H248" s="50"/>
      <c r="I248" s="50"/>
      <c r="J248" s="50"/>
      <c r="K248" s="64"/>
      <c r="L248" s="50"/>
      <c r="M248" s="77"/>
      <c r="N248" s="55"/>
      <c r="O248" s="51"/>
      <c r="P248" s="51"/>
      <c r="Q248" s="51"/>
      <c r="R248" s="51"/>
      <c r="S248" s="51"/>
      <c r="T248" s="51"/>
      <c r="U248" s="56"/>
      <c r="V248" s="55"/>
      <c r="W248" s="51"/>
      <c r="X248" s="51"/>
      <c r="Y248" s="51"/>
      <c r="Z248" s="51"/>
      <c r="AA248" s="51"/>
      <c r="AB248" s="51"/>
      <c r="AC248" s="86"/>
      <c r="AD248" s="55"/>
      <c r="AE248" s="51"/>
      <c r="AF248" s="51"/>
      <c r="AG248" s="51"/>
      <c r="AH248" s="51"/>
      <c r="AI248" s="51"/>
      <c r="AJ248" s="51"/>
      <c r="AK248" s="56"/>
      <c r="AL248" s="55"/>
      <c r="AM248" s="51"/>
      <c r="AN248" s="51"/>
      <c r="AO248" s="51"/>
      <c r="AP248" s="51"/>
      <c r="AQ248" s="51"/>
      <c r="AR248" s="51"/>
      <c r="AS248" s="56"/>
      <c r="AT248" s="92"/>
      <c r="AU248" s="49"/>
      <c r="AV248" s="56"/>
      <c r="AW248" s="55"/>
      <c r="AX248" s="51"/>
      <c r="AY248" s="51"/>
      <c r="AZ248" s="51"/>
      <c r="BA248" s="51"/>
      <c r="BB248" s="51"/>
      <c r="BC248" s="51"/>
      <c r="BD248" s="56"/>
      <c r="BE248" s="55"/>
      <c r="BF248" s="51"/>
      <c r="BG248" s="51"/>
      <c r="BH248" s="51"/>
      <c r="BI248" s="51"/>
      <c r="BJ248" s="51"/>
      <c r="BK248" s="51"/>
      <c r="BL248" s="86"/>
      <c r="BM248" s="55"/>
      <c r="BN248" s="51"/>
      <c r="BO248" s="51"/>
      <c r="BP248" s="51"/>
      <c r="BQ248" s="51"/>
      <c r="BR248" s="51"/>
      <c r="BS248" s="51"/>
      <c r="BT248" s="56"/>
      <c r="BU248" s="55"/>
      <c r="BV248" s="51"/>
      <c r="BW248" s="51"/>
      <c r="BX248" s="51"/>
      <c r="BY248" s="51"/>
      <c r="BZ248" s="51"/>
      <c r="CA248" s="51"/>
      <c r="CB248" s="56"/>
      <c r="CC248" s="92"/>
      <c r="CD248" s="49"/>
      <c r="CE248" s="56"/>
      <c r="CF248" s="55"/>
      <c r="CG248" s="51"/>
      <c r="CH248" s="51"/>
      <c r="CI248" s="51"/>
      <c r="CJ248" s="51"/>
      <c r="CK248" s="51"/>
      <c r="CL248" s="51"/>
      <c r="CM248" s="56"/>
      <c r="CN248" s="55"/>
      <c r="CO248" s="51"/>
      <c r="CP248" s="51"/>
      <c r="CQ248" s="51"/>
      <c r="CR248" s="51"/>
      <c r="CS248" s="51"/>
      <c r="CT248" s="51"/>
      <c r="CU248" s="86"/>
      <c r="CV248" s="55"/>
      <c r="CW248" s="51"/>
      <c r="CX248" s="51"/>
      <c r="CY248" s="51"/>
      <c r="CZ248" s="51"/>
      <c r="DA248" s="51"/>
      <c r="DB248" s="51"/>
      <c r="DC248" s="56"/>
      <c r="DD248" s="55"/>
      <c r="DE248" s="51"/>
      <c r="DF248" s="51"/>
      <c r="DG248" s="51"/>
      <c r="DH248" s="51"/>
      <c r="DI248" s="51"/>
      <c r="DJ248" s="51"/>
      <c r="DK248" s="56"/>
      <c r="DL248" s="92"/>
      <c r="DM248" s="49"/>
      <c r="DN248" s="56"/>
      <c r="DO248" s="55"/>
      <c r="DP248" s="51"/>
      <c r="DQ248" s="51"/>
      <c r="DR248" s="51"/>
      <c r="DS248" s="51"/>
      <c r="DT248" s="51"/>
      <c r="DU248" s="51"/>
      <c r="DV248" s="56"/>
      <c r="DW248" s="55"/>
      <c r="DX248" s="51"/>
      <c r="DY248" s="51"/>
      <c r="DZ248" s="51"/>
      <c r="EA248" s="51"/>
      <c r="EB248" s="51"/>
      <c r="EC248" s="51"/>
      <c r="ED248" s="86"/>
      <c r="EE248" s="55"/>
      <c r="EF248" s="51"/>
      <c r="EG248" s="51"/>
      <c r="EH248" s="51"/>
      <c r="EI248" s="51"/>
      <c r="EJ248" s="51"/>
      <c r="EK248" s="51"/>
      <c r="EL248" s="56"/>
      <c r="EM248" s="55"/>
      <c r="EN248" s="51"/>
      <c r="EO248" s="51"/>
      <c r="EP248" s="51"/>
      <c r="EQ248" s="51"/>
      <c r="ER248" s="51"/>
      <c r="ES248" s="51"/>
      <c r="ET248" s="56"/>
      <c r="EU248" s="92"/>
      <c r="EV248" s="49"/>
      <c r="EW248" s="56"/>
      <c r="EX248" s="55"/>
      <c r="EY248" s="51"/>
      <c r="EZ248" s="51"/>
      <c r="FA248" s="51"/>
      <c r="FB248" s="51"/>
      <c r="FC248" s="51"/>
      <c r="FD248" s="51"/>
      <c r="FE248" s="56"/>
      <c r="FF248" s="55"/>
      <c r="FG248" s="51"/>
      <c r="FH248" s="51"/>
      <c r="FI248" s="51"/>
      <c r="FJ248" s="51"/>
      <c r="FK248" s="51"/>
      <c r="FL248" s="51"/>
      <c r="FM248" s="86"/>
      <c r="FN248" s="55"/>
      <c r="FO248" s="51"/>
      <c r="FP248" s="51"/>
      <c r="FQ248" s="51"/>
      <c r="FR248" s="51"/>
      <c r="FS248" s="51"/>
      <c r="FT248" s="51"/>
      <c r="FU248" s="56"/>
      <c r="FV248" s="55"/>
      <c r="FW248" s="51"/>
      <c r="FX248" s="51"/>
      <c r="FY248" s="51"/>
      <c r="FZ248" s="51"/>
      <c r="GA248" s="51"/>
      <c r="GB248" s="51"/>
      <c r="GC248" s="56"/>
      <c r="GD248" s="92"/>
      <c r="GE248" s="49"/>
      <c r="GF248" s="56"/>
      <c r="GG248" s="55"/>
      <c r="GH248" s="51"/>
      <c r="GI248" s="51"/>
      <c r="GJ248" s="51"/>
      <c r="GK248" s="51"/>
      <c r="GL248" s="51"/>
      <c r="GM248" s="51"/>
      <c r="GN248" s="56"/>
      <c r="GO248" s="55"/>
      <c r="GP248" s="51"/>
      <c r="GQ248" s="51"/>
      <c r="GR248" s="51"/>
      <c r="GS248" s="51"/>
      <c r="GT248" s="51"/>
      <c r="GU248" s="51"/>
      <c r="GV248" s="86"/>
      <c r="GW248" s="55"/>
      <c r="GX248" s="51"/>
      <c r="GY248" s="51"/>
      <c r="GZ248" s="51"/>
      <c r="HA248" s="51"/>
      <c r="HB248" s="51"/>
      <c r="HC248" s="51"/>
      <c r="HD248" s="56"/>
      <c r="HE248" s="55"/>
      <c r="HF248" s="51"/>
      <c r="HG248" s="51"/>
      <c r="HH248" s="51"/>
      <c r="HI248" s="51"/>
      <c r="HJ248" s="51"/>
      <c r="HK248" s="51"/>
      <c r="HL248" s="56"/>
      <c r="HM248" s="92"/>
      <c r="HN248" s="49"/>
      <c r="HO248" s="56"/>
      <c r="HP248" s="55"/>
      <c r="HQ248" s="51"/>
      <c r="HR248" s="51"/>
      <c r="HS248" s="51"/>
      <c r="HT248" s="51"/>
      <c r="HU248" s="51"/>
      <c r="HV248" s="51"/>
      <c r="HW248" s="56"/>
      <c r="HX248" s="55"/>
      <c r="HY248" s="51"/>
      <c r="HZ248" s="51"/>
      <c r="IA248" s="51"/>
      <c r="IB248" s="51"/>
      <c r="IC248" s="51"/>
      <c r="ID248" s="51"/>
      <c r="IE248" s="86"/>
      <c r="IF248" s="55"/>
      <c r="IG248" s="51"/>
      <c r="IH248" s="51"/>
      <c r="II248" s="51"/>
      <c r="IJ248" s="51"/>
      <c r="IK248" s="51"/>
      <c r="IL248" s="51"/>
      <c r="IM248" s="56"/>
      <c r="IN248" s="55"/>
      <c r="IO248" s="51"/>
      <c r="IP248" s="51"/>
      <c r="IQ248" s="51"/>
      <c r="IR248" s="51"/>
      <c r="IS248" s="51"/>
      <c r="IT248" s="51"/>
      <c r="IU248" s="56"/>
      <c r="IV248" s="92"/>
      <c r="IW248" s="49"/>
      <c r="IX248" s="56"/>
      <c r="IY248" s="55"/>
      <c r="IZ248" s="51"/>
      <c r="JA248" s="51"/>
      <c r="JB248" s="51"/>
      <c r="JC248" s="51"/>
      <c r="JD248" s="51"/>
      <c r="JE248" s="51"/>
      <c r="JF248" s="56"/>
      <c r="JG248" s="55"/>
      <c r="JH248" s="51"/>
      <c r="JI248" s="51"/>
      <c r="JJ248" s="51"/>
      <c r="JK248" s="51"/>
      <c r="JL248" s="51"/>
      <c r="JM248" s="51"/>
      <c r="JN248" s="86"/>
      <c r="JO248" s="55"/>
      <c r="JP248" s="51"/>
      <c r="JQ248" s="51"/>
      <c r="JR248" s="51"/>
      <c r="JS248" s="51"/>
      <c r="JT248" s="51"/>
      <c r="JU248" s="51"/>
      <c r="JV248" s="56"/>
      <c r="JW248" s="55"/>
      <c r="JX248" s="51"/>
      <c r="JY248" s="51"/>
      <c r="JZ248" s="51"/>
      <c r="KA248" s="51"/>
      <c r="KB248" s="51"/>
      <c r="KC248" s="51"/>
      <c r="KD248" s="56"/>
      <c r="KE248" s="92"/>
      <c r="KF248" s="49"/>
      <c r="KG248" s="56"/>
      <c r="KH248" s="55"/>
      <c r="KI248" s="51"/>
      <c r="KJ248" s="51"/>
      <c r="KK248" s="51"/>
      <c r="KL248" s="51"/>
      <c r="KM248" s="51"/>
      <c r="KN248" s="51"/>
      <c r="KO248" s="56"/>
      <c r="KP248" s="55"/>
      <c r="KQ248" s="51"/>
      <c r="KR248" s="51"/>
      <c r="KS248" s="51"/>
      <c r="KT248" s="51"/>
      <c r="KU248" s="51"/>
      <c r="KV248" s="51"/>
      <c r="KW248" s="86"/>
      <c r="KX248" s="55"/>
      <c r="KY248" s="51"/>
      <c r="KZ248" s="51"/>
      <c r="LA248" s="51"/>
      <c r="LB248" s="51"/>
      <c r="LC248" s="51"/>
      <c r="LD248" s="51"/>
      <c r="LE248" s="56"/>
      <c r="LF248" s="55"/>
      <c r="LG248" s="51"/>
      <c r="LH248" s="51"/>
      <c r="LI248" s="51"/>
      <c r="LJ248" s="51"/>
      <c r="LK248" s="51"/>
      <c r="LL248" s="51"/>
      <c r="LM248" s="56"/>
      <c r="LN248" s="92"/>
      <c r="LO248" s="49"/>
      <c r="LP248" s="56"/>
      <c r="LQ248" s="55"/>
      <c r="LR248" s="51"/>
      <c r="LS248" s="51"/>
      <c r="LT248" s="51"/>
      <c r="LU248" s="51"/>
      <c r="LV248" s="51"/>
      <c r="LW248" s="51"/>
      <c r="LX248" s="56"/>
      <c r="LY248" s="55"/>
      <c r="LZ248" s="51"/>
      <c r="MA248" s="51"/>
      <c r="MB248" s="51"/>
      <c r="MC248" s="51"/>
      <c r="MD248" s="51"/>
      <c r="ME248" s="51"/>
      <c r="MF248" s="86"/>
      <c r="MG248" s="55"/>
      <c r="MH248" s="51"/>
      <c r="MI248" s="51"/>
      <c r="MJ248" s="51"/>
      <c r="MK248" s="51"/>
      <c r="ML248" s="51"/>
      <c r="MM248" s="51"/>
      <c r="MN248" s="56"/>
      <c r="MO248" s="55"/>
      <c r="MP248" s="51"/>
      <c r="MQ248" s="51"/>
      <c r="MR248" s="51"/>
      <c r="MS248" s="51"/>
      <c r="MT248" s="51"/>
      <c r="MU248" s="51"/>
      <c r="MV248" s="56"/>
      <c r="MW248" s="92"/>
      <c r="MX248" s="49"/>
      <c r="MY248" s="56"/>
      <c r="MZ248" s="55"/>
      <c r="NA248" s="51"/>
      <c r="NB248" s="51"/>
      <c r="NC248" s="51"/>
      <c r="ND248" s="51"/>
      <c r="NE248" s="51"/>
      <c r="NF248" s="51"/>
      <c r="NG248" s="56"/>
      <c r="NH248" s="55"/>
      <c r="NI248" s="51"/>
      <c r="NJ248" s="51"/>
      <c r="NK248" s="51"/>
      <c r="NL248" s="51"/>
      <c r="NM248" s="51"/>
      <c r="NN248" s="51"/>
      <c r="NO248" s="86"/>
      <c r="NP248" s="55"/>
      <c r="NQ248" s="51"/>
      <c r="NR248" s="51"/>
      <c r="NS248" s="51"/>
      <c r="NT248" s="51"/>
      <c r="NU248" s="51"/>
      <c r="NV248" s="51"/>
      <c r="NW248" s="56"/>
      <c r="NX248" s="55"/>
      <c r="NY248" s="51"/>
      <c r="NZ248" s="51"/>
      <c r="OA248" s="51"/>
      <c r="OB248" s="51"/>
      <c r="OC248" s="51"/>
      <c r="OD248" s="51"/>
      <c r="OE248" s="56"/>
      <c r="OF248" s="92"/>
      <c r="OG248" s="49"/>
      <c r="OH248" s="56"/>
      <c r="OI248" s="55"/>
      <c r="OJ248" s="51"/>
      <c r="OK248" s="51"/>
      <c r="OL248" s="51"/>
      <c r="OM248" s="51"/>
      <c r="ON248" s="51"/>
      <c r="OO248" s="51"/>
      <c r="OP248" s="56"/>
      <c r="OQ248" s="55"/>
      <c r="OR248" s="51"/>
      <c r="OS248" s="51"/>
      <c r="OT248" s="51"/>
      <c r="OU248" s="51"/>
      <c r="OV248" s="51"/>
      <c r="OW248" s="51"/>
      <c r="OX248" s="86"/>
      <c r="OY248" s="55"/>
      <c r="OZ248" s="51"/>
      <c r="PA248" s="51"/>
      <c r="PB248" s="51"/>
      <c r="PC248" s="51"/>
      <c r="PD248" s="51"/>
      <c r="PE248" s="51"/>
      <c r="PF248" s="56"/>
      <c r="PG248" s="55"/>
      <c r="PH248" s="51"/>
      <c r="PI248" s="51"/>
      <c r="PJ248" s="51"/>
      <c r="PK248" s="51"/>
      <c r="PL248" s="51"/>
      <c r="PM248" s="51"/>
      <c r="PN248" s="56"/>
      <c r="PO248" s="92"/>
      <c r="PP248" s="49"/>
      <c r="PQ248" s="56"/>
      <c r="PR248" s="55"/>
      <c r="PS248" s="51"/>
      <c r="PT248" s="51"/>
      <c r="PU248" s="51"/>
      <c r="PV248" s="51"/>
      <c r="PW248" s="51"/>
      <c r="PX248" s="51"/>
      <c r="PY248" s="56"/>
      <c r="PZ248" s="55"/>
      <c r="QA248" s="51"/>
      <c r="QB248" s="51"/>
      <c r="QC248" s="51"/>
      <c r="QD248" s="51"/>
      <c r="QE248" s="51"/>
      <c r="QF248" s="51"/>
      <c r="QG248" s="86"/>
      <c r="QH248" s="55"/>
      <c r="QI248" s="51"/>
      <c r="QJ248" s="51"/>
      <c r="QK248" s="51"/>
      <c r="QL248" s="51"/>
      <c r="QM248" s="51"/>
      <c r="QN248" s="51"/>
      <c r="QO248" s="56"/>
      <c r="QP248" s="55"/>
      <c r="QQ248" s="51"/>
      <c r="QR248" s="51"/>
      <c r="QS248" s="51"/>
      <c r="QT248" s="51"/>
      <c r="QU248" s="51"/>
      <c r="QV248" s="51"/>
      <c r="QW248" s="56"/>
      <c r="QX248" s="92"/>
      <c r="QY248" s="49"/>
      <c r="QZ248" s="56"/>
    </row>
    <row r="249" spans="1:468" s="72" customFormat="1" ht="13" x14ac:dyDescent="0.3">
      <c r="A249" s="164"/>
      <c r="B249" s="65"/>
      <c r="C249" s="66"/>
      <c r="D249" s="66"/>
      <c r="E249" s="66"/>
      <c r="F249" s="66"/>
      <c r="G249" s="66"/>
      <c r="H249" s="66"/>
      <c r="I249" s="66"/>
      <c r="J249" s="66"/>
      <c r="K249" s="68"/>
      <c r="L249" s="66"/>
      <c r="M249" s="78"/>
      <c r="N249" s="79"/>
      <c r="O249" s="69"/>
      <c r="P249" s="69"/>
      <c r="Q249" s="69"/>
      <c r="R249" s="69"/>
      <c r="S249" s="69"/>
      <c r="T249" s="69"/>
      <c r="U249" s="70"/>
      <c r="V249" s="79"/>
      <c r="W249" s="69"/>
      <c r="X249" s="69"/>
      <c r="Y249" s="69"/>
      <c r="Z249" s="69"/>
      <c r="AA249" s="69"/>
      <c r="AB249" s="69"/>
      <c r="AC249" s="97"/>
      <c r="AD249" s="79"/>
      <c r="AE249" s="69"/>
      <c r="AF249" s="69"/>
      <c r="AG249" s="69"/>
      <c r="AH249" s="69"/>
      <c r="AI249" s="69"/>
      <c r="AJ249" s="69"/>
      <c r="AK249" s="70"/>
      <c r="AL249" s="79"/>
      <c r="AM249" s="69"/>
      <c r="AN249" s="69"/>
      <c r="AO249" s="69"/>
      <c r="AP249" s="69"/>
      <c r="AQ249" s="69"/>
      <c r="AR249" s="69"/>
      <c r="AS249" s="70"/>
      <c r="AT249" s="110"/>
      <c r="AU249" s="100"/>
      <c r="AV249" s="70"/>
      <c r="AW249" s="79"/>
      <c r="AX249" s="69"/>
      <c r="AY249" s="69"/>
      <c r="AZ249" s="69"/>
      <c r="BA249" s="69"/>
      <c r="BB249" s="69"/>
      <c r="BC249" s="69"/>
      <c r="BD249" s="70"/>
      <c r="BE249" s="79"/>
      <c r="BF249" s="69"/>
      <c r="BG249" s="69"/>
      <c r="BH249" s="69"/>
      <c r="BI249" s="69"/>
      <c r="BJ249" s="69"/>
      <c r="BK249" s="69"/>
      <c r="BL249" s="97"/>
      <c r="BM249" s="79"/>
      <c r="BN249" s="69"/>
      <c r="BO249" s="69"/>
      <c r="BP249" s="69"/>
      <c r="BQ249" s="69"/>
      <c r="BR249" s="69"/>
      <c r="BS249" s="69"/>
      <c r="BT249" s="70"/>
      <c r="BU249" s="79"/>
      <c r="BV249" s="69"/>
      <c r="BW249" s="69"/>
      <c r="BX249" s="69"/>
      <c r="BY249" s="69"/>
      <c r="BZ249" s="69"/>
      <c r="CA249" s="69"/>
      <c r="CB249" s="70"/>
      <c r="CC249" s="110"/>
      <c r="CD249" s="100"/>
      <c r="CE249" s="70"/>
      <c r="CF249" s="79"/>
      <c r="CG249" s="69"/>
      <c r="CH249" s="69"/>
      <c r="CI249" s="69"/>
      <c r="CJ249" s="69"/>
      <c r="CK249" s="69"/>
      <c r="CL249" s="69"/>
      <c r="CM249" s="70"/>
      <c r="CN249" s="79"/>
      <c r="CO249" s="69"/>
      <c r="CP249" s="69"/>
      <c r="CQ249" s="69"/>
      <c r="CR249" s="69"/>
      <c r="CS249" s="69"/>
      <c r="CT249" s="69"/>
      <c r="CU249" s="97"/>
      <c r="CV249" s="79"/>
      <c r="CW249" s="69"/>
      <c r="CX249" s="69"/>
      <c r="CY249" s="69"/>
      <c r="CZ249" s="69"/>
      <c r="DA249" s="69"/>
      <c r="DB249" s="69"/>
      <c r="DC249" s="70"/>
      <c r="DD249" s="79"/>
      <c r="DE249" s="69"/>
      <c r="DF249" s="69"/>
      <c r="DG249" s="69"/>
      <c r="DH249" s="69"/>
      <c r="DI249" s="69"/>
      <c r="DJ249" s="69"/>
      <c r="DK249" s="70"/>
      <c r="DL249" s="110"/>
      <c r="DM249" s="100"/>
      <c r="DN249" s="70"/>
      <c r="DO249" s="79"/>
      <c r="DP249" s="69"/>
      <c r="DQ249" s="69"/>
      <c r="DR249" s="69"/>
      <c r="DS249" s="69"/>
      <c r="DT249" s="69"/>
      <c r="DU249" s="69"/>
      <c r="DV249" s="70"/>
      <c r="DW249" s="79"/>
      <c r="DX249" s="69"/>
      <c r="DY249" s="69"/>
      <c r="DZ249" s="69"/>
      <c r="EA249" s="69"/>
      <c r="EB249" s="69"/>
      <c r="EC249" s="69"/>
      <c r="ED249" s="97"/>
      <c r="EE249" s="79"/>
      <c r="EF249" s="69"/>
      <c r="EG249" s="69"/>
      <c r="EH249" s="69"/>
      <c r="EI249" s="69"/>
      <c r="EJ249" s="69"/>
      <c r="EK249" s="69"/>
      <c r="EL249" s="70"/>
      <c r="EM249" s="79"/>
      <c r="EN249" s="69"/>
      <c r="EO249" s="69"/>
      <c r="EP249" s="69"/>
      <c r="EQ249" s="69"/>
      <c r="ER249" s="69"/>
      <c r="ES249" s="69"/>
      <c r="ET249" s="70"/>
      <c r="EU249" s="110"/>
      <c r="EV249" s="100"/>
      <c r="EW249" s="70"/>
      <c r="EX249" s="79"/>
      <c r="EY249" s="69"/>
      <c r="EZ249" s="69"/>
      <c r="FA249" s="69"/>
      <c r="FB249" s="69"/>
      <c r="FC249" s="69"/>
      <c r="FD249" s="69"/>
      <c r="FE249" s="70"/>
      <c r="FF249" s="79"/>
      <c r="FG249" s="69"/>
      <c r="FH249" s="69"/>
      <c r="FI249" s="69"/>
      <c r="FJ249" s="69"/>
      <c r="FK249" s="69"/>
      <c r="FL249" s="69"/>
      <c r="FM249" s="97"/>
      <c r="FN249" s="79"/>
      <c r="FO249" s="69"/>
      <c r="FP249" s="69"/>
      <c r="FQ249" s="69"/>
      <c r="FR249" s="69"/>
      <c r="FS249" s="69"/>
      <c r="FT249" s="69"/>
      <c r="FU249" s="70"/>
      <c r="FV249" s="79"/>
      <c r="FW249" s="69"/>
      <c r="FX249" s="69"/>
      <c r="FY249" s="69"/>
      <c r="FZ249" s="69"/>
      <c r="GA249" s="69"/>
      <c r="GB249" s="69"/>
      <c r="GC249" s="70"/>
      <c r="GD249" s="110"/>
      <c r="GE249" s="100"/>
      <c r="GF249" s="70"/>
      <c r="GG249" s="79"/>
      <c r="GH249" s="69"/>
      <c r="GI249" s="69"/>
      <c r="GJ249" s="69"/>
      <c r="GK249" s="69"/>
      <c r="GL249" s="69"/>
      <c r="GM249" s="69"/>
      <c r="GN249" s="70"/>
      <c r="GO249" s="79"/>
      <c r="GP249" s="69"/>
      <c r="GQ249" s="69"/>
      <c r="GR249" s="69"/>
      <c r="GS249" s="69"/>
      <c r="GT249" s="69"/>
      <c r="GU249" s="69"/>
      <c r="GV249" s="97"/>
      <c r="GW249" s="79"/>
      <c r="GX249" s="69"/>
      <c r="GY249" s="69"/>
      <c r="GZ249" s="69"/>
      <c r="HA249" s="69"/>
      <c r="HB249" s="69"/>
      <c r="HC249" s="69"/>
      <c r="HD249" s="70"/>
      <c r="HE249" s="79"/>
      <c r="HF249" s="69"/>
      <c r="HG249" s="69"/>
      <c r="HH249" s="69"/>
      <c r="HI249" s="69"/>
      <c r="HJ249" s="69"/>
      <c r="HK249" s="69"/>
      <c r="HL249" s="70"/>
      <c r="HM249" s="110"/>
      <c r="HN249" s="100"/>
      <c r="HO249" s="70"/>
      <c r="HP249" s="79"/>
      <c r="HQ249" s="69"/>
      <c r="HR249" s="69"/>
      <c r="HS249" s="69"/>
      <c r="HT249" s="69"/>
      <c r="HU249" s="69"/>
      <c r="HV249" s="69"/>
      <c r="HW249" s="70"/>
      <c r="HX249" s="79"/>
      <c r="HY249" s="69"/>
      <c r="HZ249" s="69"/>
      <c r="IA249" s="69"/>
      <c r="IB249" s="69"/>
      <c r="IC249" s="69"/>
      <c r="ID249" s="69"/>
      <c r="IE249" s="97"/>
      <c r="IF249" s="79"/>
      <c r="IG249" s="69"/>
      <c r="IH249" s="69"/>
      <c r="II249" s="69"/>
      <c r="IJ249" s="69"/>
      <c r="IK249" s="69"/>
      <c r="IL249" s="69"/>
      <c r="IM249" s="70"/>
      <c r="IN249" s="79"/>
      <c r="IO249" s="69"/>
      <c r="IP249" s="69"/>
      <c r="IQ249" s="69"/>
      <c r="IR249" s="69"/>
      <c r="IS249" s="69"/>
      <c r="IT249" s="69"/>
      <c r="IU249" s="70"/>
      <c r="IV249" s="110"/>
      <c r="IW249" s="100"/>
      <c r="IX249" s="70"/>
      <c r="IY249" s="79"/>
      <c r="IZ249" s="69"/>
      <c r="JA249" s="69"/>
      <c r="JB249" s="69"/>
      <c r="JC249" s="69"/>
      <c r="JD249" s="69"/>
      <c r="JE249" s="69"/>
      <c r="JF249" s="70"/>
      <c r="JG249" s="79"/>
      <c r="JH249" s="69"/>
      <c r="JI249" s="69"/>
      <c r="JJ249" s="69"/>
      <c r="JK249" s="69"/>
      <c r="JL249" s="69"/>
      <c r="JM249" s="69"/>
      <c r="JN249" s="97"/>
      <c r="JO249" s="79"/>
      <c r="JP249" s="69"/>
      <c r="JQ249" s="69"/>
      <c r="JR249" s="69"/>
      <c r="JS249" s="69"/>
      <c r="JT249" s="69"/>
      <c r="JU249" s="69"/>
      <c r="JV249" s="70"/>
      <c r="JW249" s="79"/>
      <c r="JX249" s="69"/>
      <c r="JY249" s="69"/>
      <c r="JZ249" s="69"/>
      <c r="KA249" s="69"/>
      <c r="KB249" s="69"/>
      <c r="KC249" s="69"/>
      <c r="KD249" s="70"/>
      <c r="KE249" s="110"/>
      <c r="KF249" s="100"/>
      <c r="KG249" s="70"/>
      <c r="KH249" s="79"/>
      <c r="KI249" s="69"/>
      <c r="KJ249" s="69"/>
      <c r="KK249" s="69"/>
      <c r="KL249" s="69"/>
      <c r="KM249" s="69"/>
      <c r="KN249" s="69"/>
      <c r="KO249" s="70"/>
      <c r="KP249" s="79"/>
      <c r="KQ249" s="69"/>
      <c r="KR249" s="69"/>
      <c r="KS249" s="69"/>
      <c r="KT249" s="69"/>
      <c r="KU249" s="69"/>
      <c r="KV249" s="69"/>
      <c r="KW249" s="97"/>
      <c r="KX249" s="79"/>
      <c r="KY249" s="69"/>
      <c r="KZ249" s="69"/>
      <c r="LA249" s="69"/>
      <c r="LB249" s="69"/>
      <c r="LC249" s="69"/>
      <c r="LD249" s="69"/>
      <c r="LE249" s="70"/>
      <c r="LF249" s="79"/>
      <c r="LG249" s="69"/>
      <c r="LH249" s="69"/>
      <c r="LI249" s="69"/>
      <c r="LJ249" s="69"/>
      <c r="LK249" s="69"/>
      <c r="LL249" s="69"/>
      <c r="LM249" s="70"/>
      <c r="LN249" s="110"/>
      <c r="LO249" s="100"/>
      <c r="LP249" s="70"/>
      <c r="LQ249" s="79"/>
      <c r="LR249" s="69"/>
      <c r="LS249" s="69"/>
      <c r="LT249" s="69"/>
      <c r="LU249" s="69"/>
      <c r="LV249" s="69"/>
      <c r="LW249" s="69"/>
      <c r="LX249" s="70"/>
      <c r="LY249" s="79"/>
      <c r="LZ249" s="69"/>
      <c r="MA249" s="69"/>
      <c r="MB249" s="69"/>
      <c r="MC249" s="69"/>
      <c r="MD249" s="69"/>
      <c r="ME249" s="69"/>
      <c r="MF249" s="97"/>
      <c r="MG249" s="79"/>
      <c r="MH249" s="69"/>
      <c r="MI249" s="69"/>
      <c r="MJ249" s="69"/>
      <c r="MK249" s="69"/>
      <c r="ML249" s="69"/>
      <c r="MM249" s="69"/>
      <c r="MN249" s="70"/>
      <c r="MO249" s="79"/>
      <c r="MP249" s="69"/>
      <c r="MQ249" s="69"/>
      <c r="MR249" s="69"/>
      <c r="MS249" s="69"/>
      <c r="MT249" s="69"/>
      <c r="MU249" s="69"/>
      <c r="MV249" s="70"/>
      <c r="MW249" s="110"/>
      <c r="MX249" s="100"/>
      <c r="MY249" s="70"/>
      <c r="MZ249" s="79"/>
      <c r="NA249" s="69"/>
      <c r="NB249" s="69"/>
      <c r="NC249" s="69"/>
      <c r="ND249" s="69"/>
      <c r="NE249" s="69"/>
      <c r="NF249" s="69"/>
      <c r="NG249" s="70"/>
      <c r="NH249" s="79"/>
      <c r="NI249" s="69"/>
      <c r="NJ249" s="69"/>
      <c r="NK249" s="69"/>
      <c r="NL249" s="69"/>
      <c r="NM249" s="69"/>
      <c r="NN249" s="69"/>
      <c r="NO249" s="97"/>
      <c r="NP249" s="79"/>
      <c r="NQ249" s="69"/>
      <c r="NR249" s="69"/>
      <c r="NS249" s="69"/>
      <c r="NT249" s="69"/>
      <c r="NU249" s="69"/>
      <c r="NV249" s="69"/>
      <c r="NW249" s="70"/>
      <c r="NX249" s="79"/>
      <c r="NY249" s="69"/>
      <c r="NZ249" s="69"/>
      <c r="OA249" s="69"/>
      <c r="OB249" s="69"/>
      <c r="OC249" s="69"/>
      <c r="OD249" s="69"/>
      <c r="OE249" s="70"/>
      <c r="OF249" s="110"/>
      <c r="OG249" s="100"/>
      <c r="OH249" s="70"/>
      <c r="OI249" s="79"/>
      <c r="OJ249" s="69"/>
      <c r="OK249" s="69"/>
      <c r="OL249" s="69"/>
      <c r="OM249" s="69"/>
      <c r="ON249" s="69"/>
      <c r="OO249" s="69"/>
      <c r="OP249" s="70"/>
      <c r="OQ249" s="79"/>
      <c r="OR249" s="69"/>
      <c r="OS249" s="69"/>
      <c r="OT249" s="69"/>
      <c r="OU249" s="69"/>
      <c r="OV249" s="69"/>
      <c r="OW249" s="69"/>
      <c r="OX249" s="97"/>
      <c r="OY249" s="79"/>
      <c r="OZ249" s="69"/>
      <c r="PA249" s="69"/>
      <c r="PB249" s="69"/>
      <c r="PC249" s="69"/>
      <c r="PD249" s="69"/>
      <c r="PE249" s="69"/>
      <c r="PF249" s="70"/>
      <c r="PG249" s="79"/>
      <c r="PH249" s="69"/>
      <c r="PI249" s="69"/>
      <c r="PJ249" s="69"/>
      <c r="PK249" s="69"/>
      <c r="PL249" s="69"/>
      <c r="PM249" s="69"/>
      <c r="PN249" s="70"/>
      <c r="PO249" s="110"/>
      <c r="PP249" s="100"/>
      <c r="PQ249" s="70"/>
      <c r="PR249" s="79"/>
      <c r="PS249" s="69"/>
      <c r="PT249" s="69"/>
      <c r="PU249" s="69"/>
      <c r="PV249" s="69"/>
      <c r="PW249" s="69"/>
      <c r="PX249" s="69"/>
      <c r="PY249" s="70"/>
      <c r="PZ249" s="79"/>
      <c r="QA249" s="69"/>
      <c r="QB249" s="69"/>
      <c r="QC249" s="69"/>
      <c r="QD249" s="69"/>
      <c r="QE249" s="69"/>
      <c r="QF249" s="69"/>
      <c r="QG249" s="97"/>
      <c r="QH249" s="79"/>
      <c r="QI249" s="69"/>
      <c r="QJ249" s="69"/>
      <c r="QK249" s="69"/>
      <c r="QL249" s="69"/>
      <c r="QM249" s="69"/>
      <c r="QN249" s="69"/>
      <c r="QO249" s="70"/>
      <c r="QP249" s="79"/>
      <c r="QQ249" s="69"/>
      <c r="QR249" s="69"/>
      <c r="QS249" s="69"/>
      <c r="QT249" s="69"/>
      <c r="QU249" s="69"/>
      <c r="QV249" s="69"/>
      <c r="QW249" s="70"/>
      <c r="QX249" s="110"/>
      <c r="QY249" s="100"/>
      <c r="QZ249" s="70"/>
    </row>
    <row r="250" spans="1:468" ht="13" x14ac:dyDescent="0.3">
      <c r="A250" s="164"/>
      <c r="B250" s="62"/>
      <c r="C250" s="50"/>
      <c r="D250" s="50"/>
      <c r="E250" s="50"/>
      <c r="F250" s="50"/>
      <c r="G250" s="50"/>
      <c r="H250" s="50"/>
      <c r="I250" s="50"/>
      <c r="J250" s="50"/>
      <c r="K250" s="64"/>
      <c r="L250" s="50"/>
      <c r="M250" s="77"/>
      <c r="N250" s="55"/>
      <c r="O250" s="51"/>
      <c r="P250" s="51"/>
      <c r="Q250" s="51"/>
      <c r="R250" s="51"/>
      <c r="S250" s="51"/>
      <c r="T250" s="51"/>
      <c r="U250" s="56"/>
      <c r="V250" s="55"/>
      <c r="W250" s="51"/>
      <c r="X250" s="51"/>
      <c r="Y250" s="51"/>
      <c r="Z250" s="51"/>
      <c r="AA250" s="51"/>
      <c r="AB250" s="51"/>
      <c r="AC250" s="86"/>
      <c r="AD250" s="55"/>
      <c r="AE250" s="51"/>
      <c r="AF250" s="51"/>
      <c r="AG250" s="51"/>
      <c r="AH250" s="51"/>
      <c r="AI250" s="51"/>
      <c r="AJ250" s="51"/>
      <c r="AK250" s="56"/>
      <c r="AL250" s="55"/>
      <c r="AM250" s="51"/>
      <c r="AN250" s="51"/>
      <c r="AO250" s="51"/>
      <c r="AP250" s="51"/>
      <c r="AQ250" s="51"/>
      <c r="AR250" s="51"/>
      <c r="AS250" s="56"/>
      <c r="AT250" s="92"/>
      <c r="AU250" s="49"/>
      <c r="AV250" s="56"/>
      <c r="AW250" s="55"/>
      <c r="AX250" s="51"/>
      <c r="AY250" s="51"/>
      <c r="AZ250" s="51"/>
      <c r="BA250" s="51"/>
      <c r="BB250" s="51"/>
      <c r="BC250" s="51"/>
      <c r="BD250" s="56"/>
      <c r="BE250" s="55"/>
      <c r="BF250" s="51"/>
      <c r="BG250" s="51"/>
      <c r="BH250" s="51"/>
      <c r="BI250" s="51"/>
      <c r="BJ250" s="51"/>
      <c r="BK250" s="51"/>
      <c r="BL250" s="86"/>
      <c r="BM250" s="55"/>
      <c r="BN250" s="51"/>
      <c r="BO250" s="51"/>
      <c r="BP250" s="51"/>
      <c r="BQ250" s="51"/>
      <c r="BR250" s="51"/>
      <c r="BS250" s="51"/>
      <c r="BT250" s="56"/>
      <c r="BU250" s="55"/>
      <c r="BV250" s="51"/>
      <c r="BW250" s="51"/>
      <c r="BX250" s="51"/>
      <c r="BY250" s="51"/>
      <c r="BZ250" s="51"/>
      <c r="CA250" s="51"/>
      <c r="CB250" s="56"/>
      <c r="CC250" s="92"/>
      <c r="CD250" s="49"/>
      <c r="CE250" s="56"/>
      <c r="CF250" s="55"/>
      <c r="CG250" s="51"/>
      <c r="CH250" s="51"/>
      <c r="CI250" s="51"/>
      <c r="CJ250" s="51"/>
      <c r="CK250" s="51"/>
      <c r="CL250" s="51"/>
      <c r="CM250" s="56"/>
      <c r="CN250" s="55"/>
      <c r="CO250" s="51"/>
      <c r="CP250" s="51"/>
      <c r="CQ250" s="51"/>
      <c r="CR250" s="51"/>
      <c r="CS250" s="51"/>
      <c r="CT250" s="51"/>
      <c r="CU250" s="86"/>
      <c r="CV250" s="55"/>
      <c r="CW250" s="51"/>
      <c r="CX250" s="51"/>
      <c r="CY250" s="51"/>
      <c r="CZ250" s="51"/>
      <c r="DA250" s="51"/>
      <c r="DB250" s="51"/>
      <c r="DC250" s="56"/>
      <c r="DD250" s="55"/>
      <c r="DE250" s="51"/>
      <c r="DF250" s="51"/>
      <c r="DG250" s="51"/>
      <c r="DH250" s="51"/>
      <c r="DI250" s="51"/>
      <c r="DJ250" s="51"/>
      <c r="DK250" s="56"/>
      <c r="DL250" s="92"/>
      <c r="DM250" s="49"/>
      <c r="DN250" s="56"/>
      <c r="DO250" s="55"/>
      <c r="DP250" s="51"/>
      <c r="DQ250" s="51"/>
      <c r="DR250" s="51"/>
      <c r="DS250" s="51"/>
      <c r="DT250" s="51"/>
      <c r="DU250" s="51"/>
      <c r="DV250" s="56"/>
      <c r="DW250" s="55"/>
      <c r="DX250" s="51"/>
      <c r="DY250" s="51"/>
      <c r="DZ250" s="51"/>
      <c r="EA250" s="51"/>
      <c r="EB250" s="51"/>
      <c r="EC250" s="51"/>
      <c r="ED250" s="86"/>
      <c r="EE250" s="55"/>
      <c r="EF250" s="51"/>
      <c r="EG250" s="51"/>
      <c r="EH250" s="51"/>
      <c r="EI250" s="51"/>
      <c r="EJ250" s="51"/>
      <c r="EK250" s="51"/>
      <c r="EL250" s="56"/>
      <c r="EM250" s="55"/>
      <c r="EN250" s="51"/>
      <c r="EO250" s="51"/>
      <c r="EP250" s="51"/>
      <c r="EQ250" s="51"/>
      <c r="ER250" s="51"/>
      <c r="ES250" s="51"/>
      <c r="ET250" s="56"/>
      <c r="EU250" s="92"/>
      <c r="EV250" s="49"/>
      <c r="EW250" s="56"/>
      <c r="EX250" s="55"/>
      <c r="EY250" s="51"/>
      <c r="EZ250" s="51"/>
      <c r="FA250" s="51"/>
      <c r="FB250" s="51"/>
      <c r="FC250" s="51"/>
      <c r="FD250" s="51"/>
      <c r="FE250" s="56"/>
      <c r="FF250" s="55"/>
      <c r="FG250" s="51"/>
      <c r="FH250" s="51"/>
      <c r="FI250" s="51"/>
      <c r="FJ250" s="51"/>
      <c r="FK250" s="51"/>
      <c r="FL250" s="51"/>
      <c r="FM250" s="86"/>
      <c r="FN250" s="55"/>
      <c r="FO250" s="51"/>
      <c r="FP250" s="51"/>
      <c r="FQ250" s="51"/>
      <c r="FR250" s="51"/>
      <c r="FS250" s="51"/>
      <c r="FT250" s="51"/>
      <c r="FU250" s="56"/>
      <c r="FV250" s="55"/>
      <c r="FW250" s="51"/>
      <c r="FX250" s="51"/>
      <c r="FY250" s="51"/>
      <c r="FZ250" s="51"/>
      <c r="GA250" s="51"/>
      <c r="GB250" s="51"/>
      <c r="GC250" s="56"/>
      <c r="GD250" s="92"/>
      <c r="GE250" s="49"/>
      <c r="GF250" s="56"/>
      <c r="GG250" s="55"/>
      <c r="GH250" s="51"/>
      <c r="GI250" s="51"/>
      <c r="GJ250" s="51"/>
      <c r="GK250" s="51"/>
      <c r="GL250" s="51"/>
      <c r="GM250" s="51"/>
      <c r="GN250" s="56"/>
      <c r="GO250" s="55"/>
      <c r="GP250" s="51"/>
      <c r="GQ250" s="51"/>
      <c r="GR250" s="51"/>
      <c r="GS250" s="51"/>
      <c r="GT250" s="51"/>
      <c r="GU250" s="51"/>
      <c r="GV250" s="86"/>
      <c r="GW250" s="55"/>
      <c r="GX250" s="51"/>
      <c r="GY250" s="51"/>
      <c r="GZ250" s="51"/>
      <c r="HA250" s="51"/>
      <c r="HB250" s="51"/>
      <c r="HC250" s="51"/>
      <c r="HD250" s="56"/>
      <c r="HE250" s="55"/>
      <c r="HF250" s="51"/>
      <c r="HG250" s="51"/>
      <c r="HH250" s="51"/>
      <c r="HI250" s="51"/>
      <c r="HJ250" s="51"/>
      <c r="HK250" s="51"/>
      <c r="HL250" s="56"/>
      <c r="HM250" s="92"/>
      <c r="HN250" s="49"/>
      <c r="HO250" s="56"/>
      <c r="HP250" s="55"/>
      <c r="HQ250" s="51"/>
      <c r="HR250" s="51"/>
      <c r="HS250" s="51"/>
      <c r="HT250" s="51"/>
      <c r="HU250" s="51"/>
      <c r="HV250" s="51"/>
      <c r="HW250" s="56"/>
      <c r="HX250" s="55"/>
      <c r="HY250" s="51"/>
      <c r="HZ250" s="51"/>
      <c r="IA250" s="51"/>
      <c r="IB250" s="51"/>
      <c r="IC250" s="51"/>
      <c r="ID250" s="51"/>
      <c r="IE250" s="86"/>
      <c r="IF250" s="55"/>
      <c r="IG250" s="51"/>
      <c r="IH250" s="51"/>
      <c r="II250" s="51"/>
      <c r="IJ250" s="51"/>
      <c r="IK250" s="51"/>
      <c r="IL250" s="51"/>
      <c r="IM250" s="56"/>
      <c r="IN250" s="55"/>
      <c r="IO250" s="51"/>
      <c r="IP250" s="51"/>
      <c r="IQ250" s="51"/>
      <c r="IR250" s="51"/>
      <c r="IS250" s="51"/>
      <c r="IT250" s="51"/>
      <c r="IU250" s="56"/>
      <c r="IV250" s="92"/>
      <c r="IW250" s="49"/>
      <c r="IX250" s="56"/>
      <c r="IY250" s="55"/>
      <c r="IZ250" s="51"/>
      <c r="JA250" s="51"/>
      <c r="JB250" s="51"/>
      <c r="JC250" s="51"/>
      <c r="JD250" s="51"/>
      <c r="JE250" s="51"/>
      <c r="JF250" s="56"/>
      <c r="JG250" s="55"/>
      <c r="JH250" s="51"/>
      <c r="JI250" s="51"/>
      <c r="JJ250" s="51"/>
      <c r="JK250" s="51"/>
      <c r="JL250" s="51"/>
      <c r="JM250" s="51"/>
      <c r="JN250" s="86"/>
      <c r="JO250" s="55"/>
      <c r="JP250" s="51"/>
      <c r="JQ250" s="51"/>
      <c r="JR250" s="51"/>
      <c r="JS250" s="51"/>
      <c r="JT250" s="51"/>
      <c r="JU250" s="51"/>
      <c r="JV250" s="56"/>
      <c r="JW250" s="55"/>
      <c r="JX250" s="51"/>
      <c r="JY250" s="51"/>
      <c r="JZ250" s="51"/>
      <c r="KA250" s="51"/>
      <c r="KB250" s="51"/>
      <c r="KC250" s="51"/>
      <c r="KD250" s="56"/>
      <c r="KE250" s="92"/>
      <c r="KF250" s="49"/>
      <c r="KG250" s="56"/>
      <c r="KH250" s="55"/>
      <c r="KI250" s="51"/>
      <c r="KJ250" s="51"/>
      <c r="KK250" s="51"/>
      <c r="KL250" s="51"/>
      <c r="KM250" s="51"/>
      <c r="KN250" s="51"/>
      <c r="KO250" s="56"/>
      <c r="KP250" s="55"/>
      <c r="KQ250" s="51"/>
      <c r="KR250" s="51"/>
      <c r="KS250" s="51"/>
      <c r="KT250" s="51"/>
      <c r="KU250" s="51"/>
      <c r="KV250" s="51"/>
      <c r="KW250" s="86"/>
      <c r="KX250" s="55"/>
      <c r="KY250" s="51"/>
      <c r="KZ250" s="51"/>
      <c r="LA250" s="51"/>
      <c r="LB250" s="51"/>
      <c r="LC250" s="51"/>
      <c r="LD250" s="51"/>
      <c r="LE250" s="56"/>
      <c r="LF250" s="55"/>
      <c r="LG250" s="51"/>
      <c r="LH250" s="51"/>
      <c r="LI250" s="51"/>
      <c r="LJ250" s="51"/>
      <c r="LK250" s="51"/>
      <c r="LL250" s="51"/>
      <c r="LM250" s="56"/>
      <c r="LN250" s="92"/>
      <c r="LO250" s="49"/>
      <c r="LP250" s="56"/>
      <c r="LQ250" s="55"/>
      <c r="LR250" s="51"/>
      <c r="LS250" s="51"/>
      <c r="LT250" s="51"/>
      <c r="LU250" s="51"/>
      <c r="LV250" s="51"/>
      <c r="LW250" s="51"/>
      <c r="LX250" s="56"/>
      <c r="LY250" s="55"/>
      <c r="LZ250" s="51"/>
      <c r="MA250" s="51"/>
      <c r="MB250" s="51"/>
      <c r="MC250" s="51"/>
      <c r="MD250" s="51"/>
      <c r="ME250" s="51"/>
      <c r="MF250" s="86"/>
      <c r="MG250" s="55"/>
      <c r="MH250" s="51"/>
      <c r="MI250" s="51"/>
      <c r="MJ250" s="51"/>
      <c r="MK250" s="51"/>
      <c r="ML250" s="51"/>
      <c r="MM250" s="51"/>
      <c r="MN250" s="56"/>
      <c r="MO250" s="55"/>
      <c r="MP250" s="51"/>
      <c r="MQ250" s="51"/>
      <c r="MR250" s="51"/>
      <c r="MS250" s="51"/>
      <c r="MT250" s="51"/>
      <c r="MU250" s="51"/>
      <c r="MV250" s="56"/>
      <c r="MW250" s="92"/>
      <c r="MX250" s="49"/>
      <c r="MY250" s="56"/>
      <c r="MZ250" s="55"/>
      <c r="NA250" s="51"/>
      <c r="NB250" s="51"/>
      <c r="NC250" s="51"/>
      <c r="ND250" s="51"/>
      <c r="NE250" s="51"/>
      <c r="NF250" s="51"/>
      <c r="NG250" s="56"/>
      <c r="NH250" s="55"/>
      <c r="NI250" s="51"/>
      <c r="NJ250" s="51"/>
      <c r="NK250" s="51"/>
      <c r="NL250" s="51"/>
      <c r="NM250" s="51"/>
      <c r="NN250" s="51"/>
      <c r="NO250" s="86"/>
      <c r="NP250" s="55"/>
      <c r="NQ250" s="51"/>
      <c r="NR250" s="51"/>
      <c r="NS250" s="51"/>
      <c r="NT250" s="51"/>
      <c r="NU250" s="51"/>
      <c r="NV250" s="51"/>
      <c r="NW250" s="56"/>
      <c r="NX250" s="55"/>
      <c r="NY250" s="51"/>
      <c r="NZ250" s="51"/>
      <c r="OA250" s="51"/>
      <c r="OB250" s="51"/>
      <c r="OC250" s="51"/>
      <c r="OD250" s="51"/>
      <c r="OE250" s="56"/>
      <c r="OF250" s="92"/>
      <c r="OG250" s="49"/>
      <c r="OH250" s="56"/>
      <c r="OI250" s="55"/>
      <c r="OJ250" s="51"/>
      <c r="OK250" s="51"/>
      <c r="OL250" s="51"/>
      <c r="OM250" s="51"/>
      <c r="ON250" s="51"/>
      <c r="OO250" s="51"/>
      <c r="OP250" s="56"/>
      <c r="OQ250" s="55"/>
      <c r="OR250" s="51"/>
      <c r="OS250" s="51"/>
      <c r="OT250" s="51"/>
      <c r="OU250" s="51"/>
      <c r="OV250" s="51"/>
      <c r="OW250" s="51"/>
      <c r="OX250" s="86"/>
      <c r="OY250" s="55"/>
      <c r="OZ250" s="51"/>
      <c r="PA250" s="51"/>
      <c r="PB250" s="51"/>
      <c r="PC250" s="51"/>
      <c r="PD250" s="51"/>
      <c r="PE250" s="51"/>
      <c r="PF250" s="56"/>
      <c r="PG250" s="55"/>
      <c r="PH250" s="51"/>
      <c r="PI250" s="51"/>
      <c r="PJ250" s="51"/>
      <c r="PK250" s="51"/>
      <c r="PL250" s="51"/>
      <c r="PM250" s="51"/>
      <c r="PN250" s="56"/>
      <c r="PO250" s="92"/>
      <c r="PP250" s="49"/>
      <c r="PQ250" s="56"/>
      <c r="PR250" s="55"/>
      <c r="PS250" s="51"/>
      <c r="PT250" s="51"/>
      <c r="PU250" s="51"/>
      <c r="PV250" s="51"/>
      <c r="PW250" s="51"/>
      <c r="PX250" s="51"/>
      <c r="PY250" s="56"/>
      <c r="PZ250" s="55"/>
      <c r="QA250" s="51"/>
      <c r="QB250" s="51"/>
      <c r="QC250" s="51"/>
      <c r="QD250" s="51"/>
      <c r="QE250" s="51"/>
      <c r="QF250" s="51"/>
      <c r="QG250" s="86"/>
      <c r="QH250" s="55"/>
      <c r="QI250" s="51"/>
      <c r="QJ250" s="51"/>
      <c r="QK250" s="51"/>
      <c r="QL250" s="51"/>
      <c r="QM250" s="51"/>
      <c r="QN250" s="51"/>
      <c r="QO250" s="56"/>
      <c r="QP250" s="55"/>
      <c r="QQ250" s="51"/>
      <c r="QR250" s="51"/>
      <c r="QS250" s="51"/>
      <c r="QT250" s="51"/>
      <c r="QU250" s="51"/>
      <c r="QV250" s="51"/>
      <c r="QW250" s="56"/>
      <c r="QX250" s="92"/>
      <c r="QY250" s="49"/>
      <c r="QZ250" s="56"/>
    </row>
    <row r="251" spans="1:468" s="72" customFormat="1" ht="13" x14ac:dyDescent="0.3">
      <c r="A251" s="164"/>
      <c r="B251" s="65"/>
      <c r="C251" s="66"/>
      <c r="D251" s="66"/>
      <c r="E251" s="66"/>
      <c r="F251" s="66"/>
      <c r="G251" s="66"/>
      <c r="H251" s="66"/>
      <c r="I251" s="66"/>
      <c r="J251" s="66"/>
      <c r="K251" s="68"/>
      <c r="L251" s="66"/>
      <c r="M251" s="78"/>
      <c r="N251" s="79"/>
      <c r="O251" s="69"/>
      <c r="P251" s="69"/>
      <c r="Q251" s="69"/>
      <c r="R251" s="69"/>
      <c r="S251" s="69"/>
      <c r="T251" s="69"/>
      <c r="U251" s="70"/>
      <c r="V251" s="79"/>
      <c r="W251" s="69"/>
      <c r="X251" s="69"/>
      <c r="Y251" s="69"/>
      <c r="Z251" s="69"/>
      <c r="AA251" s="69"/>
      <c r="AB251" s="69"/>
      <c r="AC251" s="97"/>
      <c r="AD251" s="79"/>
      <c r="AE251" s="69"/>
      <c r="AF251" s="69"/>
      <c r="AG251" s="69"/>
      <c r="AH251" s="69"/>
      <c r="AI251" s="69"/>
      <c r="AJ251" s="69"/>
      <c r="AK251" s="70"/>
      <c r="AL251" s="79"/>
      <c r="AM251" s="69"/>
      <c r="AN251" s="69"/>
      <c r="AO251" s="69"/>
      <c r="AP251" s="69"/>
      <c r="AQ251" s="69"/>
      <c r="AR251" s="69"/>
      <c r="AS251" s="70"/>
      <c r="AT251" s="110"/>
      <c r="AU251" s="100"/>
      <c r="AV251" s="70"/>
      <c r="AW251" s="79"/>
      <c r="AX251" s="69"/>
      <c r="AY251" s="69"/>
      <c r="AZ251" s="69"/>
      <c r="BA251" s="69"/>
      <c r="BB251" s="69"/>
      <c r="BC251" s="69"/>
      <c r="BD251" s="70"/>
      <c r="BE251" s="79"/>
      <c r="BF251" s="69"/>
      <c r="BG251" s="69"/>
      <c r="BH251" s="69"/>
      <c r="BI251" s="69"/>
      <c r="BJ251" s="69"/>
      <c r="BK251" s="69"/>
      <c r="BL251" s="97"/>
      <c r="BM251" s="79"/>
      <c r="BN251" s="69"/>
      <c r="BO251" s="69"/>
      <c r="BP251" s="69"/>
      <c r="BQ251" s="69"/>
      <c r="BR251" s="69"/>
      <c r="BS251" s="69"/>
      <c r="BT251" s="70"/>
      <c r="BU251" s="79"/>
      <c r="BV251" s="69"/>
      <c r="BW251" s="69"/>
      <c r="BX251" s="69"/>
      <c r="BY251" s="69"/>
      <c r="BZ251" s="69"/>
      <c r="CA251" s="69"/>
      <c r="CB251" s="70"/>
      <c r="CC251" s="110"/>
      <c r="CD251" s="100"/>
      <c r="CE251" s="70"/>
      <c r="CF251" s="79"/>
      <c r="CG251" s="69"/>
      <c r="CH251" s="69"/>
      <c r="CI251" s="69"/>
      <c r="CJ251" s="69"/>
      <c r="CK251" s="69"/>
      <c r="CL251" s="69"/>
      <c r="CM251" s="70"/>
      <c r="CN251" s="79"/>
      <c r="CO251" s="69"/>
      <c r="CP251" s="69"/>
      <c r="CQ251" s="69"/>
      <c r="CR251" s="69"/>
      <c r="CS251" s="69"/>
      <c r="CT251" s="69"/>
      <c r="CU251" s="97"/>
      <c r="CV251" s="79"/>
      <c r="CW251" s="69"/>
      <c r="CX251" s="69"/>
      <c r="CY251" s="69"/>
      <c r="CZ251" s="69"/>
      <c r="DA251" s="69"/>
      <c r="DB251" s="69"/>
      <c r="DC251" s="70"/>
      <c r="DD251" s="79"/>
      <c r="DE251" s="69"/>
      <c r="DF251" s="69"/>
      <c r="DG251" s="69"/>
      <c r="DH251" s="69"/>
      <c r="DI251" s="69"/>
      <c r="DJ251" s="69"/>
      <c r="DK251" s="70"/>
      <c r="DL251" s="110"/>
      <c r="DM251" s="100"/>
      <c r="DN251" s="70"/>
      <c r="DO251" s="79"/>
      <c r="DP251" s="69"/>
      <c r="DQ251" s="69"/>
      <c r="DR251" s="69"/>
      <c r="DS251" s="69"/>
      <c r="DT251" s="69"/>
      <c r="DU251" s="69"/>
      <c r="DV251" s="70"/>
      <c r="DW251" s="79"/>
      <c r="DX251" s="69"/>
      <c r="DY251" s="69"/>
      <c r="DZ251" s="69"/>
      <c r="EA251" s="69"/>
      <c r="EB251" s="69"/>
      <c r="EC251" s="69"/>
      <c r="ED251" s="97"/>
      <c r="EE251" s="79"/>
      <c r="EF251" s="69"/>
      <c r="EG251" s="69"/>
      <c r="EH251" s="69"/>
      <c r="EI251" s="69"/>
      <c r="EJ251" s="69"/>
      <c r="EK251" s="69"/>
      <c r="EL251" s="70"/>
      <c r="EM251" s="79"/>
      <c r="EN251" s="69"/>
      <c r="EO251" s="69"/>
      <c r="EP251" s="69"/>
      <c r="EQ251" s="69"/>
      <c r="ER251" s="69"/>
      <c r="ES251" s="69"/>
      <c r="ET251" s="70"/>
      <c r="EU251" s="110"/>
      <c r="EV251" s="100"/>
      <c r="EW251" s="70"/>
      <c r="EX251" s="79"/>
      <c r="EY251" s="69"/>
      <c r="EZ251" s="69"/>
      <c r="FA251" s="69"/>
      <c r="FB251" s="69"/>
      <c r="FC251" s="69"/>
      <c r="FD251" s="69"/>
      <c r="FE251" s="70"/>
      <c r="FF251" s="79"/>
      <c r="FG251" s="69"/>
      <c r="FH251" s="69"/>
      <c r="FI251" s="69"/>
      <c r="FJ251" s="69"/>
      <c r="FK251" s="69"/>
      <c r="FL251" s="69"/>
      <c r="FM251" s="97"/>
      <c r="FN251" s="79"/>
      <c r="FO251" s="69"/>
      <c r="FP251" s="69"/>
      <c r="FQ251" s="69"/>
      <c r="FR251" s="69"/>
      <c r="FS251" s="69"/>
      <c r="FT251" s="69"/>
      <c r="FU251" s="70"/>
      <c r="FV251" s="79"/>
      <c r="FW251" s="69"/>
      <c r="FX251" s="69"/>
      <c r="FY251" s="69"/>
      <c r="FZ251" s="69"/>
      <c r="GA251" s="69"/>
      <c r="GB251" s="69"/>
      <c r="GC251" s="70"/>
      <c r="GD251" s="110"/>
      <c r="GE251" s="100"/>
      <c r="GF251" s="70"/>
      <c r="GG251" s="79"/>
      <c r="GH251" s="69"/>
      <c r="GI251" s="69"/>
      <c r="GJ251" s="69"/>
      <c r="GK251" s="69"/>
      <c r="GL251" s="69"/>
      <c r="GM251" s="69"/>
      <c r="GN251" s="70"/>
      <c r="GO251" s="79"/>
      <c r="GP251" s="69"/>
      <c r="GQ251" s="69"/>
      <c r="GR251" s="69"/>
      <c r="GS251" s="69"/>
      <c r="GT251" s="69"/>
      <c r="GU251" s="69"/>
      <c r="GV251" s="97"/>
      <c r="GW251" s="79"/>
      <c r="GX251" s="69"/>
      <c r="GY251" s="69"/>
      <c r="GZ251" s="69"/>
      <c r="HA251" s="69"/>
      <c r="HB251" s="69"/>
      <c r="HC251" s="69"/>
      <c r="HD251" s="70"/>
      <c r="HE251" s="79"/>
      <c r="HF251" s="69"/>
      <c r="HG251" s="69"/>
      <c r="HH251" s="69"/>
      <c r="HI251" s="69"/>
      <c r="HJ251" s="69"/>
      <c r="HK251" s="69"/>
      <c r="HL251" s="70"/>
      <c r="HM251" s="110"/>
      <c r="HN251" s="100"/>
      <c r="HO251" s="70"/>
      <c r="HP251" s="79"/>
      <c r="HQ251" s="69"/>
      <c r="HR251" s="69"/>
      <c r="HS251" s="69"/>
      <c r="HT251" s="69"/>
      <c r="HU251" s="69"/>
      <c r="HV251" s="69"/>
      <c r="HW251" s="70"/>
      <c r="HX251" s="79"/>
      <c r="HY251" s="69"/>
      <c r="HZ251" s="69"/>
      <c r="IA251" s="69"/>
      <c r="IB251" s="69"/>
      <c r="IC251" s="69"/>
      <c r="ID251" s="69"/>
      <c r="IE251" s="97"/>
      <c r="IF251" s="79"/>
      <c r="IG251" s="69"/>
      <c r="IH251" s="69"/>
      <c r="II251" s="69"/>
      <c r="IJ251" s="69"/>
      <c r="IK251" s="69"/>
      <c r="IL251" s="69"/>
      <c r="IM251" s="70"/>
      <c r="IN251" s="79"/>
      <c r="IO251" s="69"/>
      <c r="IP251" s="69"/>
      <c r="IQ251" s="69"/>
      <c r="IR251" s="69"/>
      <c r="IS251" s="69"/>
      <c r="IT251" s="69"/>
      <c r="IU251" s="70"/>
      <c r="IV251" s="110"/>
      <c r="IW251" s="100"/>
      <c r="IX251" s="70"/>
      <c r="IY251" s="79"/>
      <c r="IZ251" s="69"/>
      <c r="JA251" s="69"/>
      <c r="JB251" s="69"/>
      <c r="JC251" s="69"/>
      <c r="JD251" s="69"/>
      <c r="JE251" s="69"/>
      <c r="JF251" s="70"/>
      <c r="JG251" s="79"/>
      <c r="JH251" s="69"/>
      <c r="JI251" s="69"/>
      <c r="JJ251" s="69"/>
      <c r="JK251" s="69"/>
      <c r="JL251" s="69"/>
      <c r="JM251" s="69"/>
      <c r="JN251" s="97"/>
      <c r="JO251" s="79"/>
      <c r="JP251" s="69"/>
      <c r="JQ251" s="69"/>
      <c r="JR251" s="69"/>
      <c r="JS251" s="69"/>
      <c r="JT251" s="69"/>
      <c r="JU251" s="69"/>
      <c r="JV251" s="70"/>
      <c r="JW251" s="79"/>
      <c r="JX251" s="69"/>
      <c r="JY251" s="69"/>
      <c r="JZ251" s="69"/>
      <c r="KA251" s="69"/>
      <c r="KB251" s="69"/>
      <c r="KC251" s="69"/>
      <c r="KD251" s="70"/>
      <c r="KE251" s="110"/>
      <c r="KF251" s="100"/>
      <c r="KG251" s="70"/>
      <c r="KH251" s="79"/>
      <c r="KI251" s="69"/>
      <c r="KJ251" s="69"/>
      <c r="KK251" s="69"/>
      <c r="KL251" s="69"/>
      <c r="KM251" s="69"/>
      <c r="KN251" s="69"/>
      <c r="KO251" s="70"/>
      <c r="KP251" s="79"/>
      <c r="KQ251" s="69"/>
      <c r="KR251" s="69"/>
      <c r="KS251" s="69"/>
      <c r="KT251" s="69"/>
      <c r="KU251" s="69"/>
      <c r="KV251" s="69"/>
      <c r="KW251" s="97"/>
      <c r="KX251" s="79"/>
      <c r="KY251" s="69"/>
      <c r="KZ251" s="69"/>
      <c r="LA251" s="69"/>
      <c r="LB251" s="69"/>
      <c r="LC251" s="69"/>
      <c r="LD251" s="69"/>
      <c r="LE251" s="70"/>
      <c r="LF251" s="79"/>
      <c r="LG251" s="69"/>
      <c r="LH251" s="69"/>
      <c r="LI251" s="69"/>
      <c r="LJ251" s="69"/>
      <c r="LK251" s="69"/>
      <c r="LL251" s="69"/>
      <c r="LM251" s="70"/>
      <c r="LN251" s="110"/>
      <c r="LO251" s="100"/>
      <c r="LP251" s="70"/>
      <c r="LQ251" s="79"/>
      <c r="LR251" s="69"/>
      <c r="LS251" s="69"/>
      <c r="LT251" s="69"/>
      <c r="LU251" s="69"/>
      <c r="LV251" s="69"/>
      <c r="LW251" s="69"/>
      <c r="LX251" s="70"/>
      <c r="LY251" s="79"/>
      <c r="LZ251" s="69"/>
      <c r="MA251" s="69"/>
      <c r="MB251" s="69"/>
      <c r="MC251" s="69"/>
      <c r="MD251" s="69"/>
      <c r="ME251" s="69"/>
      <c r="MF251" s="97"/>
      <c r="MG251" s="79"/>
      <c r="MH251" s="69"/>
      <c r="MI251" s="69"/>
      <c r="MJ251" s="69"/>
      <c r="MK251" s="69"/>
      <c r="ML251" s="69"/>
      <c r="MM251" s="69"/>
      <c r="MN251" s="70"/>
      <c r="MO251" s="79"/>
      <c r="MP251" s="69"/>
      <c r="MQ251" s="69"/>
      <c r="MR251" s="69"/>
      <c r="MS251" s="69"/>
      <c r="MT251" s="69"/>
      <c r="MU251" s="69"/>
      <c r="MV251" s="70"/>
      <c r="MW251" s="110"/>
      <c r="MX251" s="100"/>
      <c r="MY251" s="70"/>
      <c r="MZ251" s="79"/>
      <c r="NA251" s="69"/>
      <c r="NB251" s="69"/>
      <c r="NC251" s="69"/>
      <c r="ND251" s="69"/>
      <c r="NE251" s="69"/>
      <c r="NF251" s="69"/>
      <c r="NG251" s="70"/>
      <c r="NH251" s="79"/>
      <c r="NI251" s="69"/>
      <c r="NJ251" s="69"/>
      <c r="NK251" s="69"/>
      <c r="NL251" s="69"/>
      <c r="NM251" s="69"/>
      <c r="NN251" s="69"/>
      <c r="NO251" s="97"/>
      <c r="NP251" s="79"/>
      <c r="NQ251" s="69"/>
      <c r="NR251" s="69"/>
      <c r="NS251" s="69"/>
      <c r="NT251" s="69"/>
      <c r="NU251" s="69"/>
      <c r="NV251" s="69"/>
      <c r="NW251" s="70"/>
      <c r="NX251" s="79"/>
      <c r="NY251" s="69"/>
      <c r="NZ251" s="69"/>
      <c r="OA251" s="69"/>
      <c r="OB251" s="69"/>
      <c r="OC251" s="69"/>
      <c r="OD251" s="69"/>
      <c r="OE251" s="70"/>
      <c r="OF251" s="110"/>
      <c r="OG251" s="100"/>
      <c r="OH251" s="70"/>
      <c r="OI251" s="79"/>
      <c r="OJ251" s="69"/>
      <c r="OK251" s="69"/>
      <c r="OL251" s="69"/>
      <c r="OM251" s="69"/>
      <c r="ON251" s="69"/>
      <c r="OO251" s="69"/>
      <c r="OP251" s="70"/>
      <c r="OQ251" s="79"/>
      <c r="OR251" s="69"/>
      <c r="OS251" s="69"/>
      <c r="OT251" s="69"/>
      <c r="OU251" s="69"/>
      <c r="OV251" s="69"/>
      <c r="OW251" s="69"/>
      <c r="OX251" s="97"/>
      <c r="OY251" s="79"/>
      <c r="OZ251" s="69"/>
      <c r="PA251" s="69"/>
      <c r="PB251" s="69"/>
      <c r="PC251" s="69"/>
      <c r="PD251" s="69"/>
      <c r="PE251" s="69"/>
      <c r="PF251" s="70"/>
      <c r="PG251" s="79"/>
      <c r="PH251" s="69"/>
      <c r="PI251" s="69"/>
      <c r="PJ251" s="69"/>
      <c r="PK251" s="69"/>
      <c r="PL251" s="69"/>
      <c r="PM251" s="69"/>
      <c r="PN251" s="70"/>
      <c r="PO251" s="110"/>
      <c r="PP251" s="100"/>
      <c r="PQ251" s="70"/>
      <c r="PR251" s="79"/>
      <c r="PS251" s="69"/>
      <c r="PT251" s="69"/>
      <c r="PU251" s="69"/>
      <c r="PV251" s="69"/>
      <c r="PW251" s="69"/>
      <c r="PX251" s="69"/>
      <c r="PY251" s="70"/>
      <c r="PZ251" s="79"/>
      <c r="QA251" s="69"/>
      <c r="QB251" s="69"/>
      <c r="QC251" s="69"/>
      <c r="QD251" s="69"/>
      <c r="QE251" s="69"/>
      <c r="QF251" s="69"/>
      <c r="QG251" s="97"/>
      <c r="QH251" s="79"/>
      <c r="QI251" s="69"/>
      <c r="QJ251" s="69"/>
      <c r="QK251" s="69"/>
      <c r="QL251" s="69"/>
      <c r="QM251" s="69"/>
      <c r="QN251" s="69"/>
      <c r="QO251" s="70"/>
      <c r="QP251" s="79"/>
      <c r="QQ251" s="69"/>
      <c r="QR251" s="69"/>
      <c r="QS251" s="69"/>
      <c r="QT251" s="69"/>
      <c r="QU251" s="69"/>
      <c r="QV251" s="69"/>
      <c r="QW251" s="70"/>
      <c r="QX251" s="110"/>
      <c r="QY251" s="100"/>
      <c r="QZ251" s="70"/>
    </row>
    <row r="252" spans="1:468" ht="13" x14ac:dyDescent="0.3">
      <c r="A252" s="164"/>
      <c r="B252" s="62"/>
      <c r="C252" s="50"/>
      <c r="D252" s="50"/>
      <c r="E252" s="50"/>
      <c r="F252" s="50"/>
      <c r="G252" s="50"/>
      <c r="H252" s="50"/>
      <c r="I252" s="50"/>
      <c r="J252" s="50"/>
      <c r="K252" s="64"/>
      <c r="L252" s="50"/>
      <c r="M252" s="77"/>
      <c r="N252" s="55"/>
      <c r="O252" s="51"/>
      <c r="P252" s="51"/>
      <c r="Q252" s="51"/>
      <c r="R252" s="51"/>
      <c r="S252" s="51"/>
      <c r="T252" s="51"/>
      <c r="U252" s="56"/>
      <c r="V252" s="55"/>
      <c r="W252" s="51"/>
      <c r="X252" s="51"/>
      <c r="Y252" s="51"/>
      <c r="Z252" s="51"/>
      <c r="AA252" s="51"/>
      <c r="AB252" s="51"/>
      <c r="AC252" s="86"/>
      <c r="AD252" s="55"/>
      <c r="AE252" s="51"/>
      <c r="AF252" s="51"/>
      <c r="AG252" s="51"/>
      <c r="AH252" s="51"/>
      <c r="AI252" s="51"/>
      <c r="AJ252" s="51"/>
      <c r="AK252" s="56"/>
      <c r="AL252" s="55"/>
      <c r="AM252" s="51"/>
      <c r="AN252" s="51"/>
      <c r="AO252" s="51"/>
      <c r="AP252" s="51"/>
      <c r="AQ252" s="51"/>
      <c r="AR252" s="51"/>
      <c r="AS252" s="56"/>
      <c r="AT252" s="92"/>
      <c r="AU252" s="49"/>
      <c r="AV252" s="56"/>
      <c r="AW252" s="55"/>
      <c r="AX252" s="51"/>
      <c r="AY252" s="51"/>
      <c r="AZ252" s="51"/>
      <c r="BA252" s="51"/>
      <c r="BB252" s="51"/>
      <c r="BC252" s="51"/>
      <c r="BD252" s="56"/>
      <c r="BE252" s="55"/>
      <c r="BF252" s="51"/>
      <c r="BG252" s="51"/>
      <c r="BH252" s="51"/>
      <c r="BI252" s="51"/>
      <c r="BJ252" s="51"/>
      <c r="BK252" s="51"/>
      <c r="BL252" s="86"/>
      <c r="BM252" s="55"/>
      <c r="BN252" s="51"/>
      <c r="BO252" s="51"/>
      <c r="BP252" s="51"/>
      <c r="BQ252" s="51"/>
      <c r="BR252" s="51"/>
      <c r="BS252" s="51"/>
      <c r="BT252" s="56"/>
      <c r="BU252" s="55"/>
      <c r="BV252" s="51"/>
      <c r="BW252" s="51"/>
      <c r="BX252" s="51"/>
      <c r="BY252" s="51"/>
      <c r="BZ252" s="51"/>
      <c r="CA252" s="51"/>
      <c r="CB252" s="56"/>
      <c r="CC252" s="92"/>
      <c r="CD252" s="49"/>
      <c r="CE252" s="56"/>
      <c r="CF252" s="55"/>
      <c r="CG252" s="51"/>
      <c r="CH252" s="51"/>
      <c r="CI252" s="51"/>
      <c r="CJ252" s="51"/>
      <c r="CK252" s="51"/>
      <c r="CL252" s="51"/>
      <c r="CM252" s="56"/>
      <c r="CN252" s="55"/>
      <c r="CO252" s="51"/>
      <c r="CP252" s="51"/>
      <c r="CQ252" s="51"/>
      <c r="CR252" s="51"/>
      <c r="CS252" s="51"/>
      <c r="CT252" s="51"/>
      <c r="CU252" s="86"/>
      <c r="CV252" s="55"/>
      <c r="CW252" s="51"/>
      <c r="CX252" s="51"/>
      <c r="CY252" s="51"/>
      <c r="CZ252" s="51"/>
      <c r="DA252" s="51"/>
      <c r="DB252" s="51"/>
      <c r="DC252" s="56"/>
      <c r="DD252" s="55"/>
      <c r="DE252" s="51"/>
      <c r="DF252" s="51"/>
      <c r="DG252" s="51"/>
      <c r="DH252" s="51"/>
      <c r="DI252" s="51"/>
      <c r="DJ252" s="51"/>
      <c r="DK252" s="56"/>
      <c r="DL252" s="92"/>
      <c r="DM252" s="49"/>
      <c r="DN252" s="56"/>
      <c r="DO252" s="55"/>
      <c r="DP252" s="51"/>
      <c r="DQ252" s="51"/>
      <c r="DR252" s="51"/>
      <c r="DS252" s="51"/>
      <c r="DT252" s="51"/>
      <c r="DU252" s="51"/>
      <c r="DV252" s="56"/>
      <c r="DW252" s="55"/>
      <c r="DX252" s="51"/>
      <c r="DY252" s="51"/>
      <c r="DZ252" s="51"/>
      <c r="EA252" s="51"/>
      <c r="EB252" s="51"/>
      <c r="EC252" s="51"/>
      <c r="ED252" s="86"/>
      <c r="EE252" s="55"/>
      <c r="EF252" s="51"/>
      <c r="EG252" s="51"/>
      <c r="EH252" s="51"/>
      <c r="EI252" s="51"/>
      <c r="EJ252" s="51"/>
      <c r="EK252" s="51"/>
      <c r="EL252" s="56"/>
      <c r="EM252" s="55"/>
      <c r="EN252" s="51"/>
      <c r="EO252" s="51"/>
      <c r="EP252" s="51"/>
      <c r="EQ252" s="51"/>
      <c r="ER252" s="51"/>
      <c r="ES252" s="51"/>
      <c r="ET252" s="56"/>
      <c r="EU252" s="92"/>
      <c r="EV252" s="49"/>
      <c r="EW252" s="56"/>
      <c r="EX252" s="55"/>
      <c r="EY252" s="51"/>
      <c r="EZ252" s="51"/>
      <c r="FA252" s="51"/>
      <c r="FB252" s="51"/>
      <c r="FC252" s="51"/>
      <c r="FD252" s="51"/>
      <c r="FE252" s="56"/>
      <c r="FF252" s="55"/>
      <c r="FG252" s="51"/>
      <c r="FH252" s="51"/>
      <c r="FI252" s="51"/>
      <c r="FJ252" s="51"/>
      <c r="FK252" s="51"/>
      <c r="FL252" s="51"/>
      <c r="FM252" s="86"/>
      <c r="FN252" s="55"/>
      <c r="FO252" s="51"/>
      <c r="FP252" s="51"/>
      <c r="FQ252" s="51"/>
      <c r="FR252" s="51"/>
      <c r="FS252" s="51"/>
      <c r="FT252" s="51"/>
      <c r="FU252" s="56"/>
      <c r="FV252" s="55"/>
      <c r="FW252" s="51"/>
      <c r="FX252" s="51"/>
      <c r="FY252" s="51"/>
      <c r="FZ252" s="51"/>
      <c r="GA252" s="51"/>
      <c r="GB252" s="51"/>
      <c r="GC252" s="56"/>
      <c r="GD252" s="92"/>
      <c r="GE252" s="49"/>
      <c r="GF252" s="56"/>
      <c r="GG252" s="55"/>
      <c r="GH252" s="51"/>
      <c r="GI252" s="51"/>
      <c r="GJ252" s="51"/>
      <c r="GK252" s="51"/>
      <c r="GL252" s="51"/>
      <c r="GM252" s="51"/>
      <c r="GN252" s="56"/>
      <c r="GO252" s="55"/>
      <c r="GP252" s="51"/>
      <c r="GQ252" s="51"/>
      <c r="GR252" s="51"/>
      <c r="GS252" s="51"/>
      <c r="GT252" s="51"/>
      <c r="GU252" s="51"/>
      <c r="GV252" s="86"/>
      <c r="GW252" s="55"/>
      <c r="GX252" s="51"/>
      <c r="GY252" s="51"/>
      <c r="GZ252" s="51"/>
      <c r="HA252" s="51"/>
      <c r="HB252" s="51"/>
      <c r="HC252" s="51"/>
      <c r="HD252" s="56"/>
      <c r="HE252" s="55"/>
      <c r="HF252" s="51"/>
      <c r="HG252" s="51"/>
      <c r="HH252" s="51"/>
      <c r="HI252" s="51"/>
      <c r="HJ252" s="51"/>
      <c r="HK252" s="51"/>
      <c r="HL252" s="56"/>
      <c r="HM252" s="92"/>
      <c r="HN252" s="49"/>
      <c r="HO252" s="56"/>
      <c r="HP252" s="55"/>
      <c r="HQ252" s="51"/>
      <c r="HR252" s="51"/>
      <c r="HS252" s="51"/>
      <c r="HT252" s="51"/>
      <c r="HU252" s="51"/>
      <c r="HV252" s="51"/>
      <c r="HW252" s="56"/>
      <c r="HX252" s="55"/>
      <c r="HY252" s="51"/>
      <c r="HZ252" s="51"/>
      <c r="IA252" s="51"/>
      <c r="IB252" s="51"/>
      <c r="IC252" s="51"/>
      <c r="ID252" s="51"/>
      <c r="IE252" s="86"/>
      <c r="IF252" s="55"/>
      <c r="IG252" s="51"/>
      <c r="IH252" s="51"/>
      <c r="II252" s="51"/>
      <c r="IJ252" s="51"/>
      <c r="IK252" s="51"/>
      <c r="IL252" s="51"/>
      <c r="IM252" s="56"/>
      <c r="IN252" s="55"/>
      <c r="IO252" s="51"/>
      <c r="IP252" s="51"/>
      <c r="IQ252" s="51"/>
      <c r="IR252" s="51"/>
      <c r="IS252" s="51"/>
      <c r="IT252" s="51"/>
      <c r="IU252" s="56"/>
      <c r="IV252" s="92"/>
      <c r="IW252" s="49"/>
      <c r="IX252" s="56"/>
      <c r="IY252" s="55"/>
      <c r="IZ252" s="51"/>
      <c r="JA252" s="51"/>
      <c r="JB252" s="51"/>
      <c r="JC252" s="51"/>
      <c r="JD252" s="51"/>
      <c r="JE252" s="51"/>
      <c r="JF252" s="56"/>
      <c r="JG252" s="55"/>
      <c r="JH252" s="51"/>
      <c r="JI252" s="51"/>
      <c r="JJ252" s="51"/>
      <c r="JK252" s="51"/>
      <c r="JL252" s="51"/>
      <c r="JM252" s="51"/>
      <c r="JN252" s="86"/>
      <c r="JO252" s="55"/>
      <c r="JP252" s="51"/>
      <c r="JQ252" s="51"/>
      <c r="JR252" s="51"/>
      <c r="JS252" s="51"/>
      <c r="JT252" s="51"/>
      <c r="JU252" s="51"/>
      <c r="JV252" s="56"/>
      <c r="JW252" s="55"/>
      <c r="JX252" s="51"/>
      <c r="JY252" s="51"/>
      <c r="JZ252" s="51"/>
      <c r="KA252" s="51"/>
      <c r="KB252" s="51"/>
      <c r="KC252" s="51"/>
      <c r="KD252" s="56"/>
      <c r="KE252" s="92"/>
      <c r="KF252" s="49"/>
      <c r="KG252" s="56"/>
      <c r="KH252" s="55"/>
      <c r="KI252" s="51"/>
      <c r="KJ252" s="51"/>
      <c r="KK252" s="51"/>
      <c r="KL252" s="51"/>
      <c r="KM252" s="51"/>
      <c r="KN252" s="51"/>
      <c r="KO252" s="56"/>
      <c r="KP252" s="55"/>
      <c r="KQ252" s="51"/>
      <c r="KR252" s="51"/>
      <c r="KS252" s="51"/>
      <c r="KT252" s="51"/>
      <c r="KU252" s="51"/>
      <c r="KV252" s="51"/>
      <c r="KW252" s="86"/>
      <c r="KX252" s="55"/>
      <c r="KY252" s="51"/>
      <c r="KZ252" s="51"/>
      <c r="LA252" s="51"/>
      <c r="LB252" s="51"/>
      <c r="LC252" s="51"/>
      <c r="LD252" s="51"/>
      <c r="LE252" s="56"/>
      <c r="LF252" s="55"/>
      <c r="LG252" s="51"/>
      <c r="LH252" s="51"/>
      <c r="LI252" s="51"/>
      <c r="LJ252" s="51"/>
      <c r="LK252" s="51"/>
      <c r="LL252" s="51"/>
      <c r="LM252" s="56"/>
      <c r="LN252" s="92"/>
      <c r="LO252" s="49"/>
      <c r="LP252" s="56"/>
      <c r="LQ252" s="55"/>
      <c r="LR252" s="51"/>
      <c r="LS252" s="51"/>
      <c r="LT252" s="51"/>
      <c r="LU252" s="51"/>
      <c r="LV252" s="51"/>
      <c r="LW252" s="51"/>
      <c r="LX252" s="56"/>
      <c r="LY252" s="55"/>
      <c r="LZ252" s="51"/>
      <c r="MA252" s="51"/>
      <c r="MB252" s="51"/>
      <c r="MC252" s="51"/>
      <c r="MD252" s="51"/>
      <c r="ME252" s="51"/>
      <c r="MF252" s="86"/>
      <c r="MG252" s="55"/>
      <c r="MH252" s="51"/>
      <c r="MI252" s="51"/>
      <c r="MJ252" s="51"/>
      <c r="MK252" s="51"/>
      <c r="ML252" s="51"/>
      <c r="MM252" s="51"/>
      <c r="MN252" s="56"/>
      <c r="MO252" s="55"/>
      <c r="MP252" s="51"/>
      <c r="MQ252" s="51"/>
      <c r="MR252" s="51"/>
      <c r="MS252" s="51"/>
      <c r="MT252" s="51"/>
      <c r="MU252" s="51"/>
      <c r="MV252" s="56"/>
      <c r="MW252" s="92"/>
      <c r="MX252" s="49"/>
      <c r="MY252" s="56"/>
      <c r="MZ252" s="55"/>
      <c r="NA252" s="51"/>
      <c r="NB252" s="51"/>
      <c r="NC252" s="51"/>
      <c r="ND252" s="51"/>
      <c r="NE252" s="51"/>
      <c r="NF252" s="51"/>
      <c r="NG252" s="56"/>
      <c r="NH252" s="55"/>
      <c r="NI252" s="51"/>
      <c r="NJ252" s="51"/>
      <c r="NK252" s="51"/>
      <c r="NL252" s="51"/>
      <c r="NM252" s="51"/>
      <c r="NN252" s="51"/>
      <c r="NO252" s="86"/>
      <c r="NP252" s="55"/>
      <c r="NQ252" s="51"/>
      <c r="NR252" s="51"/>
      <c r="NS252" s="51"/>
      <c r="NT252" s="51"/>
      <c r="NU252" s="51"/>
      <c r="NV252" s="51"/>
      <c r="NW252" s="56"/>
      <c r="NX252" s="55"/>
      <c r="NY252" s="51"/>
      <c r="NZ252" s="51"/>
      <c r="OA252" s="51"/>
      <c r="OB252" s="51"/>
      <c r="OC252" s="51"/>
      <c r="OD252" s="51"/>
      <c r="OE252" s="56"/>
      <c r="OF252" s="92"/>
      <c r="OG252" s="49"/>
      <c r="OH252" s="56"/>
      <c r="OI252" s="55"/>
      <c r="OJ252" s="51"/>
      <c r="OK252" s="51"/>
      <c r="OL252" s="51"/>
      <c r="OM252" s="51"/>
      <c r="ON252" s="51"/>
      <c r="OO252" s="51"/>
      <c r="OP252" s="56"/>
      <c r="OQ252" s="55"/>
      <c r="OR252" s="51"/>
      <c r="OS252" s="51"/>
      <c r="OT252" s="51"/>
      <c r="OU252" s="51"/>
      <c r="OV252" s="51"/>
      <c r="OW252" s="51"/>
      <c r="OX252" s="86"/>
      <c r="OY252" s="55"/>
      <c r="OZ252" s="51"/>
      <c r="PA252" s="51"/>
      <c r="PB252" s="51"/>
      <c r="PC252" s="51"/>
      <c r="PD252" s="51"/>
      <c r="PE252" s="51"/>
      <c r="PF252" s="56"/>
      <c r="PG252" s="55"/>
      <c r="PH252" s="51"/>
      <c r="PI252" s="51"/>
      <c r="PJ252" s="51"/>
      <c r="PK252" s="51"/>
      <c r="PL252" s="51"/>
      <c r="PM252" s="51"/>
      <c r="PN252" s="56"/>
      <c r="PO252" s="92"/>
      <c r="PP252" s="49"/>
      <c r="PQ252" s="56"/>
      <c r="PR252" s="55"/>
      <c r="PS252" s="51"/>
      <c r="PT252" s="51"/>
      <c r="PU252" s="51"/>
      <c r="PV252" s="51"/>
      <c r="PW252" s="51"/>
      <c r="PX252" s="51"/>
      <c r="PY252" s="56"/>
      <c r="PZ252" s="55"/>
      <c r="QA252" s="51"/>
      <c r="QB252" s="51"/>
      <c r="QC252" s="51"/>
      <c r="QD252" s="51"/>
      <c r="QE252" s="51"/>
      <c r="QF252" s="51"/>
      <c r="QG252" s="86"/>
      <c r="QH252" s="55"/>
      <c r="QI252" s="51"/>
      <c r="QJ252" s="51"/>
      <c r="QK252" s="51"/>
      <c r="QL252" s="51"/>
      <c r="QM252" s="51"/>
      <c r="QN252" s="51"/>
      <c r="QO252" s="56"/>
      <c r="QP252" s="55"/>
      <c r="QQ252" s="51"/>
      <c r="QR252" s="51"/>
      <c r="QS252" s="51"/>
      <c r="QT252" s="51"/>
      <c r="QU252" s="51"/>
      <c r="QV252" s="51"/>
      <c r="QW252" s="56"/>
      <c r="QX252" s="92"/>
      <c r="QY252" s="49"/>
      <c r="QZ252" s="56"/>
    </row>
    <row r="253" spans="1:468" s="72" customFormat="1" ht="13" x14ac:dyDescent="0.3">
      <c r="A253" s="164"/>
      <c r="B253" s="65"/>
      <c r="C253" s="66"/>
      <c r="D253" s="66"/>
      <c r="E253" s="66"/>
      <c r="F253" s="66"/>
      <c r="G253" s="66"/>
      <c r="H253" s="66"/>
      <c r="I253" s="66"/>
      <c r="J253" s="66"/>
      <c r="K253" s="68"/>
      <c r="L253" s="66"/>
      <c r="M253" s="78"/>
      <c r="N253" s="79"/>
      <c r="O253" s="69"/>
      <c r="P253" s="69"/>
      <c r="Q253" s="69"/>
      <c r="R253" s="69"/>
      <c r="S253" s="69"/>
      <c r="T253" s="69"/>
      <c r="U253" s="70"/>
      <c r="V253" s="79"/>
      <c r="W253" s="69"/>
      <c r="X253" s="69"/>
      <c r="Y253" s="69"/>
      <c r="Z253" s="69"/>
      <c r="AA253" s="69"/>
      <c r="AB253" s="69"/>
      <c r="AC253" s="97"/>
      <c r="AD253" s="79"/>
      <c r="AE253" s="69"/>
      <c r="AF253" s="69"/>
      <c r="AG253" s="69"/>
      <c r="AH253" s="69"/>
      <c r="AI253" s="69"/>
      <c r="AJ253" s="69"/>
      <c r="AK253" s="70"/>
      <c r="AL253" s="79"/>
      <c r="AM253" s="69"/>
      <c r="AN253" s="69"/>
      <c r="AO253" s="69"/>
      <c r="AP253" s="69"/>
      <c r="AQ253" s="69"/>
      <c r="AR253" s="69"/>
      <c r="AS253" s="70"/>
      <c r="AT253" s="110"/>
      <c r="AU253" s="100"/>
      <c r="AV253" s="70"/>
      <c r="AW253" s="79"/>
      <c r="AX253" s="69"/>
      <c r="AY253" s="69"/>
      <c r="AZ253" s="69"/>
      <c r="BA253" s="69"/>
      <c r="BB253" s="69"/>
      <c r="BC253" s="69"/>
      <c r="BD253" s="70"/>
      <c r="BE253" s="79"/>
      <c r="BF253" s="69"/>
      <c r="BG253" s="69"/>
      <c r="BH253" s="69"/>
      <c r="BI253" s="69"/>
      <c r="BJ253" s="69"/>
      <c r="BK253" s="69"/>
      <c r="BL253" s="97"/>
      <c r="BM253" s="79"/>
      <c r="BN253" s="69"/>
      <c r="BO253" s="69"/>
      <c r="BP253" s="69"/>
      <c r="BQ253" s="69"/>
      <c r="BR253" s="69"/>
      <c r="BS253" s="69"/>
      <c r="BT253" s="70"/>
      <c r="BU253" s="79"/>
      <c r="BV253" s="69"/>
      <c r="BW253" s="69"/>
      <c r="BX253" s="69"/>
      <c r="BY253" s="69"/>
      <c r="BZ253" s="69"/>
      <c r="CA253" s="69"/>
      <c r="CB253" s="70"/>
      <c r="CC253" s="110"/>
      <c r="CD253" s="100"/>
      <c r="CE253" s="70"/>
      <c r="CF253" s="79"/>
      <c r="CG253" s="69"/>
      <c r="CH253" s="69"/>
      <c r="CI253" s="69"/>
      <c r="CJ253" s="69"/>
      <c r="CK253" s="69"/>
      <c r="CL253" s="69"/>
      <c r="CM253" s="70"/>
      <c r="CN253" s="79"/>
      <c r="CO253" s="69"/>
      <c r="CP253" s="69"/>
      <c r="CQ253" s="69"/>
      <c r="CR253" s="69"/>
      <c r="CS253" s="69"/>
      <c r="CT253" s="69"/>
      <c r="CU253" s="97"/>
      <c r="CV253" s="79"/>
      <c r="CW253" s="69"/>
      <c r="CX253" s="69"/>
      <c r="CY253" s="69"/>
      <c r="CZ253" s="69"/>
      <c r="DA253" s="69"/>
      <c r="DB253" s="69"/>
      <c r="DC253" s="70"/>
      <c r="DD253" s="79"/>
      <c r="DE253" s="69"/>
      <c r="DF253" s="69"/>
      <c r="DG253" s="69"/>
      <c r="DH253" s="69"/>
      <c r="DI253" s="69"/>
      <c r="DJ253" s="69"/>
      <c r="DK253" s="70"/>
      <c r="DL253" s="110"/>
      <c r="DM253" s="100"/>
      <c r="DN253" s="70"/>
      <c r="DO253" s="79"/>
      <c r="DP253" s="69"/>
      <c r="DQ253" s="69"/>
      <c r="DR253" s="69"/>
      <c r="DS253" s="69"/>
      <c r="DT253" s="69"/>
      <c r="DU253" s="69"/>
      <c r="DV253" s="70"/>
      <c r="DW253" s="79"/>
      <c r="DX253" s="69"/>
      <c r="DY253" s="69"/>
      <c r="DZ253" s="69"/>
      <c r="EA253" s="69"/>
      <c r="EB253" s="69"/>
      <c r="EC253" s="69"/>
      <c r="ED253" s="97"/>
      <c r="EE253" s="79"/>
      <c r="EF253" s="69"/>
      <c r="EG253" s="69"/>
      <c r="EH253" s="69"/>
      <c r="EI253" s="69"/>
      <c r="EJ253" s="69"/>
      <c r="EK253" s="69"/>
      <c r="EL253" s="70"/>
      <c r="EM253" s="79"/>
      <c r="EN253" s="69"/>
      <c r="EO253" s="69"/>
      <c r="EP253" s="69"/>
      <c r="EQ253" s="69"/>
      <c r="ER253" s="69"/>
      <c r="ES253" s="69"/>
      <c r="ET253" s="70"/>
      <c r="EU253" s="110"/>
      <c r="EV253" s="100"/>
      <c r="EW253" s="70"/>
      <c r="EX253" s="79"/>
      <c r="EY253" s="69"/>
      <c r="EZ253" s="69"/>
      <c r="FA253" s="69"/>
      <c r="FB253" s="69"/>
      <c r="FC253" s="69"/>
      <c r="FD253" s="69"/>
      <c r="FE253" s="70"/>
      <c r="FF253" s="79"/>
      <c r="FG253" s="69"/>
      <c r="FH253" s="69"/>
      <c r="FI253" s="69"/>
      <c r="FJ253" s="69"/>
      <c r="FK253" s="69"/>
      <c r="FL253" s="69"/>
      <c r="FM253" s="97"/>
      <c r="FN253" s="79"/>
      <c r="FO253" s="69"/>
      <c r="FP253" s="69"/>
      <c r="FQ253" s="69"/>
      <c r="FR253" s="69"/>
      <c r="FS253" s="69"/>
      <c r="FT253" s="69"/>
      <c r="FU253" s="70"/>
      <c r="FV253" s="79"/>
      <c r="FW253" s="69"/>
      <c r="FX253" s="69"/>
      <c r="FY253" s="69"/>
      <c r="FZ253" s="69"/>
      <c r="GA253" s="69"/>
      <c r="GB253" s="69"/>
      <c r="GC253" s="70"/>
      <c r="GD253" s="110"/>
      <c r="GE253" s="100"/>
      <c r="GF253" s="70"/>
      <c r="GG253" s="79"/>
      <c r="GH253" s="69"/>
      <c r="GI253" s="69"/>
      <c r="GJ253" s="69"/>
      <c r="GK253" s="69"/>
      <c r="GL253" s="69"/>
      <c r="GM253" s="69"/>
      <c r="GN253" s="70"/>
      <c r="GO253" s="79"/>
      <c r="GP253" s="69"/>
      <c r="GQ253" s="69"/>
      <c r="GR253" s="69"/>
      <c r="GS253" s="69"/>
      <c r="GT253" s="69"/>
      <c r="GU253" s="69"/>
      <c r="GV253" s="97"/>
      <c r="GW253" s="79"/>
      <c r="GX253" s="69"/>
      <c r="GY253" s="69"/>
      <c r="GZ253" s="69"/>
      <c r="HA253" s="69"/>
      <c r="HB253" s="69"/>
      <c r="HC253" s="69"/>
      <c r="HD253" s="70"/>
      <c r="HE253" s="79"/>
      <c r="HF253" s="69"/>
      <c r="HG253" s="69"/>
      <c r="HH253" s="69"/>
      <c r="HI253" s="69"/>
      <c r="HJ253" s="69"/>
      <c r="HK253" s="69"/>
      <c r="HL253" s="70"/>
      <c r="HM253" s="110"/>
      <c r="HN253" s="100"/>
      <c r="HO253" s="70"/>
      <c r="HP253" s="79"/>
      <c r="HQ253" s="69"/>
      <c r="HR253" s="69"/>
      <c r="HS253" s="69"/>
      <c r="HT253" s="69"/>
      <c r="HU253" s="69"/>
      <c r="HV253" s="69"/>
      <c r="HW253" s="70"/>
      <c r="HX253" s="79"/>
      <c r="HY253" s="69"/>
      <c r="HZ253" s="69"/>
      <c r="IA253" s="69"/>
      <c r="IB253" s="69"/>
      <c r="IC253" s="69"/>
      <c r="ID253" s="69"/>
      <c r="IE253" s="97"/>
      <c r="IF253" s="79"/>
      <c r="IG253" s="69"/>
      <c r="IH253" s="69"/>
      <c r="II253" s="69"/>
      <c r="IJ253" s="69"/>
      <c r="IK253" s="69"/>
      <c r="IL253" s="69"/>
      <c r="IM253" s="70"/>
      <c r="IN253" s="79"/>
      <c r="IO253" s="69"/>
      <c r="IP253" s="69"/>
      <c r="IQ253" s="69"/>
      <c r="IR253" s="69"/>
      <c r="IS253" s="69"/>
      <c r="IT253" s="69"/>
      <c r="IU253" s="70"/>
      <c r="IV253" s="110"/>
      <c r="IW253" s="100"/>
      <c r="IX253" s="70"/>
      <c r="IY253" s="79"/>
      <c r="IZ253" s="69"/>
      <c r="JA253" s="69"/>
      <c r="JB253" s="69"/>
      <c r="JC253" s="69"/>
      <c r="JD253" s="69"/>
      <c r="JE253" s="69"/>
      <c r="JF253" s="70"/>
      <c r="JG253" s="79"/>
      <c r="JH253" s="69"/>
      <c r="JI253" s="69"/>
      <c r="JJ253" s="69"/>
      <c r="JK253" s="69"/>
      <c r="JL253" s="69"/>
      <c r="JM253" s="69"/>
      <c r="JN253" s="97"/>
      <c r="JO253" s="79"/>
      <c r="JP253" s="69"/>
      <c r="JQ253" s="69"/>
      <c r="JR253" s="69"/>
      <c r="JS253" s="69"/>
      <c r="JT253" s="69"/>
      <c r="JU253" s="69"/>
      <c r="JV253" s="70"/>
      <c r="JW253" s="79"/>
      <c r="JX253" s="69"/>
      <c r="JY253" s="69"/>
      <c r="JZ253" s="69"/>
      <c r="KA253" s="69"/>
      <c r="KB253" s="69"/>
      <c r="KC253" s="69"/>
      <c r="KD253" s="70"/>
      <c r="KE253" s="110"/>
      <c r="KF253" s="100"/>
      <c r="KG253" s="70"/>
      <c r="KH253" s="79"/>
      <c r="KI253" s="69"/>
      <c r="KJ253" s="69"/>
      <c r="KK253" s="69"/>
      <c r="KL253" s="69"/>
      <c r="KM253" s="69"/>
      <c r="KN253" s="69"/>
      <c r="KO253" s="70"/>
      <c r="KP253" s="79"/>
      <c r="KQ253" s="69"/>
      <c r="KR253" s="69"/>
      <c r="KS253" s="69"/>
      <c r="KT253" s="69"/>
      <c r="KU253" s="69"/>
      <c r="KV253" s="69"/>
      <c r="KW253" s="97"/>
      <c r="KX253" s="79"/>
      <c r="KY253" s="69"/>
      <c r="KZ253" s="69"/>
      <c r="LA253" s="69"/>
      <c r="LB253" s="69"/>
      <c r="LC253" s="69"/>
      <c r="LD253" s="69"/>
      <c r="LE253" s="70"/>
      <c r="LF253" s="79"/>
      <c r="LG253" s="69"/>
      <c r="LH253" s="69"/>
      <c r="LI253" s="69"/>
      <c r="LJ253" s="69"/>
      <c r="LK253" s="69"/>
      <c r="LL253" s="69"/>
      <c r="LM253" s="70"/>
      <c r="LN253" s="110"/>
      <c r="LO253" s="100"/>
      <c r="LP253" s="70"/>
      <c r="LQ253" s="79"/>
      <c r="LR253" s="69"/>
      <c r="LS253" s="69"/>
      <c r="LT253" s="69"/>
      <c r="LU253" s="69"/>
      <c r="LV253" s="69"/>
      <c r="LW253" s="69"/>
      <c r="LX253" s="70"/>
      <c r="LY253" s="79"/>
      <c r="LZ253" s="69"/>
      <c r="MA253" s="69"/>
      <c r="MB253" s="69"/>
      <c r="MC253" s="69"/>
      <c r="MD253" s="69"/>
      <c r="ME253" s="69"/>
      <c r="MF253" s="97"/>
      <c r="MG253" s="79"/>
      <c r="MH253" s="69"/>
      <c r="MI253" s="69"/>
      <c r="MJ253" s="69"/>
      <c r="MK253" s="69"/>
      <c r="ML253" s="69"/>
      <c r="MM253" s="69"/>
      <c r="MN253" s="70"/>
      <c r="MO253" s="79"/>
      <c r="MP253" s="69"/>
      <c r="MQ253" s="69"/>
      <c r="MR253" s="69"/>
      <c r="MS253" s="69"/>
      <c r="MT253" s="69"/>
      <c r="MU253" s="69"/>
      <c r="MV253" s="70"/>
      <c r="MW253" s="110"/>
      <c r="MX253" s="100"/>
      <c r="MY253" s="70"/>
      <c r="MZ253" s="79"/>
      <c r="NA253" s="69"/>
      <c r="NB253" s="69"/>
      <c r="NC253" s="69"/>
      <c r="ND253" s="69"/>
      <c r="NE253" s="69"/>
      <c r="NF253" s="69"/>
      <c r="NG253" s="70"/>
      <c r="NH253" s="79"/>
      <c r="NI253" s="69"/>
      <c r="NJ253" s="69"/>
      <c r="NK253" s="69"/>
      <c r="NL253" s="69"/>
      <c r="NM253" s="69"/>
      <c r="NN253" s="69"/>
      <c r="NO253" s="97"/>
      <c r="NP253" s="79"/>
      <c r="NQ253" s="69"/>
      <c r="NR253" s="69"/>
      <c r="NS253" s="69"/>
      <c r="NT253" s="69"/>
      <c r="NU253" s="69"/>
      <c r="NV253" s="69"/>
      <c r="NW253" s="70"/>
      <c r="NX253" s="79"/>
      <c r="NY253" s="69"/>
      <c r="NZ253" s="69"/>
      <c r="OA253" s="69"/>
      <c r="OB253" s="69"/>
      <c r="OC253" s="69"/>
      <c r="OD253" s="69"/>
      <c r="OE253" s="70"/>
      <c r="OF253" s="110"/>
      <c r="OG253" s="100"/>
      <c r="OH253" s="70"/>
      <c r="OI253" s="79"/>
      <c r="OJ253" s="69"/>
      <c r="OK253" s="69"/>
      <c r="OL253" s="69"/>
      <c r="OM253" s="69"/>
      <c r="ON253" s="69"/>
      <c r="OO253" s="69"/>
      <c r="OP253" s="70"/>
      <c r="OQ253" s="79"/>
      <c r="OR253" s="69"/>
      <c r="OS253" s="69"/>
      <c r="OT253" s="69"/>
      <c r="OU253" s="69"/>
      <c r="OV253" s="69"/>
      <c r="OW253" s="69"/>
      <c r="OX253" s="97"/>
      <c r="OY253" s="79"/>
      <c r="OZ253" s="69"/>
      <c r="PA253" s="69"/>
      <c r="PB253" s="69"/>
      <c r="PC253" s="69"/>
      <c r="PD253" s="69"/>
      <c r="PE253" s="69"/>
      <c r="PF253" s="70"/>
      <c r="PG253" s="79"/>
      <c r="PH253" s="69"/>
      <c r="PI253" s="69"/>
      <c r="PJ253" s="69"/>
      <c r="PK253" s="69"/>
      <c r="PL253" s="69"/>
      <c r="PM253" s="69"/>
      <c r="PN253" s="70"/>
      <c r="PO253" s="110"/>
      <c r="PP253" s="100"/>
      <c r="PQ253" s="70"/>
      <c r="PR253" s="79"/>
      <c r="PS253" s="69"/>
      <c r="PT253" s="69"/>
      <c r="PU253" s="69"/>
      <c r="PV253" s="69"/>
      <c r="PW253" s="69"/>
      <c r="PX253" s="69"/>
      <c r="PY253" s="70"/>
      <c r="PZ253" s="79"/>
      <c r="QA253" s="69"/>
      <c r="QB253" s="69"/>
      <c r="QC253" s="69"/>
      <c r="QD253" s="69"/>
      <c r="QE253" s="69"/>
      <c r="QF253" s="69"/>
      <c r="QG253" s="97"/>
      <c r="QH253" s="79"/>
      <c r="QI253" s="69"/>
      <c r="QJ253" s="69"/>
      <c r="QK253" s="69"/>
      <c r="QL253" s="69"/>
      <c r="QM253" s="69"/>
      <c r="QN253" s="69"/>
      <c r="QO253" s="70"/>
      <c r="QP253" s="79"/>
      <c r="QQ253" s="69"/>
      <c r="QR253" s="69"/>
      <c r="QS253" s="69"/>
      <c r="QT253" s="69"/>
      <c r="QU253" s="69"/>
      <c r="QV253" s="69"/>
      <c r="QW253" s="70"/>
      <c r="QX253" s="110"/>
      <c r="QY253" s="100"/>
      <c r="QZ253" s="70"/>
    </row>
    <row r="254" spans="1:468" ht="13" x14ac:dyDescent="0.3">
      <c r="A254" s="164"/>
      <c r="B254" s="62"/>
      <c r="C254" s="50"/>
      <c r="D254" s="50"/>
      <c r="E254" s="50"/>
      <c r="F254" s="50"/>
      <c r="G254" s="50"/>
      <c r="H254" s="50"/>
      <c r="I254" s="50"/>
      <c r="J254" s="50"/>
      <c r="K254" s="64"/>
      <c r="L254" s="50"/>
      <c r="M254" s="77"/>
      <c r="N254" s="55"/>
      <c r="O254" s="51"/>
      <c r="P254" s="51"/>
      <c r="Q254" s="51"/>
      <c r="R254" s="51"/>
      <c r="S254" s="51"/>
      <c r="T254" s="51"/>
      <c r="U254" s="56"/>
      <c r="V254" s="55"/>
      <c r="W254" s="51"/>
      <c r="X254" s="51"/>
      <c r="Y254" s="51"/>
      <c r="Z254" s="51"/>
      <c r="AA254" s="51"/>
      <c r="AB254" s="51"/>
      <c r="AC254" s="86"/>
      <c r="AD254" s="55"/>
      <c r="AE254" s="51"/>
      <c r="AF254" s="51"/>
      <c r="AG254" s="51"/>
      <c r="AH254" s="51"/>
      <c r="AI254" s="51"/>
      <c r="AJ254" s="51"/>
      <c r="AK254" s="56"/>
      <c r="AL254" s="55"/>
      <c r="AM254" s="51"/>
      <c r="AN254" s="51"/>
      <c r="AO254" s="51"/>
      <c r="AP254" s="51"/>
      <c r="AQ254" s="51"/>
      <c r="AR254" s="51"/>
      <c r="AS254" s="56"/>
      <c r="AT254" s="92"/>
      <c r="AU254" s="49"/>
      <c r="AV254" s="56"/>
      <c r="AW254" s="55"/>
      <c r="AX254" s="51"/>
      <c r="AY254" s="51"/>
      <c r="AZ254" s="51"/>
      <c r="BA254" s="51"/>
      <c r="BB254" s="51"/>
      <c r="BC254" s="51"/>
      <c r="BD254" s="56"/>
      <c r="BE254" s="55"/>
      <c r="BF254" s="51"/>
      <c r="BG254" s="51"/>
      <c r="BH254" s="51"/>
      <c r="BI254" s="51"/>
      <c r="BJ254" s="51"/>
      <c r="BK254" s="51"/>
      <c r="BL254" s="86"/>
      <c r="BM254" s="55"/>
      <c r="BN254" s="51"/>
      <c r="BO254" s="51"/>
      <c r="BP254" s="51"/>
      <c r="BQ254" s="51"/>
      <c r="BR254" s="51"/>
      <c r="BS254" s="51"/>
      <c r="BT254" s="56"/>
      <c r="BU254" s="55"/>
      <c r="BV254" s="51"/>
      <c r="BW254" s="51"/>
      <c r="BX254" s="51"/>
      <c r="BY254" s="51"/>
      <c r="BZ254" s="51"/>
      <c r="CA254" s="51"/>
      <c r="CB254" s="56"/>
      <c r="CC254" s="92"/>
      <c r="CD254" s="49"/>
      <c r="CE254" s="56"/>
      <c r="CF254" s="55"/>
      <c r="CG254" s="51"/>
      <c r="CH254" s="51"/>
      <c r="CI254" s="51"/>
      <c r="CJ254" s="51"/>
      <c r="CK254" s="51"/>
      <c r="CL254" s="51"/>
      <c r="CM254" s="56"/>
      <c r="CN254" s="55"/>
      <c r="CO254" s="51"/>
      <c r="CP254" s="51"/>
      <c r="CQ254" s="51"/>
      <c r="CR254" s="51"/>
      <c r="CS254" s="51"/>
      <c r="CT254" s="51"/>
      <c r="CU254" s="86"/>
      <c r="CV254" s="55"/>
      <c r="CW254" s="51"/>
      <c r="CX254" s="51"/>
      <c r="CY254" s="51"/>
      <c r="CZ254" s="51"/>
      <c r="DA254" s="51"/>
      <c r="DB254" s="51"/>
      <c r="DC254" s="56"/>
      <c r="DD254" s="55"/>
      <c r="DE254" s="51"/>
      <c r="DF254" s="51"/>
      <c r="DG254" s="51"/>
      <c r="DH254" s="51"/>
      <c r="DI254" s="51"/>
      <c r="DJ254" s="51"/>
      <c r="DK254" s="56"/>
      <c r="DL254" s="92"/>
      <c r="DM254" s="49"/>
      <c r="DN254" s="56"/>
      <c r="DO254" s="55"/>
      <c r="DP254" s="51"/>
      <c r="DQ254" s="51"/>
      <c r="DR254" s="51"/>
      <c r="DS254" s="51"/>
      <c r="DT254" s="51"/>
      <c r="DU254" s="51"/>
      <c r="DV254" s="56"/>
      <c r="DW254" s="55"/>
      <c r="DX254" s="51"/>
      <c r="DY254" s="51"/>
      <c r="DZ254" s="51"/>
      <c r="EA254" s="51"/>
      <c r="EB254" s="51"/>
      <c r="EC254" s="51"/>
      <c r="ED254" s="86"/>
      <c r="EE254" s="55"/>
      <c r="EF254" s="51"/>
      <c r="EG254" s="51"/>
      <c r="EH254" s="51"/>
      <c r="EI254" s="51"/>
      <c r="EJ254" s="51"/>
      <c r="EK254" s="51"/>
      <c r="EL254" s="56"/>
      <c r="EM254" s="55"/>
      <c r="EN254" s="51"/>
      <c r="EO254" s="51"/>
      <c r="EP254" s="51"/>
      <c r="EQ254" s="51"/>
      <c r="ER254" s="51"/>
      <c r="ES254" s="51"/>
      <c r="ET254" s="56"/>
      <c r="EU254" s="92"/>
      <c r="EV254" s="49"/>
      <c r="EW254" s="56"/>
      <c r="EX254" s="55"/>
      <c r="EY254" s="51"/>
      <c r="EZ254" s="51"/>
      <c r="FA254" s="51"/>
      <c r="FB254" s="51"/>
      <c r="FC254" s="51"/>
      <c r="FD254" s="51"/>
      <c r="FE254" s="56"/>
      <c r="FF254" s="55"/>
      <c r="FG254" s="51"/>
      <c r="FH254" s="51"/>
      <c r="FI254" s="51"/>
      <c r="FJ254" s="51"/>
      <c r="FK254" s="51"/>
      <c r="FL254" s="51"/>
      <c r="FM254" s="86"/>
      <c r="FN254" s="55"/>
      <c r="FO254" s="51"/>
      <c r="FP254" s="51"/>
      <c r="FQ254" s="51"/>
      <c r="FR254" s="51"/>
      <c r="FS254" s="51"/>
      <c r="FT254" s="51"/>
      <c r="FU254" s="56"/>
      <c r="FV254" s="55"/>
      <c r="FW254" s="51"/>
      <c r="FX254" s="51"/>
      <c r="FY254" s="51"/>
      <c r="FZ254" s="51"/>
      <c r="GA254" s="51"/>
      <c r="GB254" s="51"/>
      <c r="GC254" s="56"/>
      <c r="GD254" s="92"/>
      <c r="GE254" s="49"/>
      <c r="GF254" s="56"/>
      <c r="GG254" s="55"/>
      <c r="GH254" s="51"/>
      <c r="GI254" s="51"/>
      <c r="GJ254" s="51"/>
      <c r="GK254" s="51"/>
      <c r="GL254" s="51"/>
      <c r="GM254" s="51"/>
      <c r="GN254" s="56"/>
      <c r="GO254" s="55"/>
      <c r="GP254" s="51"/>
      <c r="GQ254" s="51"/>
      <c r="GR254" s="51"/>
      <c r="GS254" s="51"/>
      <c r="GT254" s="51"/>
      <c r="GU254" s="51"/>
      <c r="GV254" s="86"/>
      <c r="GW254" s="55"/>
      <c r="GX254" s="51"/>
      <c r="GY254" s="51"/>
      <c r="GZ254" s="51"/>
      <c r="HA254" s="51"/>
      <c r="HB254" s="51"/>
      <c r="HC254" s="51"/>
      <c r="HD254" s="56"/>
      <c r="HE254" s="55"/>
      <c r="HF254" s="51"/>
      <c r="HG254" s="51"/>
      <c r="HH254" s="51"/>
      <c r="HI254" s="51"/>
      <c r="HJ254" s="51"/>
      <c r="HK254" s="51"/>
      <c r="HL254" s="56"/>
      <c r="HM254" s="92"/>
      <c r="HN254" s="49"/>
      <c r="HO254" s="56"/>
      <c r="HP254" s="55"/>
      <c r="HQ254" s="51"/>
      <c r="HR254" s="51"/>
      <c r="HS254" s="51"/>
      <c r="HT254" s="51"/>
      <c r="HU254" s="51"/>
      <c r="HV254" s="51"/>
      <c r="HW254" s="56"/>
      <c r="HX254" s="55"/>
      <c r="HY254" s="51"/>
      <c r="HZ254" s="51"/>
      <c r="IA254" s="51"/>
      <c r="IB254" s="51"/>
      <c r="IC254" s="51"/>
      <c r="ID254" s="51"/>
      <c r="IE254" s="86"/>
      <c r="IF254" s="55"/>
      <c r="IG254" s="51"/>
      <c r="IH254" s="51"/>
      <c r="II254" s="51"/>
      <c r="IJ254" s="51"/>
      <c r="IK254" s="51"/>
      <c r="IL254" s="51"/>
      <c r="IM254" s="56"/>
      <c r="IN254" s="55"/>
      <c r="IO254" s="51"/>
      <c r="IP254" s="51"/>
      <c r="IQ254" s="51"/>
      <c r="IR254" s="51"/>
      <c r="IS254" s="51"/>
      <c r="IT254" s="51"/>
      <c r="IU254" s="56"/>
      <c r="IV254" s="92"/>
      <c r="IW254" s="49"/>
      <c r="IX254" s="56"/>
      <c r="IY254" s="55"/>
      <c r="IZ254" s="51"/>
      <c r="JA254" s="51"/>
      <c r="JB254" s="51"/>
      <c r="JC254" s="51"/>
      <c r="JD254" s="51"/>
      <c r="JE254" s="51"/>
      <c r="JF254" s="56"/>
      <c r="JG254" s="55"/>
      <c r="JH254" s="51"/>
      <c r="JI254" s="51"/>
      <c r="JJ254" s="51"/>
      <c r="JK254" s="51"/>
      <c r="JL254" s="51"/>
      <c r="JM254" s="51"/>
      <c r="JN254" s="86"/>
      <c r="JO254" s="55"/>
      <c r="JP254" s="51"/>
      <c r="JQ254" s="51"/>
      <c r="JR254" s="51"/>
      <c r="JS254" s="51"/>
      <c r="JT254" s="51"/>
      <c r="JU254" s="51"/>
      <c r="JV254" s="56"/>
      <c r="JW254" s="55"/>
      <c r="JX254" s="51"/>
      <c r="JY254" s="51"/>
      <c r="JZ254" s="51"/>
      <c r="KA254" s="51"/>
      <c r="KB254" s="51"/>
      <c r="KC254" s="51"/>
      <c r="KD254" s="56"/>
      <c r="KE254" s="92"/>
      <c r="KF254" s="49"/>
      <c r="KG254" s="56"/>
      <c r="KH254" s="55"/>
      <c r="KI254" s="51"/>
      <c r="KJ254" s="51"/>
      <c r="KK254" s="51"/>
      <c r="KL254" s="51"/>
      <c r="KM254" s="51"/>
      <c r="KN254" s="51"/>
      <c r="KO254" s="56"/>
      <c r="KP254" s="55"/>
      <c r="KQ254" s="51"/>
      <c r="KR254" s="51"/>
      <c r="KS254" s="51"/>
      <c r="KT254" s="51"/>
      <c r="KU254" s="51"/>
      <c r="KV254" s="51"/>
      <c r="KW254" s="86"/>
      <c r="KX254" s="55"/>
      <c r="KY254" s="51"/>
      <c r="KZ254" s="51"/>
      <c r="LA254" s="51"/>
      <c r="LB254" s="51"/>
      <c r="LC254" s="51"/>
      <c r="LD254" s="51"/>
      <c r="LE254" s="56"/>
      <c r="LF254" s="55"/>
      <c r="LG254" s="51"/>
      <c r="LH254" s="51"/>
      <c r="LI254" s="51"/>
      <c r="LJ254" s="51"/>
      <c r="LK254" s="51"/>
      <c r="LL254" s="51"/>
      <c r="LM254" s="56"/>
      <c r="LN254" s="92"/>
      <c r="LO254" s="49"/>
      <c r="LP254" s="56"/>
      <c r="LQ254" s="55"/>
      <c r="LR254" s="51"/>
      <c r="LS254" s="51"/>
      <c r="LT254" s="51"/>
      <c r="LU254" s="51"/>
      <c r="LV254" s="51"/>
      <c r="LW254" s="51"/>
      <c r="LX254" s="56"/>
      <c r="LY254" s="55"/>
      <c r="LZ254" s="51"/>
      <c r="MA254" s="51"/>
      <c r="MB254" s="51"/>
      <c r="MC254" s="51"/>
      <c r="MD254" s="51"/>
      <c r="ME254" s="51"/>
      <c r="MF254" s="86"/>
      <c r="MG254" s="55"/>
      <c r="MH254" s="51"/>
      <c r="MI254" s="51"/>
      <c r="MJ254" s="51"/>
      <c r="MK254" s="51"/>
      <c r="ML254" s="51"/>
      <c r="MM254" s="51"/>
      <c r="MN254" s="56"/>
      <c r="MO254" s="55"/>
      <c r="MP254" s="51"/>
      <c r="MQ254" s="51"/>
      <c r="MR254" s="51"/>
      <c r="MS254" s="51"/>
      <c r="MT254" s="51"/>
      <c r="MU254" s="51"/>
      <c r="MV254" s="56"/>
      <c r="MW254" s="92"/>
      <c r="MX254" s="49"/>
      <c r="MY254" s="56"/>
      <c r="MZ254" s="55"/>
      <c r="NA254" s="51"/>
      <c r="NB254" s="51"/>
      <c r="NC254" s="51"/>
      <c r="ND254" s="51"/>
      <c r="NE254" s="51"/>
      <c r="NF254" s="51"/>
      <c r="NG254" s="56"/>
      <c r="NH254" s="55"/>
      <c r="NI254" s="51"/>
      <c r="NJ254" s="51"/>
      <c r="NK254" s="51"/>
      <c r="NL254" s="51"/>
      <c r="NM254" s="51"/>
      <c r="NN254" s="51"/>
      <c r="NO254" s="86"/>
      <c r="NP254" s="55"/>
      <c r="NQ254" s="51"/>
      <c r="NR254" s="51"/>
      <c r="NS254" s="51"/>
      <c r="NT254" s="51"/>
      <c r="NU254" s="51"/>
      <c r="NV254" s="51"/>
      <c r="NW254" s="56"/>
      <c r="NX254" s="55"/>
      <c r="NY254" s="51"/>
      <c r="NZ254" s="51"/>
      <c r="OA254" s="51"/>
      <c r="OB254" s="51"/>
      <c r="OC254" s="51"/>
      <c r="OD254" s="51"/>
      <c r="OE254" s="56"/>
      <c r="OF254" s="92"/>
      <c r="OG254" s="49"/>
      <c r="OH254" s="56"/>
      <c r="OI254" s="55"/>
      <c r="OJ254" s="51"/>
      <c r="OK254" s="51"/>
      <c r="OL254" s="51"/>
      <c r="OM254" s="51"/>
      <c r="ON254" s="51"/>
      <c r="OO254" s="51"/>
      <c r="OP254" s="56"/>
      <c r="OQ254" s="55"/>
      <c r="OR254" s="51"/>
      <c r="OS254" s="51"/>
      <c r="OT254" s="51"/>
      <c r="OU254" s="51"/>
      <c r="OV254" s="51"/>
      <c r="OW254" s="51"/>
      <c r="OX254" s="86"/>
      <c r="OY254" s="55"/>
      <c r="OZ254" s="51"/>
      <c r="PA254" s="51"/>
      <c r="PB254" s="51"/>
      <c r="PC254" s="51"/>
      <c r="PD254" s="51"/>
      <c r="PE254" s="51"/>
      <c r="PF254" s="56"/>
      <c r="PG254" s="55"/>
      <c r="PH254" s="51"/>
      <c r="PI254" s="51"/>
      <c r="PJ254" s="51"/>
      <c r="PK254" s="51"/>
      <c r="PL254" s="51"/>
      <c r="PM254" s="51"/>
      <c r="PN254" s="56"/>
      <c r="PO254" s="92"/>
      <c r="PP254" s="49"/>
      <c r="PQ254" s="56"/>
      <c r="PR254" s="55"/>
      <c r="PS254" s="51"/>
      <c r="PT254" s="51"/>
      <c r="PU254" s="51"/>
      <c r="PV254" s="51"/>
      <c r="PW254" s="51"/>
      <c r="PX254" s="51"/>
      <c r="PY254" s="56"/>
      <c r="PZ254" s="55"/>
      <c r="QA254" s="51"/>
      <c r="QB254" s="51"/>
      <c r="QC254" s="51"/>
      <c r="QD254" s="51"/>
      <c r="QE254" s="51"/>
      <c r="QF254" s="51"/>
      <c r="QG254" s="86"/>
      <c r="QH254" s="55"/>
      <c r="QI254" s="51"/>
      <c r="QJ254" s="51"/>
      <c r="QK254" s="51"/>
      <c r="QL254" s="51"/>
      <c r="QM254" s="51"/>
      <c r="QN254" s="51"/>
      <c r="QO254" s="56"/>
      <c r="QP254" s="55"/>
      <c r="QQ254" s="51"/>
      <c r="QR254" s="51"/>
      <c r="QS254" s="51"/>
      <c r="QT254" s="51"/>
      <c r="QU254" s="51"/>
      <c r="QV254" s="51"/>
      <c r="QW254" s="56"/>
      <c r="QX254" s="92"/>
      <c r="QY254" s="49"/>
      <c r="QZ254" s="56"/>
    </row>
    <row r="255" spans="1:468" s="72" customFormat="1" ht="13" x14ac:dyDescent="0.3">
      <c r="A255" s="164"/>
      <c r="B255" s="65"/>
      <c r="C255" s="66"/>
      <c r="D255" s="66"/>
      <c r="E255" s="66"/>
      <c r="F255" s="66"/>
      <c r="G255" s="66"/>
      <c r="H255" s="66"/>
      <c r="I255" s="66"/>
      <c r="J255" s="66"/>
      <c r="K255" s="68"/>
      <c r="L255" s="66"/>
      <c r="M255" s="78"/>
      <c r="N255" s="79"/>
      <c r="O255" s="69"/>
      <c r="P255" s="69"/>
      <c r="Q255" s="69"/>
      <c r="R255" s="69"/>
      <c r="S255" s="69"/>
      <c r="T255" s="69"/>
      <c r="U255" s="70"/>
      <c r="V255" s="79"/>
      <c r="W255" s="69"/>
      <c r="X255" s="69"/>
      <c r="Y255" s="69"/>
      <c r="Z255" s="69"/>
      <c r="AA255" s="69"/>
      <c r="AB255" s="69"/>
      <c r="AC255" s="97"/>
      <c r="AD255" s="79"/>
      <c r="AE255" s="69"/>
      <c r="AF255" s="69"/>
      <c r="AG255" s="69"/>
      <c r="AH255" s="69"/>
      <c r="AI255" s="69"/>
      <c r="AJ255" s="69"/>
      <c r="AK255" s="70"/>
      <c r="AL255" s="79"/>
      <c r="AM255" s="69"/>
      <c r="AN255" s="69"/>
      <c r="AO255" s="69"/>
      <c r="AP255" s="69"/>
      <c r="AQ255" s="69"/>
      <c r="AR255" s="69"/>
      <c r="AS255" s="70"/>
      <c r="AT255" s="110"/>
      <c r="AU255" s="100"/>
      <c r="AV255" s="70"/>
      <c r="AW255" s="79"/>
      <c r="AX255" s="69"/>
      <c r="AY255" s="69"/>
      <c r="AZ255" s="69"/>
      <c r="BA255" s="69"/>
      <c r="BB255" s="69"/>
      <c r="BC255" s="69"/>
      <c r="BD255" s="70"/>
      <c r="BE255" s="79"/>
      <c r="BF255" s="69"/>
      <c r="BG255" s="69"/>
      <c r="BH255" s="69"/>
      <c r="BI255" s="69"/>
      <c r="BJ255" s="69"/>
      <c r="BK255" s="69"/>
      <c r="BL255" s="97"/>
      <c r="BM255" s="79"/>
      <c r="BN255" s="69"/>
      <c r="BO255" s="69"/>
      <c r="BP255" s="69"/>
      <c r="BQ255" s="69"/>
      <c r="BR255" s="69"/>
      <c r="BS255" s="69"/>
      <c r="BT255" s="70"/>
      <c r="BU255" s="79"/>
      <c r="BV255" s="69"/>
      <c r="BW255" s="69"/>
      <c r="BX255" s="69"/>
      <c r="BY255" s="69"/>
      <c r="BZ255" s="69"/>
      <c r="CA255" s="69"/>
      <c r="CB255" s="70"/>
      <c r="CC255" s="110"/>
      <c r="CD255" s="100"/>
      <c r="CE255" s="70"/>
      <c r="CF255" s="79"/>
      <c r="CG255" s="69"/>
      <c r="CH255" s="69"/>
      <c r="CI255" s="69"/>
      <c r="CJ255" s="69"/>
      <c r="CK255" s="69"/>
      <c r="CL255" s="69"/>
      <c r="CM255" s="70"/>
      <c r="CN255" s="79"/>
      <c r="CO255" s="69"/>
      <c r="CP255" s="69"/>
      <c r="CQ255" s="69"/>
      <c r="CR255" s="69"/>
      <c r="CS255" s="69"/>
      <c r="CT255" s="69"/>
      <c r="CU255" s="97"/>
      <c r="CV255" s="79"/>
      <c r="CW255" s="69"/>
      <c r="CX255" s="69"/>
      <c r="CY255" s="69"/>
      <c r="CZ255" s="69"/>
      <c r="DA255" s="69"/>
      <c r="DB255" s="69"/>
      <c r="DC255" s="70"/>
      <c r="DD255" s="79"/>
      <c r="DE255" s="69"/>
      <c r="DF255" s="69"/>
      <c r="DG255" s="69"/>
      <c r="DH255" s="69"/>
      <c r="DI255" s="69"/>
      <c r="DJ255" s="69"/>
      <c r="DK255" s="70"/>
      <c r="DL255" s="110"/>
      <c r="DM255" s="100"/>
      <c r="DN255" s="70"/>
      <c r="DO255" s="79"/>
      <c r="DP255" s="69"/>
      <c r="DQ255" s="69"/>
      <c r="DR255" s="69"/>
      <c r="DS255" s="69"/>
      <c r="DT255" s="69"/>
      <c r="DU255" s="69"/>
      <c r="DV255" s="70"/>
      <c r="DW255" s="79"/>
      <c r="DX255" s="69"/>
      <c r="DY255" s="69"/>
      <c r="DZ255" s="69"/>
      <c r="EA255" s="69"/>
      <c r="EB255" s="69"/>
      <c r="EC255" s="69"/>
      <c r="ED255" s="97"/>
      <c r="EE255" s="79"/>
      <c r="EF255" s="69"/>
      <c r="EG255" s="69"/>
      <c r="EH255" s="69"/>
      <c r="EI255" s="69"/>
      <c r="EJ255" s="69"/>
      <c r="EK255" s="69"/>
      <c r="EL255" s="70"/>
      <c r="EM255" s="79"/>
      <c r="EN255" s="69"/>
      <c r="EO255" s="69"/>
      <c r="EP255" s="69"/>
      <c r="EQ255" s="69"/>
      <c r="ER255" s="69"/>
      <c r="ES255" s="69"/>
      <c r="ET255" s="70"/>
      <c r="EU255" s="110"/>
      <c r="EV255" s="100"/>
      <c r="EW255" s="70"/>
      <c r="EX255" s="79"/>
      <c r="EY255" s="69"/>
      <c r="EZ255" s="69"/>
      <c r="FA255" s="69"/>
      <c r="FB255" s="69"/>
      <c r="FC255" s="69"/>
      <c r="FD255" s="69"/>
      <c r="FE255" s="70"/>
      <c r="FF255" s="79"/>
      <c r="FG255" s="69"/>
      <c r="FH255" s="69"/>
      <c r="FI255" s="69"/>
      <c r="FJ255" s="69"/>
      <c r="FK255" s="69"/>
      <c r="FL255" s="69"/>
      <c r="FM255" s="97"/>
      <c r="FN255" s="79"/>
      <c r="FO255" s="69"/>
      <c r="FP255" s="69"/>
      <c r="FQ255" s="69"/>
      <c r="FR255" s="69"/>
      <c r="FS255" s="69"/>
      <c r="FT255" s="69"/>
      <c r="FU255" s="70"/>
      <c r="FV255" s="79"/>
      <c r="FW255" s="69"/>
      <c r="FX255" s="69"/>
      <c r="FY255" s="69"/>
      <c r="FZ255" s="69"/>
      <c r="GA255" s="69"/>
      <c r="GB255" s="69"/>
      <c r="GC255" s="70"/>
      <c r="GD255" s="110"/>
      <c r="GE255" s="100"/>
      <c r="GF255" s="70"/>
      <c r="GG255" s="79"/>
      <c r="GH255" s="69"/>
      <c r="GI255" s="69"/>
      <c r="GJ255" s="69"/>
      <c r="GK255" s="69"/>
      <c r="GL255" s="69"/>
      <c r="GM255" s="69"/>
      <c r="GN255" s="70"/>
      <c r="GO255" s="79"/>
      <c r="GP255" s="69"/>
      <c r="GQ255" s="69"/>
      <c r="GR255" s="69"/>
      <c r="GS255" s="69"/>
      <c r="GT255" s="69"/>
      <c r="GU255" s="69"/>
      <c r="GV255" s="97"/>
      <c r="GW255" s="79"/>
      <c r="GX255" s="69"/>
      <c r="GY255" s="69"/>
      <c r="GZ255" s="69"/>
      <c r="HA255" s="69"/>
      <c r="HB255" s="69"/>
      <c r="HC255" s="69"/>
      <c r="HD255" s="70"/>
      <c r="HE255" s="79"/>
      <c r="HF255" s="69"/>
      <c r="HG255" s="69"/>
      <c r="HH255" s="69"/>
      <c r="HI255" s="69"/>
      <c r="HJ255" s="69"/>
      <c r="HK255" s="69"/>
      <c r="HL255" s="70"/>
      <c r="HM255" s="110"/>
      <c r="HN255" s="100"/>
      <c r="HO255" s="70"/>
      <c r="HP255" s="79"/>
      <c r="HQ255" s="69"/>
      <c r="HR255" s="69"/>
      <c r="HS255" s="69"/>
      <c r="HT255" s="69"/>
      <c r="HU255" s="69"/>
      <c r="HV255" s="69"/>
      <c r="HW255" s="70"/>
      <c r="HX255" s="79"/>
      <c r="HY255" s="69"/>
      <c r="HZ255" s="69"/>
      <c r="IA255" s="69"/>
      <c r="IB255" s="69"/>
      <c r="IC255" s="69"/>
      <c r="ID255" s="69"/>
      <c r="IE255" s="97"/>
      <c r="IF255" s="79"/>
      <c r="IG255" s="69"/>
      <c r="IH255" s="69"/>
      <c r="II255" s="69"/>
      <c r="IJ255" s="69"/>
      <c r="IK255" s="69"/>
      <c r="IL255" s="69"/>
      <c r="IM255" s="70"/>
      <c r="IN255" s="79"/>
      <c r="IO255" s="69"/>
      <c r="IP255" s="69"/>
      <c r="IQ255" s="69"/>
      <c r="IR255" s="69"/>
      <c r="IS255" s="69"/>
      <c r="IT255" s="69"/>
      <c r="IU255" s="70"/>
      <c r="IV255" s="110"/>
      <c r="IW255" s="100"/>
      <c r="IX255" s="70"/>
      <c r="IY255" s="79"/>
      <c r="IZ255" s="69"/>
      <c r="JA255" s="69"/>
      <c r="JB255" s="69"/>
      <c r="JC255" s="69"/>
      <c r="JD255" s="69"/>
      <c r="JE255" s="69"/>
      <c r="JF255" s="70"/>
      <c r="JG255" s="79"/>
      <c r="JH255" s="69"/>
      <c r="JI255" s="69"/>
      <c r="JJ255" s="69"/>
      <c r="JK255" s="69"/>
      <c r="JL255" s="69"/>
      <c r="JM255" s="69"/>
      <c r="JN255" s="97"/>
      <c r="JO255" s="79"/>
      <c r="JP255" s="69"/>
      <c r="JQ255" s="69"/>
      <c r="JR255" s="69"/>
      <c r="JS255" s="69"/>
      <c r="JT255" s="69"/>
      <c r="JU255" s="69"/>
      <c r="JV255" s="70"/>
      <c r="JW255" s="79"/>
      <c r="JX255" s="69"/>
      <c r="JY255" s="69"/>
      <c r="JZ255" s="69"/>
      <c r="KA255" s="69"/>
      <c r="KB255" s="69"/>
      <c r="KC255" s="69"/>
      <c r="KD255" s="70"/>
      <c r="KE255" s="110"/>
      <c r="KF255" s="100"/>
      <c r="KG255" s="70"/>
      <c r="KH255" s="79"/>
      <c r="KI255" s="69"/>
      <c r="KJ255" s="69"/>
      <c r="KK255" s="69"/>
      <c r="KL255" s="69"/>
      <c r="KM255" s="69"/>
      <c r="KN255" s="69"/>
      <c r="KO255" s="70"/>
      <c r="KP255" s="79"/>
      <c r="KQ255" s="69"/>
      <c r="KR255" s="69"/>
      <c r="KS255" s="69"/>
      <c r="KT255" s="69"/>
      <c r="KU255" s="69"/>
      <c r="KV255" s="69"/>
      <c r="KW255" s="97"/>
      <c r="KX255" s="79"/>
      <c r="KY255" s="69"/>
      <c r="KZ255" s="69"/>
      <c r="LA255" s="69"/>
      <c r="LB255" s="69"/>
      <c r="LC255" s="69"/>
      <c r="LD255" s="69"/>
      <c r="LE255" s="70"/>
      <c r="LF255" s="79"/>
      <c r="LG255" s="69"/>
      <c r="LH255" s="69"/>
      <c r="LI255" s="69"/>
      <c r="LJ255" s="69"/>
      <c r="LK255" s="69"/>
      <c r="LL255" s="69"/>
      <c r="LM255" s="70"/>
      <c r="LN255" s="110"/>
      <c r="LO255" s="100"/>
      <c r="LP255" s="70"/>
      <c r="LQ255" s="79"/>
      <c r="LR255" s="69"/>
      <c r="LS255" s="69"/>
      <c r="LT255" s="69"/>
      <c r="LU255" s="69"/>
      <c r="LV255" s="69"/>
      <c r="LW255" s="69"/>
      <c r="LX255" s="70"/>
      <c r="LY255" s="79"/>
      <c r="LZ255" s="69"/>
      <c r="MA255" s="69"/>
      <c r="MB255" s="69"/>
      <c r="MC255" s="69"/>
      <c r="MD255" s="69"/>
      <c r="ME255" s="69"/>
      <c r="MF255" s="97"/>
      <c r="MG255" s="79"/>
      <c r="MH255" s="69"/>
      <c r="MI255" s="69"/>
      <c r="MJ255" s="69"/>
      <c r="MK255" s="69"/>
      <c r="ML255" s="69"/>
      <c r="MM255" s="69"/>
      <c r="MN255" s="70"/>
      <c r="MO255" s="79"/>
      <c r="MP255" s="69"/>
      <c r="MQ255" s="69"/>
      <c r="MR255" s="69"/>
      <c r="MS255" s="69"/>
      <c r="MT255" s="69"/>
      <c r="MU255" s="69"/>
      <c r="MV255" s="70"/>
      <c r="MW255" s="110"/>
      <c r="MX255" s="100"/>
      <c r="MY255" s="70"/>
      <c r="MZ255" s="79"/>
      <c r="NA255" s="69"/>
      <c r="NB255" s="69"/>
      <c r="NC255" s="69"/>
      <c r="ND255" s="69"/>
      <c r="NE255" s="69"/>
      <c r="NF255" s="69"/>
      <c r="NG255" s="70"/>
      <c r="NH255" s="79"/>
      <c r="NI255" s="69"/>
      <c r="NJ255" s="69"/>
      <c r="NK255" s="69"/>
      <c r="NL255" s="69"/>
      <c r="NM255" s="69"/>
      <c r="NN255" s="69"/>
      <c r="NO255" s="97"/>
      <c r="NP255" s="79"/>
      <c r="NQ255" s="69"/>
      <c r="NR255" s="69"/>
      <c r="NS255" s="69"/>
      <c r="NT255" s="69"/>
      <c r="NU255" s="69"/>
      <c r="NV255" s="69"/>
      <c r="NW255" s="70"/>
      <c r="NX255" s="79"/>
      <c r="NY255" s="69"/>
      <c r="NZ255" s="69"/>
      <c r="OA255" s="69"/>
      <c r="OB255" s="69"/>
      <c r="OC255" s="69"/>
      <c r="OD255" s="69"/>
      <c r="OE255" s="70"/>
      <c r="OF255" s="110"/>
      <c r="OG255" s="100"/>
      <c r="OH255" s="70"/>
      <c r="OI255" s="79"/>
      <c r="OJ255" s="69"/>
      <c r="OK255" s="69"/>
      <c r="OL255" s="69"/>
      <c r="OM255" s="69"/>
      <c r="ON255" s="69"/>
      <c r="OO255" s="69"/>
      <c r="OP255" s="70"/>
      <c r="OQ255" s="79"/>
      <c r="OR255" s="69"/>
      <c r="OS255" s="69"/>
      <c r="OT255" s="69"/>
      <c r="OU255" s="69"/>
      <c r="OV255" s="69"/>
      <c r="OW255" s="69"/>
      <c r="OX255" s="97"/>
      <c r="OY255" s="79"/>
      <c r="OZ255" s="69"/>
      <c r="PA255" s="69"/>
      <c r="PB255" s="69"/>
      <c r="PC255" s="69"/>
      <c r="PD255" s="69"/>
      <c r="PE255" s="69"/>
      <c r="PF255" s="70"/>
      <c r="PG255" s="79"/>
      <c r="PH255" s="69"/>
      <c r="PI255" s="69"/>
      <c r="PJ255" s="69"/>
      <c r="PK255" s="69"/>
      <c r="PL255" s="69"/>
      <c r="PM255" s="69"/>
      <c r="PN255" s="70"/>
      <c r="PO255" s="110"/>
      <c r="PP255" s="100"/>
      <c r="PQ255" s="70"/>
      <c r="PR255" s="79"/>
      <c r="PS255" s="69"/>
      <c r="PT255" s="69"/>
      <c r="PU255" s="69"/>
      <c r="PV255" s="69"/>
      <c r="PW255" s="69"/>
      <c r="PX255" s="69"/>
      <c r="PY255" s="70"/>
      <c r="PZ255" s="79"/>
      <c r="QA255" s="69"/>
      <c r="QB255" s="69"/>
      <c r="QC255" s="69"/>
      <c r="QD255" s="69"/>
      <c r="QE255" s="69"/>
      <c r="QF255" s="69"/>
      <c r="QG255" s="97"/>
      <c r="QH255" s="79"/>
      <c r="QI255" s="69"/>
      <c r="QJ255" s="69"/>
      <c r="QK255" s="69"/>
      <c r="QL255" s="69"/>
      <c r="QM255" s="69"/>
      <c r="QN255" s="69"/>
      <c r="QO255" s="70"/>
      <c r="QP255" s="79"/>
      <c r="QQ255" s="69"/>
      <c r="QR255" s="69"/>
      <c r="QS255" s="69"/>
      <c r="QT255" s="69"/>
      <c r="QU255" s="69"/>
      <c r="QV255" s="69"/>
      <c r="QW255" s="70"/>
      <c r="QX255" s="110"/>
      <c r="QY255" s="100"/>
      <c r="QZ255" s="70"/>
    </row>
    <row r="256" spans="1:468" ht="13" x14ac:dyDescent="0.3">
      <c r="A256" s="164"/>
      <c r="B256" s="62"/>
      <c r="C256" s="50"/>
      <c r="D256" s="50"/>
      <c r="E256" s="50"/>
      <c r="F256" s="50"/>
      <c r="G256" s="50"/>
      <c r="H256" s="50"/>
      <c r="I256" s="50"/>
      <c r="J256" s="50"/>
      <c r="K256" s="64"/>
      <c r="L256" s="50"/>
      <c r="M256" s="77"/>
      <c r="N256" s="55"/>
      <c r="O256" s="51"/>
      <c r="P256" s="51"/>
      <c r="Q256" s="51"/>
      <c r="R256" s="51"/>
      <c r="S256" s="51"/>
      <c r="T256" s="51"/>
      <c r="U256" s="56"/>
      <c r="V256" s="55"/>
      <c r="W256" s="51"/>
      <c r="X256" s="51"/>
      <c r="Y256" s="51"/>
      <c r="Z256" s="51"/>
      <c r="AA256" s="51"/>
      <c r="AB256" s="51"/>
      <c r="AC256" s="86"/>
      <c r="AD256" s="55"/>
      <c r="AE256" s="51"/>
      <c r="AF256" s="51"/>
      <c r="AG256" s="51"/>
      <c r="AH256" s="51"/>
      <c r="AI256" s="51"/>
      <c r="AJ256" s="51"/>
      <c r="AK256" s="56"/>
      <c r="AL256" s="55"/>
      <c r="AM256" s="51"/>
      <c r="AN256" s="51"/>
      <c r="AO256" s="51"/>
      <c r="AP256" s="51"/>
      <c r="AQ256" s="51"/>
      <c r="AR256" s="51"/>
      <c r="AS256" s="56"/>
      <c r="AT256" s="92"/>
      <c r="AU256" s="49"/>
      <c r="AV256" s="56"/>
      <c r="AW256" s="55"/>
      <c r="AX256" s="51"/>
      <c r="AY256" s="51"/>
      <c r="AZ256" s="51"/>
      <c r="BA256" s="51"/>
      <c r="BB256" s="51"/>
      <c r="BC256" s="51"/>
      <c r="BD256" s="56"/>
      <c r="BE256" s="55"/>
      <c r="BF256" s="51"/>
      <c r="BG256" s="51"/>
      <c r="BH256" s="51"/>
      <c r="BI256" s="51"/>
      <c r="BJ256" s="51"/>
      <c r="BK256" s="51"/>
      <c r="BL256" s="86"/>
      <c r="BM256" s="55"/>
      <c r="BN256" s="51"/>
      <c r="BO256" s="51"/>
      <c r="BP256" s="51"/>
      <c r="BQ256" s="51"/>
      <c r="BR256" s="51"/>
      <c r="BS256" s="51"/>
      <c r="BT256" s="56"/>
      <c r="BU256" s="55"/>
      <c r="BV256" s="51"/>
      <c r="BW256" s="51"/>
      <c r="BX256" s="51"/>
      <c r="BY256" s="51"/>
      <c r="BZ256" s="51"/>
      <c r="CA256" s="51"/>
      <c r="CB256" s="56"/>
      <c r="CC256" s="92"/>
      <c r="CD256" s="49"/>
      <c r="CE256" s="56"/>
      <c r="CF256" s="55"/>
      <c r="CG256" s="51"/>
      <c r="CH256" s="51"/>
      <c r="CI256" s="51"/>
      <c r="CJ256" s="51"/>
      <c r="CK256" s="51"/>
      <c r="CL256" s="51"/>
      <c r="CM256" s="56"/>
      <c r="CN256" s="55"/>
      <c r="CO256" s="51"/>
      <c r="CP256" s="51"/>
      <c r="CQ256" s="51"/>
      <c r="CR256" s="51"/>
      <c r="CS256" s="51"/>
      <c r="CT256" s="51"/>
      <c r="CU256" s="86"/>
      <c r="CV256" s="55"/>
      <c r="CW256" s="51"/>
      <c r="CX256" s="51"/>
      <c r="CY256" s="51"/>
      <c r="CZ256" s="51"/>
      <c r="DA256" s="51"/>
      <c r="DB256" s="51"/>
      <c r="DC256" s="56"/>
      <c r="DD256" s="55"/>
      <c r="DE256" s="51"/>
      <c r="DF256" s="51"/>
      <c r="DG256" s="51"/>
      <c r="DH256" s="51"/>
      <c r="DI256" s="51"/>
      <c r="DJ256" s="51"/>
      <c r="DK256" s="56"/>
      <c r="DL256" s="92"/>
      <c r="DM256" s="49"/>
      <c r="DN256" s="56"/>
      <c r="DO256" s="55"/>
      <c r="DP256" s="51"/>
      <c r="DQ256" s="51"/>
      <c r="DR256" s="51"/>
      <c r="DS256" s="51"/>
      <c r="DT256" s="51"/>
      <c r="DU256" s="51"/>
      <c r="DV256" s="56"/>
      <c r="DW256" s="55"/>
      <c r="DX256" s="51"/>
      <c r="DY256" s="51"/>
      <c r="DZ256" s="51"/>
      <c r="EA256" s="51"/>
      <c r="EB256" s="51"/>
      <c r="EC256" s="51"/>
      <c r="ED256" s="86"/>
      <c r="EE256" s="55"/>
      <c r="EF256" s="51"/>
      <c r="EG256" s="51"/>
      <c r="EH256" s="51"/>
      <c r="EI256" s="51"/>
      <c r="EJ256" s="51"/>
      <c r="EK256" s="51"/>
      <c r="EL256" s="56"/>
      <c r="EM256" s="55"/>
      <c r="EN256" s="51"/>
      <c r="EO256" s="51"/>
      <c r="EP256" s="51"/>
      <c r="EQ256" s="51"/>
      <c r="ER256" s="51"/>
      <c r="ES256" s="51"/>
      <c r="ET256" s="56"/>
      <c r="EU256" s="92"/>
      <c r="EV256" s="49"/>
      <c r="EW256" s="56"/>
      <c r="EX256" s="55"/>
      <c r="EY256" s="51"/>
      <c r="EZ256" s="51"/>
      <c r="FA256" s="51"/>
      <c r="FB256" s="51"/>
      <c r="FC256" s="51"/>
      <c r="FD256" s="51"/>
      <c r="FE256" s="56"/>
      <c r="FF256" s="55"/>
      <c r="FG256" s="51"/>
      <c r="FH256" s="51"/>
      <c r="FI256" s="51"/>
      <c r="FJ256" s="51"/>
      <c r="FK256" s="51"/>
      <c r="FL256" s="51"/>
      <c r="FM256" s="86"/>
      <c r="FN256" s="55"/>
      <c r="FO256" s="51"/>
      <c r="FP256" s="51"/>
      <c r="FQ256" s="51"/>
      <c r="FR256" s="51"/>
      <c r="FS256" s="51"/>
      <c r="FT256" s="51"/>
      <c r="FU256" s="56"/>
      <c r="FV256" s="55"/>
      <c r="FW256" s="51"/>
      <c r="FX256" s="51"/>
      <c r="FY256" s="51"/>
      <c r="FZ256" s="51"/>
      <c r="GA256" s="51"/>
      <c r="GB256" s="51"/>
      <c r="GC256" s="56"/>
      <c r="GD256" s="92"/>
      <c r="GE256" s="49"/>
      <c r="GF256" s="56"/>
      <c r="GG256" s="55"/>
      <c r="GH256" s="51"/>
      <c r="GI256" s="51"/>
      <c r="GJ256" s="51"/>
      <c r="GK256" s="51"/>
      <c r="GL256" s="51"/>
      <c r="GM256" s="51"/>
      <c r="GN256" s="56"/>
      <c r="GO256" s="55"/>
      <c r="GP256" s="51"/>
      <c r="GQ256" s="51"/>
      <c r="GR256" s="51"/>
      <c r="GS256" s="51"/>
      <c r="GT256" s="51"/>
      <c r="GU256" s="51"/>
      <c r="GV256" s="86"/>
      <c r="GW256" s="55"/>
      <c r="GX256" s="51"/>
      <c r="GY256" s="51"/>
      <c r="GZ256" s="51"/>
      <c r="HA256" s="51"/>
      <c r="HB256" s="51"/>
      <c r="HC256" s="51"/>
      <c r="HD256" s="56"/>
      <c r="HE256" s="55"/>
      <c r="HF256" s="51"/>
      <c r="HG256" s="51"/>
      <c r="HH256" s="51"/>
      <c r="HI256" s="51"/>
      <c r="HJ256" s="51"/>
      <c r="HK256" s="51"/>
      <c r="HL256" s="56"/>
      <c r="HM256" s="92"/>
      <c r="HN256" s="49"/>
      <c r="HO256" s="56"/>
      <c r="HP256" s="55"/>
      <c r="HQ256" s="51"/>
      <c r="HR256" s="51"/>
      <c r="HS256" s="51"/>
      <c r="HT256" s="51"/>
      <c r="HU256" s="51"/>
      <c r="HV256" s="51"/>
      <c r="HW256" s="56"/>
      <c r="HX256" s="55"/>
      <c r="HY256" s="51"/>
      <c r="HZ256" s="51"/>
      <c r="IA256" s="51"/>
      <c r="IB256" s="51"/>
      <c r="IC256" s="51"/>
      <c r="ID256" s="51"/>
      <c r="IE256" s="86"/>
      <c r="IF256" s="55"/>
      <c r="IG256" s="51"/>
      <c r="IH256" s="51"/>
      <c r="II256" s="51"/>
      <c r="IJ256" s="51"/>
      <c r="IK256" s="51"/>
      <c r="IL256" s="51"/>
      <c r="IM256" s="56"/>
      <c r="IN256" s="55"/>
      <c r="IO256" s="51"/>
      <c r="IP256" s="51"/>
      <c r="IQ256" s="51"/>
      <c r="IR256" s="51"/>
      <c r="IS256" s="51"/>
      <c r="IT256" s="51"/>
      <c r="IU256" s="56"/>
      <c r="IV256" s="92"/>
      <c r="IW256" s="49"/>
      <c r="IX256" s="56"/>
      <c r="IY256" s="55"/>
      <c r="IZ256" s="51"/>
      <c r="JA256" s="51"/>
      <c r="JB256" s="51"/>
      <c r="JC256" s="51"/>
      <c r="JD256" s="51"/>
      <c r="JE256" s="51"/>
      <c r="JF256" s="56"/>
      <c r="JG256" s="55"/>
      <c r="JH256" s="51"/>
      <c r="JI256" s="51"/>
      <c r="JJ256" s="51"/>
      <c r="JK256" s="51"/>
      <c r="JL256" s="51"/>
      <c r="JM256" s="51"/>
      <c r="JN256" s="86"/>
      <c r="JO256" s="55"/>
      <c r="JP256" s="51"/>
      <c r="JQ256" s="51"/>
      <c r="JR256" s="51"/>
      <c r="JS256" s="51"/>
      <c r="JT256" s="51"/>
      <c r="JU256" s="51"/>
      <c r="JV256" s="56"/>
      <c r="JW256" s="55"/>
      <c r="JX256" s="51"/>
      <c r="JY256" s="51"/>
      <c r="JZ256" s="51"/>
      <c r="KA256" s="51"/>
      <c r="KB256" s="51"/>
      <c r="KC256" s="51"/>
      <c r="KD256" s="56"/>
      <c r="KE256" s="92"/>
      <c r="KF256" s="49"/>
      <c r="KG256" s="56"/>
      <c r="KH256" s="55"/>
      <c r="KI256" s="51"/>
      <c r="KJ256" s="51"/>
      <c r="KK256" s="51"/>
      <c r="KL256" s="51"/>
      <c r="KM256" s="51"/>
      <c r="KN256" s="51"/>
      <c r="KO256" s="56"/>
      <c r="KP256" s="55"/>
      <c r="KQ256" s="51"/>
      <c r="KR256" s="51"/>
      <c r="KS256" s="51"/>
      <c r="KT256" s="51"/>
      <c r="KU256" s="51"/>
      <c r="KV256" s="51"/>
      <c r="KW256" s="86"/>
      <c r="KX256" s="55"/>
      <c r="KY256" s="51"/>
      <c r="KZ256" s="51"/>
      <c r="LA256" s="51"/>
      <c r="LB256" s="51"/>
      <c r="LC256" s="51"/>
      <c r="LD256" s="51"/>
      <c r="LE256" s="56"/>
      <c r="LF256" s="55"/>
      <c r="LG256" s="51"/>
      <c r="LH256" s="51"/>
      <c r="LI256" s="51"/>
      <c r="LJ256" s="51"/>
      <c r="LK256" s="51"/>
      <c r="LL256" s="51"/>
      <c r="LM256" s="56"/>
      <c r="LN256" s="92"/>
      <c r="LO256" s="49"/>
      <c r="LP256" s="56"/>
      <c r="LQ256" s="55"/>
      <c r="LR256" s="51"/>
      <c r="LS256" s="51"/>
      <c r="LT256" s="51"/>
      <c r="LU256" s="51"/>
      <c r="LV256" s="51"/>
      <c r="LW256" s="51"/>
      <c r="LX256" s="56"/>
      <c r="LY256" s="55"/>
      <c r="LZ256" s="51"/>
      <c r="MA256" s="51"/>
      <c r="MB256" s="51"/>
      <c r="MC256" s="51"/>
      <c r="MD256" s="51"/>
      <c r="ME256" s="51"/>
      <c r="MF256" s="86"/>
      <c r="MG256" s="55"/>
      <c r="MH256" s="51"/>
      <c r="MI256" s="51"/>
      <c r="MJ256" s="51"/>
      <c r="MK256" s="51"/>
      <c r="ML256" s="51"/>
      <c r="MM256" s="51"/>
      <c r="MN256" s="56"/>
      <c r="MO256" s="55"/>
      <c r="MP256" s="51"/>
      <c r="MQ256" s="51"/>
      <c r="MR256" s="51"/>
      <c r="MS256" s="51"/>
      <c r="MT256" s="51"/>
      <c r="MU256" s="51"/>
      <c r="MV256" s="56"/>
      <c r="MW256" s="92"/>
      <c r="MX256" s="49"/>
      <c r="MY256" s="56"/>
      <c r="MZ256" s="55"/>
      <c r="NA256" s="51"/>
      <c r="NB256" s="51"/>
      <c r="NC256" s="51"/>
      <c r="ND256" s="51"/>
      <c r="NE256" s="51"/>
      <c r="NF256" s="51"/>
      <c r="NG256" s="56"/>
      <c r="NH256" s="55"/>
      <c r="NI256" s="51"/>
      <c r="NJ256" s="51"/>
      <c r="NK256" s="51"/>
      <c r="NL256" s="51"/>
      <c r="NM256" s="51"/>
      <c r="NN256" s="51"/>
      <c r="NO256" s="86"/>
      <c r="NP256" s="55"/>
      <c r="NQ256" s="51"/>
      <c r="NR256" s="51"/>
      <c r="NS256" s="51"/>
      <c r="NT256" s="51"/>
      <c r="NU256" s="51"/>
      <c r="NV256" s="51"/>
      <c r="NW256" s="56"/>
      <c r="NX256" s="55"/>
      <c r="NY256" s="51"/>
      <c r="NZ256" s="51"/>
      <c r="OA256" s="51"/>
      <c r="OB256" s="51"/>
      <c r="OC256" s="51"/>
      <c r="OD256" s="51"/>
      <c r="OE256" s="56"/>
      <c r="OF256" s="92"/>
      <c r="OG256" s="49"/>
      <c r="OH256" s="56"/>
      <c r="OI256" s="55"/>
      <c r="OJ256" s="51"/>
      <c r="OK256" s="51"/>
      <c r="OL256" s="51"/>
      <c r="OM256" s="51"/>
      <c r="ON256" s="51"/>
      <c r="OO256" s="51"/>
      <c r="OP256" s="56"/>
      <c r="OQ256" s="55"/>
      <c r="OR256" s="51"/>
      <c r="OS256" s="51"/>
      <c r="OT256" s="51"/>
      <c r="OU256" s="51"/>
      <c r="OV256" s="51"/>
      <c r="OW256" s="51"/>
      <c r="OX256" s="86"/>
      <c r="OY256" s="55"/>
      <c r="OZ256" s="51"/>
      <c r="PA256" s="51"/>
      <c r="PB256" s="51"/>
      <c r="PC256" s="51"/>
      <c r="PD256" s="51"/>
      <c r="PE256" s="51"/>
      <c r="PF256" s="56"/>
      <c r="PG256" s="55"/>
      <c r="PH256" s="51"/>
      <c r="PI256" s="51"/>
      <c r="PJ256" s="51"/>
      <c r="PK256" s="51"/>
      <c r="PL256" s="51"/>
      <c r="PM256" s="51"/>
      <c r="PN256" s="56"/>
      <c r="PO256" s="92"/>
      <c r="PP256" s="49"/>
      <c r="PQ256" s="56"/>
      <c r="PR256" s="55"/>
      <c r="PS256" s="51"/>
      <c r="PT256" s="51"/>
      <c r="PU256" s="51"/>
      <c r="PV256" s="51"/>
      <c r="PW256" s="51"/>
      <c r="PX256" s="51"/>
      <c r="PY256" s="56"/>
      <c r="PZ256" s="55"/>
      <c r="QA256" s="51"/>
      <c r="QB256" s="51"/>
      <c r="QC256" s="51"/>
      <c r="QD256" s="51"/>
      <c r="QE256" s="51"/>
      <c r="QF256" s="51"/>
      <c r="QG256" s="86"/>
      <c r="QH256" s="55"/>
      <c r="QI256" s="51"/>
      <c r="QJ256" s="51"/>
      <c r="QK256" s="51"/>
      <c r="QL256" s="51"/>
      <c r="QM256" s="51"/>
      <c r="QN256" s="51"/>
      <c r="QO256" s="56"/>
      <c r="QP256" s="55"/>
      <c r="QQ256" s="51"/>
      <c r="QR256" s="51"/>
      <c r="QS256" s="51"/>
      <c r="QT256" s="51"/>
      <c r="QU256" s="51"/>
      <c r="QV256" s="51"/>
      <c r="QW256" s="56"/>
      <c r="QX256" s="92"/>
      <c r="QY256" s="49"/>
      <c r="QZ256" s="56"/>
    </row>
    <row r="257" spans="1:468" s="72" customFormat="1" ht="13" x14ac:dyDescent="0.3">
      <c r="A257" s="164"/>
      <c r="B257" s="65"/>
      <c r="C257" s="66"/>
      <c r="D257" s="66"/>
      <c r="E257" s="66"/>
      <c r="F257" s="66"/>
      <c r="G257" s="66"/>
      <c r="H257" s="66"/>
      <c r="I257" s="66"/>
      <c r="J257" s="66"/>
      <c r="K257" s="68"/>
      <c r="L257" s="66"/>
      <c r="M257" s="78"/>
      <c r="N257" s="79"/>
      <c r="O257" s="69"/>
      <c r="P257" s="69"/>
      <c r="Q257" s="69"/>
      <c r="R257" s="69"/>
      <c r="S257" s="69"/>
      <c r="T257" s="69"/>
      <c r="U257" s="70"/>
      <c r="V257" s="79"/>
      <c r="W257" s="69"/>
      <c r="X257" s="69"/>
      <c r="Y257" s="69"/>
      <c r="Z257" s="69"/>
      <c r="AA257" s="69"/>
      <c r="AB257" s="69"/>
      <c r="AC257" s="97"/>
      <c r="AD257" s="79"/>
      <c r="AE257" s="69"/>
      <c r="AF257" s="69"/>
      <c r="AG257" s="69"/>
      <c r="AH257" s="69"/>
      <c r="AI257" s="69"/>
      <c r="AJ257" s="69"/>
      <c r="AK257" s="70"/>
      <c r="AL257" s="79"/>
      <c r="AM257" s="69"/>
      <c r="AN257" s="69"/>
      <c r="AO257" s="69"/>
      <c r="AP257" s="69"/>
      <c r="AQ257" s="69"/>
      <c r="AR257" s="69"/>
      <c r="AS257" s="70"/>
      <c r="AT257" s="110"/>
      <c r="AU257" s="100"/>
      <c r="AV257" s="70"/>
      <c r="AW257" s="79"/>
      <c r="AX257" s="69"/>
      <c r="AY257" s="69"/>
      <c r="AZ257" s="69"/>
      <c r="BA257" s="69"/>
      <c r="BB257" s="69"/>
      <c r="BC257" s="69"/>
      <c r="BD257" s="70"/>
      <c r="BE257" s="79"/>
      <c r="BF257" s="69"/>
      <c r="BG257" s="69"/>
      <c r="BH257" s="69"/>
      <c r="BI257" s="69"/>
      <c r="BJ257" s="69"/>
      <c r="BK257" s="69"/>
      <c r="BL257" s="97"/>
      <c r="BM257" s="79"/>
      <c r="BN257" s="69"/>
      <c r="BO257" s="69"/>
      <c r="BP257" s="69"/>
      <c r="BQ257" s="69"/>
      <c r="BR257" s="69"/>
      <c r="BS257" s="69"/>
      <c r="BT257" s="70"/>
      <c r="BU257" s="79"/>
      <c r="BV257" s="69"/>
      <c r="BW257" s="69"/>
      <c r="BX257" s="69"/>
      <c r="BY257" s="69"/>
      <c r="BZ257" s="69"/>
      <c r="CA257" s="69"/>
      <c r="CB257" s="70"/>
      <c r="CC257" s="110"/>
      <c r="CD257" s="100"/>
      <c r="CE257" s="70"/>
      <c r="CF257" s="79"/>
      <c r="CG257" s="69"/>
      <c r="CH257" s="69"/>
      <c r="CI257" s="69"/>
      <c r="CJ257" s="69"/>
      <c r="CK257" s="69"/>
      <c r="CL257" s="69"/>
      <c r="CM257" s="70"/>
      <c r="CN257" s="79"/>
      <c r="CO257" s="69"/>
      <c r="CP257" s="69"/>
      <c r="CQ257" s="69"/>
      <c r="CR257" s="69"/>
      <c r="CS257" s="69"/>
      <c r="CT257" s="69"/>
      <c r="CU257" s="97"/>
      <c r="CV257" s="79"/>
      <c r="CW257" s="69"/>
      <c r="CX257" s="69"/>
      <c r="CY257" s="69"/>
      <c r="CZ257" s="69"/>
      <c r="DA257" s="69"/>
      <c r="DB257" s="69"/>
      <c r="DC257" s="70"/>
      <c r="DD257" s="79"/>
      <c r="DE257" s="69"/>
      <c r="DF257" s="69"/>
      <c r="DG257" s="69"/>
      <c r="DH257" s="69"/>
      <c r="DI257" s="69"/>
      <c r="DJ257" s="69"/>
      <c r="DK257" s="70"/>
      <c r="DL257" s="110"/>
      <c r="DM257" s="100"/>
      <c r="DN257" s="70"/>
      <c r="DO257" s="79"/>
      <c r="DP257" s="69"/>
      <c r="DQ257" s="69"/>
      <c r="DR257" s="69"/>
      <c r="DS257" s="69"/>
      <c r="DT257" s="69"/>
      <c r="DU257" s="69"/>
      <c r="DV257" s="70"/>
      <c r="DW257" s="79"/>
      <c r="DX257" s="69"/>
      <c r="DY257" s="69"/>
      <c r="DZ257" s="69"/>
      <c r="EA257" s="69"/>
      <c r="EB257" s="69"/>
      <c r="EC257" s="69"/>
      <c r="ED257" s="97"/>
      <c r="EE257" s="79"/>
      <c r="EF257" s="69"/>
      <c r="EG257" s="69"/>
      <c r="EH257" s="69"/>
      <c r="EI257" s="69"/>
      <c r="EJ257" s="69"/>
      <c r="EK257" s="69"/>
      <c r="EL257" s="70"/>
      <c r="EM257" s="79"/>
      <c r="EN257" s="69"/>
      <c r="EO257" s="69"/>
      <c r="EP257" s="69"/>
      <c r="EQ257" s="69"/>
      <c r="ER257" s="69"/>
      <c r="ES257" s="69"/>
      <c r="ET257" s="70"/>
      <c r="EU257" s="110"/>
      <c r="EV257" s="100"/>
      <c r="EW257" s="70"/>
      <c r="EX257" s="79"/>
      <c r="EY257" s="69"/>
      <c r="EZ257" s="69"/>
      <c r="FA257" s="69"/>
      <c r="FB257" s="69"/>
      <c r="FC257" s="69"/>
      <c r="FD257" s="69"/>
      <c r="FE257" s="70"/>
      <c r="FF257" s="79"/>
      <c r="FG257" s="69"/>
      <c r="FH257" s="69"/>
      <c r="FI257" s="69"/>
      <c r="FJ257" s="69"/>
      <c r="FK257" s="69"/>
      <c r="FL257" s="69"/>
      <c r="FM257" s="97"/>
      <c r="FN257" s="79"/>
      <c r="FO257" s="69"/>
      <c r="FP257" s="69"/>
      <c r="FQ257" s="69"/>
      <c r="FR257" s="69"/>
      <c r="FS257" s="69"/>
      <c r="FT257" s="69"/>
      <c r="FU257" s="70"/>
      <c r="FV257" s="79"/>
      <c r="FW257" s="69"/>
      <c r="FX257" s="69"/>
      <c r="FY257" s="69"/>
      <c r="FZ257" s="69"/>
      <c r="GA257" s="69"/>
      <c r="GB257" s="69"/>
      <c r="GC257" s="70"/>
      <c r="GD257" s="110"/>
      <c r="GE257" s="100"/>
      <c r="GF257" s="70"/>
      <c r="GG257" s="79"/>
      <c r="GH257" s="69"/>
      <c r="GI257" s="69"/>
      <c r="GJ257" s="69"/>
      <c r="GK257" s="69"/>
      <c r="GL257" s="69"/>
      <c r="GM257" s="69"/>
      <c r="GN257" s="70"/>
      <c r="GO257" s="79"/>
      <c r="GP257" s="69"/>
      <c r="GQ257" s="69"/>
      <c r="GR257" s="69"/>
      <c r="GS257" s="69"/>
      <c r="GT257" s="69"/>
      <c r="GU257" s="69"/>
      <c r="GV257" s="97"/>
      <c r="GW257" s="79"/>
      <c r="GX257" s="69"/>
      <c r="GY257" s="69"/>
      <c r="GZ257" s="69"/>
      <c r="HA257" s="69"/>
      <c r="HB257" s="69"/>
      <c r="HC257" s="69"/>
      <c r="HD257" s="70"/>
      <c r="HE257" s="79"/>
      <c r="HF257" s="69"/>
      <c r="HG257" s="69"/>
      <c r="HH257" s="69"/>
      <c r="HI257" s="69"/>
      <c r="HJ257" s="69"/>
      <c r="HK257" s="69"/>
      <c r="HL257" s="70"/>
      <c r="HM257" s="110"/>
      <c r="HN257" s="100"/>
      <c r="HO257" s="70"/>
      <c r="HP257" s="79"/>
      <c r="HQ257" s="69"/>
      <c r="HR257" s="69"/>
      <c r="HS257" s="69"/>
      <c r="HT257" s="69"/>
      <c r="HU257" s="69"/>
      <c r="HV257" s="69"/>
      <c r="HW257" s="70"/>
      <c r="HX257" s="79"/>
      <c r="HY257" s="69"/>
      <c r="HZ257" s="69"/>
      <c r="IA257" s="69"/>
      <c r="IB257" s="69"/>
      <c r="IC257" s="69"/>
      <c r="ID257" s="69"/>
      <c r="IE257" s="97"/>
      <c r="IF257" s="79"/>
      <c r="IG257" s="69"/>
      <c r="IH257" s="69"/>
      <c r="II257" s="69"/>
      <c r="IJ257" s="69"/>
      <c r="IK257" s="69"/>
      <c r="IL257" s="69"/>
      <c r="IM257" s="70"/>
      <c r="IN257" s="79"/>
      <c r="IO257" s="69"/>
      <c r="IP257" s="69"/>
      <c r="IQ257" s="69"/>
      <c r="IR257" s="69"/>
      <c r="IS257" s="69"/>
      <c r="IT257" s="69"/>
      <c r="IU257" s="70"/>
      <c r="IV257" s="110"/>
      <c r="IW257" s="100"/>
      <c r="IX257" s="70"/>
      <c r="IY257" s="79"/>
      <c r="IZ257" s="69"/>
      <c r="JA257" s="69"/>
      <c r="JB257" s="69"/>
      <c r="JC257" s="69"/>
      <c r="JD257" s="69"/>
      <c r="JE257" s="69"/>
      <c r="JF257" s="70"/>
      <c r="JG257" s="79"/>
      <c r="JH257" s="69"/>
      <c r="JI257" s="69"/>
      <c r="JJ257" s="69"/>
      <c r="JK257" s="69"/>
      <c r="JL257" s="69"/>
      <c r="JM257" s="69"/>
      <c r="JN257" s="97"/>
      <c r="JO257" s="79"/>
      <c r="JP257" s="69"/>
      <c r="JQ257" s="69"/>
      <c r="JR257" s="69"/>
      <c r="JS257" s="69"/>
      <c r="JT257" s="69"/>
      <c r="JU257" s="69"/>
      <c r="JV257" s="70"/>
      <c r="JW257" s="79"/>
      <c r="JX257" s="69"/>
      <c r="JY257" s="69"/>
      <c r="JZ257" s="69"/>
      <c r="KA257" s="69"/>
      <c r="KB257" s="69"/>
      <c r="KC257" s="69"/>
      <c r="KD257" s="70"/>
      <c r="KE257" s="110"/>
      <c r="KF257" s="100"/>
      <c r="KG257" s="70"/>
      <c r="KH257" s="79"/>
      <c r="KI257" s="69"/>
      <c r="KJ257" s="69"/>
      <c r="KK257" s="69"/>
      <c r="KL257" s="69"/>
      <c r="KM257" s="69"/>
      <c r="KN257" s="69"/>
      <c r="KO257" s="70"/>
      <c r="KP257" s="79"/>
      <c r="KQ257" s="69"/>
      <c r="KR257" s="69"/>
      <c r="KS257" s="69"/>
      <c r="KT257" s="69"/>
      <c r="KU257" s="69"/>
      <c r="KV257" s="69"/>
      <c r="KW257" s="97"/>
      <c r="KX257" s="79"/>
      <c r="KY257" s="69"/>
      <c r="KZ257" s="69"/>
      <c r="LA257" s="69"/>
      <c r="LB257" s="69"/>
      <c r="LC257" s="69"/>
      <c r="LD257" s="69"/>
      <c r="LE257" s="70"/>
      <c r="LF257" s="79"/>
      <c r="LG257" s="69"/>
      <c r="LH257" s="69"/>
      <c r="LI257" s="69"/>
      <c r="LJ257" s="69"/>
      <c r="LK257" s="69"/>
      <c r="LL257" s="69"/>
      <c r="LM257" s="70"/>
      <c r="LN257" s="110"/>
      <c r="LO257" s="100"/>
      <c r="LP257" s="70"/>
      <c r="LQ257" s="79"/>
      <c r="LR257" s="69"/>
      <c r="LS257" s="69"/>
      <c r="LT257" s="69"/>
      <c r="LU257" s="69"/>
      <c r="LV257" s="69"/>
      <c r="LW257" s="69"/>
      <c r="LX257" s="70"/>
      <c r="LY257" s="79"/>
      <c r="LZ257" s="69"/>
      <c r="MA257" s="69"/>
      <c r="MB257" s="69"/>
      <c r="MC257" s="69"/>
      <c r="MD257" s="69"/>
      <c r="ME257" s="69"/>
      <c r="MF257" s="97"/>
      <c r="MG257" s="79"/>
      <c r="MH257" s="69"/>
      <c r="MI257" s="69"/>
      <c r="MJ257" s="69"/>
      <c r="MK257" s="69"/>
      <c r="ML257" s="69"/>
      <c r="MM257" s="69"/>
      <c r="MN257" s="70"/>
      <c r="MO257" s="79"/>
      <c r="MP257" s="69"/>
      <c r="MQ257" s="69"/>
      <c r="MR257" s="69"/>
      <c r="MS257" s="69"/>
      <c r="MT257" s="69"/>
      <c r="MU257" s="69"/>
      <c r="MV257" s="70"/>
      <c r="MW257" s="110"/>
      <c r="MX257" s="100"/>
      <c r="MY257" s="70"/>
      <c r="MZ257" s="79"/>
      <c r="NA257" s="69"/>
      <c r="NB257" s="69"/>
      <c r="NC257" s="69"/>
      <c r="ND257" s="69"/>
      <c r="NE257" s="69"/>
      <c r="NF257" s="69"/>
      <c r="NG257" s="70"/>
      <c r="NH257" s="79"/>
      <c r="NI257" s="69"/>
      <c r="NJ257" s="69"/>
      <c r="NK257" s="69"/>
      <c r="NL257" s="69"/>
      <c r="NM257" s="69"/>
      <c r="NN257" s="69"/>
      <c r="NO257" s="97"/>
      <c r="NP257" s="79"/>
      <c r="NQ257" s="69"/>
      <c r="NR257" s="69"/>
      <c r="NS257" s="69"/>
      <c r="NT257" s="69"/>
      <c r="NU257" s="69"/>
      <c r="NV257" s="69"/>
      <c r="NW257" s="70"/>
      <c r="NX257" s="79"/>
      <c r="NY257" s="69"/>
      <c r="NZ257" s="69"/>
      <c r="OA257" s="69"/>
      <c r="OB257" s="69"/>
      <c r="OC257" s="69"/>
      <c r="OD257" s="69"/>
      <c r="OE257" s="70"/>
      <c r="OF257" s="110"/>
      <c r="OG257" s="100"/>
      <c r="OH257" s="70"/>
      <c r="OI257" s="79"/>
      <c r="OJ257" s="69"/>
      <c r="OK257" s="69"/>
      <c r="OL257" s="69"/>
      <c r="OM257" s="69"/>
      <c r="ON257" s="69"/>
      <c r="OO257" s="69"/>
      <c r="OP257" s="70"/>
      <c r="OQ257" s="79"/>
      <c r="OR257" s="69"/>
      <c r="OS257" s="69"/>
      <c r="OT257" s="69"/>
      <c r="OU257" s="69"/>
      <c r="OV257" s="69"/>
      <c r="OW257" s="69"/>
      <c r="OX257" s="97"/>
      <c r="OY257" s="79"/>
      <c r="OZ257" s="69"/>
      <c r="PA257" s="69"/>
      <c r="PB257" s="69"/>
      <c r="PC257" s="69"/>
      <c r="PD257" s="69"/>
      <c r="PE257" s="69"/>
      <c r="PF257" s="70"/>
      <c r="PG257" s="79"/>
      <c r="PH257" s="69"/>
      <c r="PI257" s="69"/>
      <c r="PJ257" s="69"/>
      <c r="PK257" s="69"/>
      <c r="PL257" s="69"/>
      <c r="PM257" s="69"/>
      <c r="PN257" s="70"/>
      <c r="PO257" s="110"/>
      <c r="PP257" s="100"/>
      <c r="PQ257" s="70"/>
      <c r="PR257" s="79"/>
      <c r="PS257" s="69"/>
      <c r="PT257" s="69"/>
      <c r="PU257" s="69"/>
      <c r="PV257" s="69"/>
      <c r="PW257" s="69"/>
      <c r="PX257" s="69"/>
      <c r="PY257" s="70"/>
      <c r="PZ257" s="79"/>
      <c r="QA257" s="69"/>
      <c r="QB257" s="69"/>
      <c r="QC257" s="69"/>
      <c r="QD257" s="69"/>
      <c r="QE257" s="69"/>
      <c r="QF257" s="69"/>
      <c r="QG257" s="97"/>
      <c r="QH257" s="79"/>
      <c r="QI257" s="69"/>
      <c r="QJ257" s="69"/>
      <c r="QK257" s="69"/>
      <c r="QL257" s="69"/>
      <c r="QM257" s="69"/>
      <c r="QN257" s="69"/>
      <c r="QO257" s="70"/>
      <c r="QP257" s="79"/>
      <c r="QQ257" s="69"/>
      <c r="QR257" s="69"/>
      <c r="QS257" s="69"/>
      <c r="QT257" s="69"/>
      <c r="QU257" s="69"/>
      <c r="QV257" s="69"/>
      <c r="QW257" s="70"/>
      <c r="QX257" s="110"/>
      <c r="QY257" s="100"/>
      <c r="QZ257" s="70"/>
    </row>
    <row r="258" spans="1:468" ht="13" x14ac:dyDescent="0.3">
      <c r="A258" s="164"/>
      <c r="B258" s="62"/>
      <c r="C258" s="50"/>
      <c r="D258" s="50"/>
      <c r="E258" s="50"/>
      <c r="F258" s="50"/>
      <c r="G258" s="50"/>
      <c r="H258" s="50"/>
      <c r="I258" s="50"/>
      <c r="J258" s="50"/>
      <c r="K258" s="64"/>
      <c r="L258" s="50"/>
      <c r="M258" s="77"/>
      <c r="N258" s="55"/>
      <c r="O258" s="51"/>
      <c r="P258" s="51"/>
      <c r="Q258" s="51"/>
      <c r="R258" s="51"/>
      <c r="S258" s="51"/>
      <c r="T258" s="51"/>
      <c r="U258" s="56"/>
      <c r="V258" s="55"/>
      <c r="W258" s="51"/>
      <c r="X258" s="51"/>
      <c r="Y258" s="51"/>
      <c r="Z258" s="51"/>
      <c r="AA258" s="51"/>
      <c r="AB258" s="51"/>
      <c r="AC258" s="86"/>
      <c r="AD258" s="55"/>
      <c r="AE258" s="51"/>
      <c r="AF258" s="51"/>
      <c r="AG258" s="51"/>
      <c r="AH258" s="51"/>
      <c r="AI258" s="51"/>
      <c r="AJ258" s="51"/>
      <c r="AK258" s="56"/>
      <c r="AL258" s="55"/>
      <c r="AM258" s="51"/>
      <c r="AN258" s="51"/>
      <c r="AO258" s="51"/>
      <c r="AP258" s="51"/>
      <c r="AQ258" s="51"/>
      <c r="AR258" s="51"/>
      <c r="AS258" s="56"/>
      <c r="AT258" s="92"/>
      <c r="AU258" s="49"/>
      <c r="AV258" s="56"/>
      <c r="AW258" s="55"/>
      <c r="AX258" s="51"/>
      <c r="AY258" s="51"/>
      <c r="AZ258" s="51"/>
      <c r="BA258" s="51"/>
      <c r="BB258" s="51"/>
      <c r="BC258" s="51"/>
      <c r="BD258" s="56"/>
      <c r="BE258" s="55"/>
      <c r="BF258" s="51"/>
      <c r="BG258" s="51"/>
      <c r="BH258" s="51"/>
      <c r="BI258" s="51"/>
      <c r="BJ258" s="51"/>
      <c r="BK258" s="51"/>
      <c r="BL258" s="86"/>
      <c r="BM258" s="55"/>
      <c r="BN258" s="51"/>
      <c r="BO258" s="51"/>
      <c r="BP258" s="51"/>
      <c r="BQ258" s="51"/>
      <c r="BR258" s="51"/>
      <c r="BS258" s="51"/>
      <c r="BT258" s="56"/>
      <c r="BU258" s="55"/>
      <c r="BV258" s="51"/>
      <c r="BW258" s="51"/>
      <c r="BX258" s="51"/>
      <c r="BY258" s="51"/>
      <c r="BZ258" s="51"/>
      <c r="CA258" s="51"/>
      <c r="CB258" s="56"/>
      <c r="CC258" s="92"/>
      <c r="CD258" s="49"/>
      <c r="CE258" s="56"/>
      <c r="CF258" s="55"/>
      <c r="CG258" s="51"/>
      <c r="CH258" s="51"/>
      <c r="CI258" s="51"/>
      <c r="CJ258" s="51"/>
      <c r="CK258" s="51"/>
      <c r="CL258" s="51"/>
      <c r="CM258" s="56"/>
      <c r="CN258" s="55"/>
      <c r="CO258" s="51"/>
      <c r="CP258" s="51"/>
      <c r="CQ258" s="51"/>
      <c r="CR258" s="51"/>
      <c r="CS258" s="51"/>
      <c r="CT258" s="51"/>
      <c r="CU258" s="86"/>
      <c r="CV258" s="55"/>
      <c r="CW258" s="51"/>
      <c r="CX258" s="51"/>
      <c r="CY258" s="51"/>
      <c r="CZ258" s="51"/>
      <c r="DA258" s="51"/>
      <c r="DB258" s="51"/>
      <c r="DC258" s="56"/>
      <c r="DD258" s="55"/>
      <c r="DE258" s="51"/>
      <c r="DF258" s="51"/>
      <c r="DG258" s="51"/>
      <c r="DH258" s="51"/>
      <c r="DI258" s="51"/>
      <c r="DJ258" s="51"/>
      <c r="DK258" s="56"/>
      <c r="DL258" s="92"/>
      <c r="DM258" s="49"/>
      <c r="DN258" s="56"/>
      <c r="DO258" s="55"/>
      <c r="DP258" s="51"/>
      <c r="DQ258" s="51"/>
      <c r="DR258" s="51"/>
      <c r="DS258" s="51"/>
      <c r="DT258" s="51"/>
      <c r="DU258" s="51"/>
      <c r="DV258" s="56"/>
      <c r="DW258" s="55"/>
      <c r="DX258" s="51"/>
      <c r="DY258" s="51"/>
      <c r="DZ258" s="51"/>
      <c r="EA258" s="51"/>
      <c r="EB258" s="51"/>
      <c r="EC258" s="51"/>
      <c r="ED258" s="86"/>
      <c r="EE258" s="55"/>
      <c r="EF258" s="51"/>
      <c r="EG258" s="51"/>
      <c r="EH258" s="51"/>
      <c r="EI258" s="51"/>
      <c r="EJ258" s="51"/>
      <c r="EK258" s="51"/>
      <c r="EL258" s="56"/>
      <c r="EM258" s="55"/>
      <c r="EN258" s="51"/>
      <c r="EO258" s="51"/>
      <c r="EP258" s="51"/>
      <c r="EQ258" s="51"/>
      <c r="ER258" s="51"/>
      <c r="ES258" s="51"/>
      <c r="ET258" s="56"/>
      <c r="EU258" s="92"/>
      <c r="EV258" s="49"/>
      <c r="EW258" s="56"/>
      <c r="EX258" s="55"/>
      <c r="EY258" s="51"/>
      <c r="EZ258" s="51"/>
      <c r="FA258" s="51"/>
      <c r="FB258" s="51"/>
      <c r="FC258" s="51"/>
      <c r="FD258" s="51"/>
      <c r="FE258" s="56"/>
      <c r="FF258" s="55"/>
      <c r="FG258" s="51"/>
      <c r="FH258" s="51"/>
      <c r="FI258" s="51"/>
      <c r="FJ258" s="51"/>
      <c r="FK258" s="51"/>
      <c r="FL258" s="51"/>
      <c r="FM258" s="86"/>
      <c r="FN258" s="55"/>
      <c r="FO258" s="51"/>
      <c r="FP258" s="51"/>
      <c r="FQ258" s="51"/>
      <c r="FR258" s="51"/>
      <c r="FS258" s="51"/>
      <c r="FT258" s="51"/>
      <c r="FU258" s="56"/>
      <c r="FV258" s="55"/>
      <c r="FW258" s="51"/>
      <c r="FX258" s="51"/>
      <c r="FY258" s="51"/>
      <c r="FZ258" s="51"/>
      <c r="GA258" s="51"/>
      <c r="GB258" s="51"/>
      <c r="GC258" s="56"/>
      <c r="GD258" s="92"/>
      <c r="GE258" s="49"/>
      <c r="GF258" s="56"/>
      <c r="GG258" s="55"/>
      <c r="GH258" s="51"/>
      <c r="GI258" s="51"/>
      <c r="GJ258" s="51"/>
      <c r="GK258" s="51"/>
      <c r="GL258" s="51"/>
      <c r="GM258" s="51"/>
      <c r="GN258" s="56"/>
      <c r="GO258" s="55"/>
      <c r="GP258" s="51"/>
      <c r="GQ258" s="51"/>
      <c r="GR258" s="51"/>
      <c r="GS258" s="51"/>
      <c r="GT258" s="51"/>
      <c r="GU258" s="51"/>
      <c r="GV258" s="86"/>
      <c r="GW258" s="55"/>
      <c r="GX258" s="51"/>
      <c r="GY258" s="51"/>
      <c r="GZ258" s="51"/>
      <c r="HA258" s="51"/>
      <c r="HB258" s="51"/>
      <c r="HC258" s="51"/>
      <c r="HD258" s="56"/>
      <c r="HE258" s="55"/>
      <c r="HF258" s="51"/>
      <c r="HG258" s="51"/>
      <c r="HH258" s="51"/>
      <c r="HI258" s="51"/>
      <c r="HJ258" s="51"/>
      <c r="HK258" s="51"/>
      <c r="HL258" s="56"/>
      <c r="HM258" s="92"/>
      <c r="HN258" s="49"/>
      <c r="HO258" s="56"/>
      <c r="HP258" s="55"/>
      <c r="HQ258" s="51"/>
      <c r="HR258" s="51"/>
      <c r="HS258" s="51"/>
      <c r="HT258" s="51"/>
      <c r="HU258" s="51"/>
      <c r="HV258" s="51"/>
      <c r="HW258" s="56"/>
      <c r="HX258" s="55"/>
      <c r="HY258" s="51"/>
      <c r="HZ258" s="51"/>
      <c r="IA258" s="51"/>
      <c r="IB258" s="51"/>
      <c r="IC258" s="51"/>
      <c r="ID258" s="51"/>
      <c r="IE258" s="86"/>
      <c r="IF258" s="55"/>
      <c r="IG258" s="51"/>
      <c r="IH258" s="51"/>
      <c r="II258" s="51"/>
      <c r="IJ258" s="51"/>
      <c r="IK258" s="51"/>
      <c r="IL258" s="51"/>
      <c r="IM258" s="56"/>
      <c r="IN258" s="55"/>
      <c r="IO258" s="51"/>
      <c r="IP258" s="51"/>
      <c r="IQ258" s="51"/>
      <c r="IR258" s="51"/>
      <c r="IS258" s="51"/>
      <c r="IT258" s="51"/>
      <c r="IU258" s="56"/>
      <c r="IV258" s="92"/>
      <c r="IW258" s="49"/>
      <c r="IX258" s="56"/>
      <c r="IY258" s="55"/>
      <c r="IZ258" s="51"/>
      <c r="JA258" s="51"/>
      <c r="JB258" s="51"/>
      <c r="JC258" s="51"/>
      <c r="JD258" s="51"/>
      <c r="JE258" s="51"/>
      <c r="JF258" s="56"/>
      <c r="JG258" s="55"/>
      <c r="JH258" s="51"/>
      <c r="JI258" s="51"/>
      <c r="JJ258" s="51"/>
      <c r="JK258" s="51"/>
      <c r="JL258" s="51"/>
      <c r="JM258" s="51"/>
      <c r="JN258" s="86"/>
      <c r="JO258" s="55"/>
      <c r="JP258" s="51"/>
      <c r="JQ258" s="51"/>
      <c r="JR258" s="51"/>
      <c r="JS258" s="51"/>
      <c r="JT258" s="51"/>
      <c r="JU258" s="51"/>
      <c r="JV258" s="56"/>
      <c r="JW258" s="55"/>
      <c r="JX258" s="51"/>
      <c r="JY258" s="51"/>
      <c r="JZ258" s="51"/>
      <c r="KA258" s="51"/>
      <c r="KB258" s="51"/>
      <c r="KC258" s="51"/>
      <c r="KD258" s="56"/>
      <c r="KE258" s="92"/>
      <c r="KF258" s="49"/>
      <c r="KG258" s="56"/>
      <c r="KH258" s="55"/>
      <c r="KI258" s="51"/>
      <c r="KJ258" s="51"/>
      <c r="KK258" s="51"/>
      <c r="KL258" s="51"/>
      <c r="KM258" s="51"/>
      <c r="KN258" s="51"/>
      <c r="KO258" s="56"/>
      <c r="KP258" s="55"/>
      <c r="KQ258" s="51"/>
      <c r="KR258" s="51"/>
      <c r="KS258" s="51"/>
      <c r="KT258" s="51"/>
      <c r="KU258" s="51"/>
      <c r="KV258" s="51"/>
      <c r="KW258" s="86"/>
      <c r="KX258" s="55"/>
      <c r="KY258" s="51"/>
      <c r="KZ258" s="51"/>
      <c r="LA258" s="51"/>
      <c r="LB258" s="51"/>
      <c r="LC258" s="51"/>
      <c r="LD258" s="51"/>
      <c r="LE258" s="56"/>
      <c r="LF258" s="55"/>
      <c r="LG258" s="51"/>
      <c r="LH258" s="51"/>
      <c r="LI258" s="51"/>
      <c r="LJ258" s="51"/>
      <c r="LK258" s="51"/>
      <c r="LL258" s="51"/>
      <c r="LM258" s="56"/>
      <c r="LN258" s="92"/>
      <c r="LO258" s="49"/>
      <c r="LP258" s="56"/>
      <c r="LQ258" s="55"/>
      <c r="LR258" s="51"/>
      <c r="LS258" s="51"/>
      <c r="LT258" s="51"/>
      <c r="LU258" s="51"/>
      <c r="LV258" s="51"/>
      <c r="LW258" s="51"/>
      <c r="LX258" s="56"/>
      <c r="LY258" s="55"/>
      <c r="LZ258" s="51"/>
      <c r="MA258" s="51"/>
      <c r="MB258" s="51"/>
      <c r="MC258" s="51"/>
      <c r="MD258" s="51"/>
      <c r="ME258" s="51"/>
      <c r="MF258" s="86"/>
      <c r="MG258" s="55"/>
      <c r="MH258" s="51"/>
      <c r="MI258" s="51"/>
      <c r="MJ258" s="51"/>
      <c r="MK258" s="51"/>
      <c r="ML258" s="51"/>
      <c r="MM258" s="51"/>
      <c r="MN258" s="56"/>
      <c r="MO258" s="55"/>
      <c r="MP258" s="51"/>
      <c r="MQ258" s="51"/>
      <c r="MR258" s="51"/>
      <c r="MS258" s="51"/>
      <c r="MT258" s="51"/>
      <c r="MU258" s="51"/>
      <c r="MV258" s="56"/>
      <c r="MW258" s="92"/>
      <c r="MX258" s="49"/>
      <c r="MY258" s="56"/>
      <c r="MZ258" s="55"/>
      <c r="NA258" s="51"/>
      <c r="NB258" s="51"/>
      <c r="NC258" s="51"/>
      <c r="ND258" s="51"/>
      <c r="NE258" s="51"/>
      <c r="NF258" s="51"/>
      <c r="NG258" s="56"/>
      <c r="NH258" s="55"/>
      <c r="NI258" s="51"/>
      <c r="NJ258" s="51"/>
      <c r="NK258" s="51"/>
      <c r="NL258" s="51"/>
      <c r="NM258" s="51"/>
      <c r="NN258" s="51"/>
      <c r="NO258" s="86"/>
      <c r="NP258" s="55"/>
      <c r="NQ258" s="51"/>
      <c r="NR258" s="51"/>
      <c r="NS258" s="51"/>
      <c r="NT258" s="51"/>
      <c r="NU258" s="51"/>
      <c r="NV258" s="51"/>
      <c r="NW258" s="56"/>
      <c r="NX258" s="55"/>
      <c r="NY258" s="51"/>
      <c r="NZ258" s="51"/>
      <c r="OA258" s="51"/>
      <c r="OB258" s="51"/>
      <c r="OC258" s="51"/>
      <c r="OD258" s="51"/>
      <c r="OE258" s="56"/>
      <c r="OF258" s="92"/>
      <c r="OG258" s="49"/>
      <c r="OH258" s="56"/>
      <c r="OI258" s="55"/>
      <c r="OJ258" s="51"/>
      <c r="OK258" s="51"/>
      <c r="OL258" s="51"/>
      <c r="OM258" s="51"/>
      <c r="ON258" s="51"/>
      <c r="OO258" s="51"/>
      <c r="OP258" s="56"/>
      <c r="OQ258" s="55"/>
      <c r="OR258" s="51"/>
      <c r="OS258" s="51"/>
      <c r="OT258" s="51"/>
      <c r="OU258" s="51"/>
      <c r="OV258" s="51"/>
      <c r="OW258" s="51"/>
      <c r="OX258" s="86"/>
      <c r="OY258" s="55"/>
      <c r="OZ258" s="51"/>
      <c r="PA258" s="51"/>
      <c r="PB258" s="51"/>
      <c r="PC258" s="51"/>
      <c r="PD258" s="51"/>
      <c r="PE258" s="51"/>
      <c r="PF258" s="56"/>
      <c r="PG258" s="55"/>
      <c r="PH258" s="51"/>
      <c r="PI258" s="51"/>
      <c r="PJ258" s="51"/>
      <c r="PK258" s="51"/>
      <c r="PL258" s="51"/>
      <c r="PM258" s="51"/>
      <c r="PN258" s="56"/>
      <c r="PO258" s="92"/>
      <c r="PP258" s="49"/>
      <c r="PQ258" s="56"/>
      <c r="PR258" s="55"/>
      <c r="PS258" s="51"/>
      <c r="PT258" s="51"/>
      <c r="PU258" s="51"/>
      <c r="PV258" s="51"/>
      <c r="PW258" s="51"/>
      <c r="PX258" s="51"/>
      <c r="PY258" s="56"/>
      <c r="PZ258" s="55"/>
      <c r="QA258" s="51"/>
      <c r="QB258" s="51"/>
      <c r="QC258" s="51"/>
      <c r="QD258" s="51"/>
      <c r="QE258" s="51"/>
      <c r="QF258" s="51"/>
      <c r="QG258" s="86"/>
      <c r="QH258" s="55"/>
      <c r="QI258" s="51"/>
      <c r="QJ258" s="51"/>
      <c r="QK258" s="51"/>
      <c r="QL258" s="51"/>
      <c r="QM258" s="51"/>
      <c r="QN258" s="51"/>
      <c r="QO258" s="56"/>
      <c r="QP258" s="55"/>
      <c r="QQ258" s="51"/>
      <c r="QR258" s="51"/>
      <c r="QS258" s="51"/>
      <c r="QT258" s="51"/>
      <c r="QU258" s="51"/>
      <c r="QV258" s="51"/>
      <c r="QW258" s="56"/>
      <c r="QX258" s="92"/>
      <c r="QY258" s="49"/>
      <c r="QZ258" s="56"/>
    </row>
    <row r="259" spans="1:468" s="72" customFormat="1" ht="13" x14ac:dyDescent="0.3">
      <c r="A259" s="164"/>
      <c r="B259" s="65"/>
      <c r="C259" s="66"/>
      <c r="D259" s="66"/>
      <c r="E259" s="66"/>
      <c r="F259" s="66"/>
      <c r="G259" s="66"/>
      <c r="H259" s="66"/>
      <c r="I259" s="66"/>
      <c r="J259" s="66"/>
      <c r="K259" s="68"/>
      <c r="L259" s="66"/>
      <c r="M259" s="78"/>
      <c r="N259" s="79"/>
      <c r="O259" s="69"/>
      <c r="P259" s="69"/>
      <c r="Q259" s="69"/>
      <c r="R259" s="69"/>
      <c r="S259" s="69"/>
      <c r="T259" s="69"/>
      <c r="U259" s="70"/>
      <c r="V259" s="79"/>
      <c r="W259" s="69"/>
      <c r="X259" s="69"/>
      <c r="Y259" s="69"/>
      <c r="Z259" s="69"/>
      <c r="AA259" s="69"/>
      <c r="AB259" s="69"/>
      <c r="AC259" s="97"/>
      <c r="AD259" s="79"/>
      <c r="AE259" s="69"/>
      <c r="AF259" s="69"/>
      <c r="AG259" s="69"/>
      <c r="AH259" s="69"/>
      <c r="AI259" s="69"/>
      <c r="AJ259" s="69"/>
      <c r="AK259" s="70"/>
      <c r="AL259" s="79"/>
      <c r="AM259" s="69"/>
      <c r="AN259" s="69"/>
      <c r="AO259" s="69"/>
      <c r="AP259" s="69"/>
      <c r="AQ259" s="69"/>
      <c r="AR259" s="69"/>
      <c r="AS259" s="70"/>
      <c r="AT259" s="110"/>
      <c r="AU259" s="100"/>
      <c r="AV259" s="70"/>
      <c r="AW259" s="79"/>
      <c r="AX259" s="69"/>
      <c r="AY259" s="69"/>
      <c r="AZ259" s="69"/>
      <c r="BA259" s="69"/>
      <c r="BB259" s="69"/>
      <c r="BC259" s="69"/>
      <c r="BD259" s="70"/>
      <c r="BE259" s="79"/>
      <c r="BF259" s="69"/>
      <c r="BG259" s="69"/>
      <c r="BH259" s="69"/>
      <c r="BI259" s="69"/>
      <c r="BJ259" s="69"/>
      <c r="BK259" s="69"/>
      <c r="BL259" s="97"/>
      <c r="BM259" s="79"/>
      <c r="BN259" s="69"/>
      <c r="BO259" s="69"/>
      <c r="BP259" s="69"/>
      <c r="BQ259" s="69"/>
      <c r="BR259" s="69"/>
      <c r="BS259" s="69"/>
      <c r="BT259" s="70"/>
      <c r="BU259" s="79"/>
      <c r="BV259" s="69"/>
      <c r="BW259" s="69"/>
      <c r="BX259" s="69"/>
      <c r="BY259" s="69"/>
      <c r="BZ259" s="69"/>
      <c r="CA259" s="69"/>
      <c r="CB259" s="70"/>
      <c r="CC259" s="110"/>
      <c r="CD259" s="100"/>
      <c r="CE259" s="70"/>
      <c r="CF259" s="79"/>
      <c r="CG259" s="69"/>
      <c r="CH259" s="69"/>
      <c r="CI259" s="69"/>
      <c r="CJ259" s="69"/>
      <c r="CK259" s="69"/>
      <c r="CL259" s="69"/>
      <c r="CM259" s="70"/>
      <c r="CN259" s="79"/>
      <c r="CO259" s="69"/>
      <c r="CP259" s="69"/>
      <c r="CQ259" s="69"/>
      <c r="CR259" s="69"/>
      <c r="CS259" s="69"/>
      <c r="CT259" s="69"/>
      <c r="CU259" s="97"/>
      <c r="CV259" s="79"/>
      <c r="CW259" s="69"/>
      <c r="CX259" s="69"/>
      <c r="CY259" s="69"/>
      <c r="CZ259" s="69"/>
      <c r="DA259" s="69"/>
      <c r="DB259" s="69"/>
      <c r="DC259" s="70"/>
      <c r="DD259" s="79"/>
      <c r="DE259" s="69"/>
      <c r="DF259" s="69"/>
      <c r="DG259" s="69"/>
      <c r="DH259" s="69"/>
      <c r="DI259" s="69"/>
      <c r="DJ259" s="69"/>
      <c r="DK259" s="70"/>
      <c r="DL259" s="110"/>
      <c r="DM259" s="100"/>
      <c r="DN259" s="70"/>
      <c r="DO259" s="79"/>
      <c r="DP259" s="69"/>
      <c r="DQ259" s="69"/>
      <c r="DR259" s="69"/>
      <c r="DS259" s="69"/>
      <c r="DT259" s="69"/>
      <c r="DU259" s="69"/>
      <c r="DV259" s="70"/>
      <c r="DW259" s="79"/>
      <c r="DX259" s="69"/>
      <c r="DY259" s="69"/>
      <c r="DZ259" s="69"/>
      <c r="EA259" s="69"/>
      <c r="EB259" s="69"/>
      <c r="EC259" s="69"/>
      <c r="ED259" s="97"/>
      <c r="EE259" s="79"/>
      <c r="EF259" s="69"/>
      <c r="EG259" s="69"/>
      <c r="EH259" s="69"/>
      <c r="EI259" s="69"/>
      <c r="EJ259" s="69"/>
      <c r="EK259" s="69"/>
      <c r="EL259" s="70"/>
      <c r="EM259" s="79"/>
      <c r="EN259" s="69"/>
      <c r="EO259" s="69"/>
      <c r="EP259" s="69"/>
      <c r="EQ259" s="69"/>
      <c r="ER259" s="69"/>
      <c r="ES259" s="69"/>
      <c r="ET259" s="70"/>
      <c r="EU259" s="110"/>
      <c r="EV259" s="100"/>
      <c r="EW259" s="70"/>
      <c r="EX259" s="79"/>
      <c r="EY259" s="69"/>
      <c r="EZ259" s="69"/>
      <c r="FA259" s="69"/>
      <c r="FB259" s="69"/>
      <c r="FC259" s="69"/>
      <c r="FD259" s="69"/>
      <c r="FE259" s="70"/>
      <c r="FF259" s="79"/>
      <c r="FG259" s="69"/>
      <c r="FH259" s="69"/>
      <c r="FI259" s="69"/>
      <c r="FJ259" s="69"/>
      <c r="FK259" s="69"/>
      <c r="FL259" s="69"/>
      <c r="FM259" s="97"/>
      <c r="FN259" s="79"/>
      <c r="FO259" s="69"/>
      <c r="FP259" s="69"/>
      <c r="FQ259" s="69"/>
      <c r="FR259" s="69"/>
      <c r="FS259" s="69"/>
      <c r="FT259" s="69"/>
      <c r="FU259" s="70"/>
      <c r="FV259" s="79"/>
      <c r="FW259" s="69"/>
      <c r="FX259" s="69"/>
      <c r="FY259" s="69"/>
      <c r="FZ259" s="69"/>
      <c r="GA259" s="69"/>
      <c r="GB259" s="69"/>
      <c r="GC259" s="70"/>
      <c r="GD259" s="110"/>
      <c r="GE259" s="100"/>
      <c r="GF259" s="70"/>
      <c r="GG259" s="79"/>
      <c r="GH259" s="69"/>
      <c r="GI259" s="69"/>
      <c r="GJ259" s="69"/>
      <c r="GK259" s="69"/>
      <c r="GL259" s="69"/>
      <c r="GM259" s="69"/>
      <c r="GN259" s="70"/>
      <c r="GO259" s="79"/>
      <c r="GP259" s="69"/>
      <c r="GQ259" s="69"/>
      <c r="GR259" s="69"/>
      <c r="GS259" s="69"/>
      <c r="GT259" s="69"/>
      <c r="GU259" s="69"/>
      <c r="GV259" s="97"/>
      <c r="GW259" s="79"/>
      <c r="GX259" s="69"/>
      <c r="GY259" s="69"/>
      <c r="GZ259" s="69"/>
      <c r="HA259" s="69"/>
      <c r="HB259" s="69"/>
      <c r="HC259" s="69"/>
      <c r="HD259" s="70"/>
      <c r="HE259" s="79"/>
      <c r="HF259" s="69"/>
      <c r="HG259" s="69"/>
      <c r="HH259" s="69"/>
      <c r="HI259" s="69"/>
      <c r="HJ259" s="69"/>
      <c r="HK259" s="69"/>
      <c r="HL259" s="70"/>
      <c r="HM259" s="110"/>
      <c r="HN259" s="100"/>
      <c r="HO259" s="70"/>
      <c r="HP259" s="79"/>
      <c r="HQ259" s="69"/>
      <c r="HR259" s="69"/>
      <c r="HS259" s="69"/>
      <c r="HT259" s="69"/>
      <c r="HU259" s="69"/>
      <c r="HV259" s="69"/>
      <c r="HW259" s="70"/>
      <c r="HX259" s="79"/>
      <c r="HY259" s="69"/>
      <c r="HZ259" s="69"/>
      <c r="IA259" s="69"/>
      <c r="IB259" s="69"/>
      <c r="IC259" s="69"/>
      <c r="ID259" s="69"/>
      <c r="IE259" s="97"/>
      <c r="IF259" s="79"/>
      <c r="IG259" s="69"/>
      <c r="IH259" s="69"/>
      <c r="II259" s="69"/>
      <c r="IJ259" s="69"/>
      <c r="IK259" s="69"/>
      <c r="IL259" s="69"/>
      <c r="IM259" s="70"/>
      <c r="IN259" s="79"/>
      <c r="IO259" s="69"/>
      <c r="IP259" s="69"/>
      <c r="IQ259" s="69"/>
      <c r="IR259" s="69"/>
      <c r="IS259" s="69"/>
      <c r="IT259" s="69"/>
      <c r="IU259" s="70"/>
      <c r="IV259" s="110"/>
      <c r="IW259" s="100"/>
      <c r="IX259" s="70"/>
      <c r="IY259" s="79"/>
      <c r="IZ259" s="69"/>
      <c r="JA259" s="69"/>
      <c r="JB259" s="69"/>
      <c r="JC259" s="69"/>
      <c r="JD259" s="69"/>
      <c r="JE259" s="69"/>
      <c r="JF259" s="70"/>
      <c r="JG259" s="79"/>
      <c r="JH259" s="69"/>
      <c r="JI259" s="69"/>
      <c r="JJ259" s="69"/>
      <c r="JK259" s="69"/>
      <c r="JL259" s="69"/>
      <c r="JM259" s="69"/>
      <c r="JN259" s="97"/>
      <c r="JO259" s="79"/>
      <c r="JP259" s="69"/>
      <c r="JQ259" s="69"/>
      <c r="JR259" s="69"/>
      <c r="JS259" s="69"/>
      <c r="JT259" s="69"/>
      <c r="JU259" s="69"/>
      <c r="JV259" s="70"/>
      <c r="JW259" s="79"/>
      <c r="JX259" s="69"/>
      <c r="JY259" s="69"/>
      <c r="JZ259" s="69"/>
      <c r="KA259" s="69"/>
      <c r="KB259" s="69"/>
      <c r="KC259" s="69"/>
      <c r="KD259" s="70"/>
      <c r="KE259" s="110"/>
      <c r="KF259" s="100"/>
      <c r="KG259" s="70"/>
      <c r="KH259" s="79"/>
      <c r="KI259" s="69"/>
      <c r="KJ259" s="69"/>
      <c r="KK259" s="69"/>
      <c r="KL259" s="69"/>
      <c r="KM259" s="69"/>
      <c r="KN259" s="69"/>
      <c r="KO259" s="70"/>
      <c r="KP259" s="79"/>
      <c r="KQ259" s="69"/>
      <c r="KR259" s="69"/>
      <c r="KS259" s="69"/>
      <c r="KT259" s="69"/>
      <c r="KU259" s="69"/>
      <c r="KV259" s="69"/>
      <c r="KW259" s="97"/>
      <c r="KX259" s="79"/>
      <c r="KY259" s="69"/>
      <c r="KZ259" s="69"/>
      <c r="LA259" s="69"/>
      <c r="LB259" s="69"/>
      <c r="LC259" s="69"/>
      <c r="LD259" s="69"/>
      <c r="LE259" s="70"/>
      <c r="LF259" s="79"/>
      <c r="LG259" s="69"/>
      <c r="LH259" s="69"/>
      <c r="LI259" s="69"/>
      <c r="LJ259" s="69"/>
      <c r="LK259" s="69"/>
      <c r="LL259" s="69"/>
      <c r="LM259" s="70"/>
      <c r="LN259" s="110"/>
      <c r="LO259" s="100"/>
      <c r="LP259" s="70"/>
      <c r="LQ259" s="79"/>
      <c r="LR259" s="69"/>
      <c r="LS259" s="69"/>
      <c r="LT259" s="69"/>
      <c r="LU259" s="69"/>
      <c r="LV259" s="69"/>
      <c r="LW259" s="69"/>
      <c r="LX259" s="70"/>
      <c r="LY259" s="79"/>
      <c r="LZ259" s="69"/>
      <c r="MA259" s="69"/>
      <c r="MB259" s="69"/>
      <c r="MC259" s="69"/>
      <c r="MD259" s="69"/>
      <c r="ME259" s="69"/>
      <c r="MF259" s="97"/>
      <c r="MG259" s="79"/>
      <c r="MH259" s="69"/>
      <c r="MI259" s="69"/>
      <c r="MJ259" s="69"/>
      <c r="MK259" s="69"/>
      <c r="ML259" s="69"/>
      <c r="MM259" s="69"/>
      <c r="MN259" s="70"/>
      <c r="MO259" s="79"/>
      <c r="MP259" s="69"/>
      <c r="MQ259" s="69"/>
      <c r="MR259" s="69"/>
      <c r="MS259" s="69"/>
      <c r="MT259" s="69"/>
      <c r="MU259" s="69"/>
      <c r="MV259" s="70"/>
      <c r="MW259" s="110"/>
      <c r="MX259" s="100"/>
      <c r="MY259" s="70"/>
      <c r="MZ259" s="79"/>
      <c r="NA259" s="69"/>
      <c r="NB259" s="69"/>
      <c r="NC259" s="69"/>
      <c r="ND259" s="69"/>
      <c r="NE259" s="69"/>
      <c r="NF259" s="69"/>
      <c r="NG259" s="70"/>
      <c r="NH259" s="79"/>
      <c r="NI259" s="69"/>
      <c r="NJ259" s="69"/>
      <c r="NK259" s="69"/>
      <c r="NL259" s="69"/>
      <c r="NM259" s="69"/>
      <c r="NN259" s="69"/>
      <c r="NO259" s="97"/>
      <c r="NP259" s="79"/>
      <c r="NQ259" s="69"/>
      <c r="NR259" s="69"/>
      <c r="NS259" s="69"/>
      <c r="NT259" s="69"/>
      <c r="NU259" s="69"/>
      <c r="NV259" s="69"/>
      <c r="NW259" s="70"/>
      <c r="NX259" s="79"/>
      <c r="NY259" s="69"/>
      <c r="NZ259" s="69"/>
      <c r="OA259" s="69"/>
      <c r="OB259" s="69"/>
      <c r="OC259" s="69"/>
      <c r="OD259" s="69"/>
      <c r="OE259" s="70"/>
      <c r="OF259" s="110"/>
      <c r="OG259" s="100"/>
      <c r="OH259" s="70"/>
      <c r="OI259" s="79"/>
      <c r="OJ259" s="69"/>
      <c r="OK259" s="69"/>
      <c r="OL259" s="69"/>
      <c r="OM259" s="69"/>
      <c r="ON259" s="69"/>
      <c r="OO259" s="69"/>
      <c r="OP259" s="70"/>
      <c r="OQ259" s="79"/>
      <c r="OR259" s="69"/>
      <c r="OS259" s="69"/>
      <c r="OT259" s="69"/>
      <c r="OU259" s="69"/>
      <c r="OV259" s="69"/>
      <c r="OW259" s="69"/>
      <c r="OX259" s="97"/>
      <c r="OY259" s="79"/>
      <c r="OZ259" s="69"/>
      <c r="PA259" s="69"/>
      <c r="PB259" s="69"/>
      <c r="PC259" s="69"/>
      <c r="PD259" s="69"/>
      <c r="PE259" s="69"/>
      <c r="PF259" s="70"/>
      <c r="PG259" s="79"/>
      <c r="PH259" s="69"/>
      <c r="PI259" s="69"/>
      <c r="PJ259" s="69"/>
      <c r="PK259" s="69"/>
      <c r="PL259" s="69"/>
      <c r="PM259" s="69"/>
      <c r="PN259" s="70"/>
      <c r="PO259" s="110"/>
      <c r="PP259" s="100"/>
      <c r="PQ259" s="70"/>
      <c r="PR259" s="79"/>
      <c r="PS259" s="69"/>
      <c r="PT259" s="69"/>
      <c r="PU259" s="69"/>
      <c r="PV259" s="69"/>
      <c r="PW259" s="69"/>
      <c r="PX259" s="69"/>
      <c r="PY259" s="70"/>
      <c r="PZ259" s="79"/>
      <c r="QA259" s="69"/>
      <c r="QB259" s="69"/>
      <c r="QC259" s="69"/>
      <c r="QD259" s="69"/>
      <c r="QE259" s="69"/>
      <c r="QF259" s="69"/>
      <c r="QG259" s="97"/>
      <c r="QH259" s="79"/>
      <c r="QI259" s="69"/>
      <c r="QJ259" s="69"/>
      <c r="QK259" s="69"/>
      <c r="QL259" s="69"/>
      <c r="QM259" s="69"/>
      <c r="QN259" s="69"/>
      <c r="QO259" s="70"/>
      <c r="QP259" s="79"/>
      <c r="QQ259" s="69"/>
      <c r="QR259" s="69"/>
      <c r="QS259" s="69"/>
      <c r="QT259" s="69"/>
      <c r="QU259" s="69"/>
      <c r="QV259" s="69"/>
      <c r="QW259" s="70"/>
      <c r="QX259" s="110"/>
      <c r="QY259" s="100"/>
      <c r="QZ259" s="70"/>
    </row>
    <row r="260" spans="1:468" ht="13" x14ac:dyDescent="0.3">
      <c r="A260" s="164"/>
      <c r="B260" s="62"/>
      <c r="C260" s="50"/>
      <c r="D260" s="50"/>
      <c r="E260" s="50"/>
      <c r="F260" s="50"/>
      <c r="G260" s="50"/>
      <c r="H260" s="50"/>
      <c r="I260" s="50"/>
      <c r="J260" s="50"/>
      <c r="K260" s="64"/>
      <c r="L260" s="50"/>
      <c r="M260" s="77"/>
      <c r="N260" s="55"/>
      <c r="O260" s="51"/>
      <c r="P260" s="51"/>
      <c r="Q260" s="51"/>
      <c r="R260" s="51"/>
      <c r="S260" s="51"/>
      <c r="T260" s="51"/>
      <c r="U260" s="56"/>
      <c r="V260" s="55"/>
      <c r="W260" s="51"/>
      <c r="X260" s="51"/>
      <c r="Y260" s="51"/>
      <c r="Z260" s="51"/>
      <c r="AA260" s="51"/>
      <c r="AB260" s="51"/>
      <c r="AC260" s="86"/>
      <c r="AD260" s="55"/>
      <c r="AE260" s="51"/>
      <c r="AF260" s="51"/>
      <c r="AG260" s="51"/>
      <c r="AH260" s="51"/>
      <c r="AI260" s="51"/>
      <c r="AJ260" s="51"/>
      <c r="AK260" s="56"/>
      <c r="AL260" s="55"/>
      <c r="AM260" s="51"/>
      <c r="AN260" s="51"/>
      <c r="AO260" s="51"/>
      <c r="AP260" s="51"/>
      <c r="AQ260" s="51"/>
      <c r="AR260" s="51"/>
      <c r="AS260" s="56"/>
      <c r="AT260" s="92"/>
      <c r="AU260" s="49"/>
      <c r="AV260" s="56"/>
      <c r="AW260" s="55"/>
      <c r="AX260" s="51"/>
      <c r="AY260" s="51"/>
      <c r="AZ260" s="51"/>
      <c r="BA260" s="51"/>
      <c r="BB260" s="51"/>
      <c r="BC260" s="51"/>
      <c r="BD260" s="56"/>
      <c r="BE260" s="55"/>
      <c r="BF260" s="51"/>
      <c r="BG260" s="51"/>
      <c r="BH260" s="51"/>
      <c r="BI260" s="51"/>
      <c r="BJ260" s="51"/>
      <c r="BK260" s="51"/>
      <c r="BL260" s="86"/>
      <c r="BM260" s="55"/>
      <c r="BN260" s="51"/>
      <c r="BO260" s="51"/>
      <c r="BP260" s="51"/>
      <c r="BQ260" s="51"/>
      <c r="BR260" s="51"/>
      <c r="BS260" s="51"/>
      <c r="BT260" s="56"/>
      <c r="BU260" s="55"/>
      <c r="BV260" s="51"/>
      <c r="BW260" s="51"/>
      <c r="BX260" s="51"/>
      <c r="BY260" s="51"/>
      <c r="BZ260" s="51"/>
      <c r="CA260" s="51"/>
      <c r="CB260" s="56"/>
      <c r="CC260" s="92"/>
      <c r="CD260" s="49"/>
      <c r="CE260" s="56"/>
      <c r="CF260" s="55"/>
      <c r="CG260" s="51"/>
      <c r="CH260" s="51"/>
      <c r="CI260" s="51"/>
      <c r="CJ260" s="51"/>
      <c r="CK260" s="51"/>
      <c r="CL260" s="51"/>
      <c r="CM260" s="56"/>
      <c r="CN260" s="55"/>
      <c r="CO260" s="51"/>
      <c r="CP260" s="51"/>
      <c r="CQ260" s="51"/>
      <c r="CR260" s="51"/>
      <c r="CS260" s="51"/>
      <c r="CT260" s="51"/>
      <c r="CU260" s="86"/>
      <c r="CV260" s="55"/>
      <c r="CW260" s="51"/>
      <c r="CX260" s="51"/>
      <c r="CY260" s="51"/>
      <c r="CZ260" s="51"/>
      <c r="DA260" s="51"/>
      <c r="DB260" s="51"/>
      <c r="DC260" s="56"/>
      <c r="DD260" s="55"/>
      <c r="DE260" s="51"/>
      <c r="DF260" s="51"/>
      <c r="DG260" s="51"/>
      <c r="DH260" s="51"/>
      <c r="DI260" s="51"/>
      <c r="DJ260" s="51"/>
      <c r="DK260" s="56"/>
      <c r="DL260" s="92"/>
      <c r="DM260" s="49"/>
      <c r="DN260" s="56"/>
      <c r="DO260" s="55"/>
      <c r="DP260" s="51"/>
      <c r="DQ260" s="51"/>
      <c r="DR260" s="51"/>
      <c r="DS260" s="51"/>
      <c r="DT260" s="51"/>
      <c r="DU260" s="51"/>
      <c r="DV260" s="56"/>
      <c r="DW260" s="55"/>
      <c r="DX260" s="51"/>
      <c r="DY260" s="51"/>
      <c r="DZ260" s="51"/>
      <c r="EA260" s="51"/>
      <c r="EB260" s="51"/>
      <c r="EC260" s="51"/>
      <c r="ED260" s="86"/>
      <c r="EE260" s="55"/>
      <c r="EF260" s="51"/>
      <c r="EG260" s="51"/>
      <c r="EH260" s="51"/>
      <c r="EI260" s="51"/>
      <c r="EJ260" s="51"/>
      <c r="EK260" s="51"/>
      <c r="EL260" s="56"/>
      <c r="EM260" s="55"/>
      <c r="EN260" s="51"/>
      <c r="EO260" s="51"/>
      <c r="EP260" s="51"/>
      <c r="EQ260" s="51"/>
      <c r="ER260" s="51"/>
      <c r="ES260" s="51"/>
      <c r="ET260" s="56"/>
      <c r="EU260" s="92"/>
      <c r="EV260" s="49"/>
      <c r="EW260" s="56"/>
      <c r="EX260" s="55"/>
      <c r="EY260" s="51"/>
      <c r="EZ260" s="51"/>
      <c r="FA260" s="51"/>
      <c r="FB260" s="51"/>
      <c r="FC260" s="51"/>
      <c r="FD260" s="51"/>
      <c r="FE260" s="56"/>
      <c r="FF260" s="55"/>
      <c r="FG260" s="51"/>
      <c r="FH260" s="51"/>
      <c r="FI260" s="51"/>
      <c r="FJ260" s="51"/>
      <c r="FK260" s="51"/>
      <c r="FL260" s="51"/>
      <c r="FM260" s="86"/>
      <c r="FN260" s="55"/>
      <c r="FO260" s="51"/>
      <c r="FP260" s="51"/>
      <c r="FQ260" s="51"/>
      <c r="FR260" s="51"/>
      <c r="FS260" s="51"/>
      <c r="FT260" s="51"/>
      <c r="FU260" s="56"/>
      <c r="FV260" s="55"/>
      <c r="FW260" s="51"/>
      <c r="FX260" s="51"/>
      <c r="FY260" s="51"/>
      <c r="FZ260" s="51"/>
      <c r="GA260" s="51"/>
      <c r="GB260" s="51"/>
      <c r="GC260" s="56"/>
      <c r="GD260" s="92"/>
      <c r="GE260" s="49"/>
      <c r="GF260" s="56"/>
      <c r="GG260" s="55"/>
      <c r="GH260" s="51"/>
      <c r="GI260" s="51"/>
      <c r="GJ260" s="51"/>
      <c r="GK260" s="51"/>
      <c r="GL260" s="51"/>
      <c r="GM260" s="51"/>
      <c r="GN260" s="56"/>
      <c r="GO260" s="55"/>
      <c r="GP260" s="51"/>
      <c r="GQ260" s="51"/>
      <c r="GR260" s="51"/>
      <c r="GS260" s="51"/>
      <c r="GT260" s="51"/>
      <c r="GU260" s="51"/>
      <c r="GV260" s="86"/>
      <c r="GW260" s="55"/>
      <c r="GX260" s="51"/>
      <c r="GY260" s="51"/>
      <c r="GZ260" s="51"/>
      <c r="HA260" s="51"/>
      <c r="HB260" s="51"/>
      <c r="HC260" s="51"/>
      <c r="HD260" s="56"/>
      <c r="HE260" s="55"/>
      <c r="HF260" s="51"/>
      <c r="HG260" s="51"/>
      <c r="HH260" s="51"/>
      <c r="HI260" s="51"/>
      <c r="HJ260" s="51"/>
      <c r="HK260" s="51"/>
      <c r="HL260" s="56"/>
      <c r="HM260" s="92"/>
      <c r="HN260" s="49"/>
      <c r="HO260" s="56"/>
      <c r="HP260" s="55"/>
      <c r="HQ260" s="51"/>
      <c r="HR260" s="51"/>
      <c r="HS260" s="51"/>
      <c r="HT260" s="51"/>
      <c r="HU260" s="51"/>
      <c r="HV260" s="51"/>
      <c r="HW260" s="56"/>
      <c r="HX260" s="55"/>
      <c r="HY260" s="51"/>
      <c r="HZ260" s="51"/>
      <c r="IA260" s="51"/>
      <c r="IB260" s="51"/>
      <c r="IC260" s="51"/>
      <c r="ID260" s="51"/>
      <c r="IE260" s="86"/>
      <c r="IF260" s="55"/>
      <c r="IG260" s="51"/>
      <c r="IH260" s="51"/>
      <c r="II260" s="51"/>
      <c r="IJ260" s="51"/>
      <c r="IK260" s="51"/>
      <c r="IL260" s="51"/>
      <c r="IM260" s="56"/>
      <c r="IN260" s="55"/>
      <c r="IO260" s="51"/>
      <c r="IP260" s="51"/>
      <c r="IQ260" s="51"/>
      <c r="IR260" s="51"/>
      <c r="IS260" s="51"/>
      <c r="IT260" s="51"/>
      <c r="IU260" s="56"/>
      <c r="IV260" s="92"/>
      <c r="IW260" s="49"/>
      <c r="IX260" s="56"/>
      <c r="IY260" s="55"/>
      <c r="IZ260" s="51"/>
      <c r="JA260" s="51"/>
      <c r="JB260" s="51"/>
      <c r="JC260" s="51"/>
      <c r="JD260" s="51"/>
      <c r="JE260" s="51"/>
      <c r="JF260" s="56"/>
      <c r="JG260" s="55"/>
      <c r="JH260" s="51"/>
      <c r="JI260" s="51"/>
      <c r="JJ260" s="51"/>
      <c r="JK260" s="51"/>
      <c r="JL260" s="51"/>
      <c r="JM260" s="51"/>
      <c r="JN260" s="86"/>
      <c r="JO260" s="55"/>
      <c r="JP260" s="51"/>
      <c r="JQ260" s="51"/>
      <c r="JR260" s="51"/>
      <c r="JS260" s="51"/>
      <c r="JT260" s="51"/>
      <c r="JU260" s="51"/>
      <c r="JV260" s="56"/>
      <c r="JW260" s="55"/>
      <c r="JX260" s="51"/>
      <c r="JY260" s="51"/>
      <c r="JZ260" s="51"/>
      <c r="KA260" s="51"/>
      <c r="KB260" s="51"/>
      <c r="KC260" s="51"/>
      <c r="KD260" s="56"/>
      <c r="KE260" s="92"/>
      <c r="KF260" s="49"/>
      <c r="KG260" s="56"/>
      <c r="KH260" s="55"/>
      <c r="KI260" s="51"/>
      <c r="KJ260" s="51"/>
      <c r="KK260" s="51"/>
      <c r="KL260" s="51"/>
      <c r="KM260" s="51"/>
      <c r="KN260" s="51"/>
      <c r="KO260" s="56"/>
      <c r="KP260" s="55"/>
      <c r="KQ260" s="51"/>
      <c r="KR260" s="51"/>
      <c r="KS260" s="51"/>
      <c r="KT260" s="51"/>
      <c r="KU260" s="51"/>
      <c r="KV260" s="51"/>
      <c r="KW260" s="86"/>
      <c r="KX260" s="55"/>
      <c r="KY260" s="51"/>
      <c r="KZ260" s="51"/>
      <c r="LA260" s="51"/>
      <c r="LB260" s="51"/>
      <c r="LC260" s="51"/>
      <c r="LD260" s="51"/>
      <c r="LE260" s="56"/>
      <c r="LF260" s="55"/>
      <c r="LG260" s="51"/>
      <c r="LH260" s="51"/>
      <c r="LI260" s="51"/>
      <c r="LJ260" s="51"/>
      <c r="LK260" s="51"/>
      <c r="LL260" s="51"/>
      <c r="LM260" s="56"/>
      <c r="LN260" s="92"/>
      <c r="LO260" s="49"/>
      <c r="LP260" s="56"/>
      <c r="LQ260" s="55"/>
      <c r="LR260" s="51"/>
      <c r="LS260" s="51"/>
      <c r="LT260" s="51"/>
      <c r="LU260" s="51"/>
      <c r="LV260" s="51"/>
      <c r="LW260" s="51"/>
      <c r="LX260" s="56"/>
      <c r="LY260" s="55"/>
      <c r="LZ260" s="51"/>
      <c r="MA260" s="51"/>
      <c r="MB260" s="51"/>
      <c r="MC260" s="51"/>
      <c r="MD260" s="51"/>
      <c r="ME260" s="51"/>
      <c r="MF260" s="86"/>
      <c r="MG260" s="55"/>
      <c r="MH260" s="51"/>
      <c r="MI260" s="51"/>
      <c r="MJ260" s="51"/>
      <c r="MK260" s="51"/>
      <c r="ML260" s="51"/>
      <c r="MM260" s="51"/>
      <c r="MN260" s="56"/>
      <c r="MO260" s="55"/>
      <c r="MP260" s="51"/>
      <c r="MQ260" s="51"/>
      <c r="MR260" s="51"/>
      <c r="MS260" s="51"/>
      <c r="MT260" s="51"/>
      <c r="MU260" s="51"/>
      <c r="MV260" s="56"/>
      <c r="MW260" s="92"/>
      <c r="MX260" s="49"/>
      <c r="MY260" s="56"/>
      <c r="MZ260" s="55"/>
      <c r="NA260" s="51"/>
      <c r="NB260" s="51"/>
      <c r="NC260" s="51"/>
      <c r="ND260" s="51"/>
      <c r="NE260" s="51"/>
      <c r="NF260" s="51"/>
      <c r="NG260" s="56"/>
      <c r="NH260" s="55"/>
      <c r="NI260" s="51"/>
      <c r="NJ260" s="51"/>
      <c r="NK260" s="51"/>
      <c r="NL260" s="51"/>
      <c r="NM260" s="51"/>
      <c r="NN260" s="51"/>
      <c r="NO260" s="86"/>
      <c r="NP260" s="55"/>
      <c r="NQ260" s="51"/>
      <c r="NR260" s="51"/>
      <c r="NS260" s="51"/>
      <c r="NT260" s="51"/>
      <c r="NU260" s="51"/>
      <c r="NV260" s="51"/>
      <c r="NW260" s="56"/>
      <c r="NX260" s="55"/>
      <c r="NY260" s="51"/>
      <c r="NZ260" s="51"/>
      <c r="OA260" s="51"/>
      <c r="OB260" s="51"/>
      <c r="OC260" s="51"/>
      <c r="OD260" s="51"/>
      <c r="OE260" s="56"/>
      <c r="OF260" s="92"/>
      <c r="OG260" s="49"/>
      <c r="OH260" s="56"/>
      <c r="OI260" s="55"/>
      <c r="OJ260" s="51"/>
      <c r="OK260" s="51"/>
      <c r="OL260" s="51"/>
      <c r="OM260" s="51"/>
      <c r="ON260" s="51"/>
      <c r="OO260" s="51"/>
      <c r="OP260" s="56"/>
      <c r="OQ260" s="55"/>
      <c r="OR260" s="51"/>
      <c r="OS260" s="51"/>
      <c r="OT260" s="51"/>
      <c r="OU260" s="51"/>
      <c r="OV260" s="51"/>
      <c r="OW260" s="51"/>
      <c r="OX260" s="86"/>
      <c r="OY260" s="55"/>
      <c r="OZ260" s="51"/>
      <c r="PA260" s="51"/>
      <c r="PB260" s="51"/>
      <c r="PC260" s="51"/>
      <c r="PD260" s="51"/>
      <c r="PE260" s="51"/>
      <c r="PF260" s="56"/>
      <c r="PG260" s="55"/>
      <c r="PH260" s="51"/>
      <c r="PI260" s="51"/>
      <c r="PJ260" s="51"/>
      <c r="PK260" s="51"/>
      <c r="PL260" s="51"/>
      <c r="PM260" s="51"/>
      <c r="PN260" s="56"/>
      <c r="PO260" s="92"/>
      <c r="PP260" s="49"/>
      <c r="PQ260" s="56"/>
      <c r="PR260" s="55"/>
      <c r="PS260" s="51"/>
      <c r="PT260" s="51"/>
      <c r="PU260" s="51"/>
      <c r="PV260" s="51"/>
      <c r="PW260" s="51"/>
      <c r="PX260" s="51"/>
      <c r="PY260" s="56"/>
      <c r="PZ260" s="55"/>
      <c r="QA260" s="51"/>
      <c r="QB260" s="51"/>
      <c r="QC260" s="51"/>
      <c r="QD260" s="51"/>
      <c r="QE260" s="51"/>
      <c r="QF260" s="51"/>
      <c r="QG260" s="86"/>
      <c r="QH260" s="55"/>
      <c r="QI260" s="51"/>
      <c r="QJ260" s="51"/>
      <c r="QK260" s="51"/>
      <c r="QL260" s="51"/>
      <c r="QM260" s="51"/>
      <c r="QN260" s="51"/>
      <c r="QO260" s="56"/>
      <c r="QP260" s="55"/>
      <c r="QQ260" s="51"/>
      <c r="QR260" s="51"/>
      <c r="QS260" s="51"/>
      <c r="QT260" s="51"/>
      <c r="QU260" s="51"/>
      <c r="QV260" s="51"/>
      <c r="QW260" s="56"/>
      <c r="QX260" s="92"/>
      <c r="QY260" s="49"/>
      <c r="QZ260" s="56"/>
    </row>
    <row r="261" spans="1:468" s="72" customFormat="1" ht="13.5" thickBot="1" x14ac:dyDescent="0.35">
      <c r="A261" s="165"/>
      <c r="B261" s="65"/>
      <c r="C261" s="66"/>
      <c r="D261" s="66"/>
      <c r="E261" s="66"/>
      <c r="F261" s="66"/>
      <c r="G261" s="66"/>
      <c r="H261" s="66"/>
      <c r="I261" s="66"/>
      <c r="J261" s="66"/>
      <c r="K261" s="68"/>
      <c r="L261" s="66"/>
      <c r="M261" s="78"/>
      <c r="N261" s="80"/>
      <c r="O261" s="73"/>
      <c r="P261" s="73"/>
      <c r="Q261" s="73"/>
      <c r="R261" s="73"/>
      <c r="S261" s="73"/>
      <c r="T261" s="73"/>
      <c r="U261" s="74"/>
      <c r="V261" s="80"/>
      <c r="W261" s="73"/>
      <c r="X261" s="73"/>
      <c r="Y261" s="73"/>
      <c r="Z261" s="73"/>
      <c r="AA261" s="73"/>
      <c r="AB261" s="73"/>
      <c r="AC261" s="99"/>
      <c r="AD261" s="80"/>
      <c r="AE261" s="73"/>
      <c r="AF261" s="73"/>
      <c r="AG261" s="73"/>
      <c r="AH261" s="73"/>
      <c r="AI261" s="73"/>
      <c r="AJ261" s="73"/>
      <c r="AK261" s="74"/>
      <c r="AL261" s="80"/>
      <c r="AM261" s="73"/>
      <c r="AN261" s="73"/>
      <c r="AO261" s="73"/>
      <c r="AP261" s="73"/>
      <c r="AQ261" s="73"/>
      <c r="AR261" s="73"/>
      <c r="AS261" s="74"/>
      <c r="AT261" s="112"/>
      <c r="AU261" s="113"/>
      <c r="AV261" s="74"/>
      <c r="AW261" s="80"/>
      <c r="AX261" s="73"/>
      <c r="AY261" s="73"/>
      <c r="AZ261" s="73"/>
      <c r="BA261" s="73"/>
      <c r="BB261" s="73"/>
      <c r="BC261" s="73"/>
      <c r="BD261" s="74"/>
      <c r="BE261" s="80"/>
      <c r="BF261" s="73"/>
      <c r="BG261" s="73"/>
      <c r="BH261" s="73"/>
      <c r="BI261" s="73"/>
      <c r="BJ261" s="73"/>
      <c r="BK261" s="73"/>
      <c r="BL261" s="99"/>
      <c r="BM261" s="80"/>
      <c r="BN261" s="73"/>
      <c r="BO261" s="73"/>
      <c r="BP261" s="73"/>
      <c r="BQ261" s="73"/>
      <c r="BR261" s="73"/>
      <c r="BS261" s="73"/>
      <c r="BT261" s="74"/>
      <c r="BU261" s="80"/>
      <c r="BV261" s="73"/>
      <c r="BW261" s="73"/>
      <c r="BX261" s="73"/>
      <c r="BY261" s="73"/>
      <c r="BZ261" s="73"/>
      <c r="CA261" s="73"/>
      <c r="CB261" s="74"/>
      <c r="CC261" s="112"/>
      <c r="CD261" s="113"/>
      <c r="CE261" s="74"/>
      <c r="CF261" s="80"/>
      <c r="CG261" s="73"/>
      <c r="CH261" s="73"/>
      <c r="CI261" s="73"/>
      <c r="CJ261" s="73"/>
      <c r="CK261" s="73"/>
      <c r="CL261" s="73"/>
      <c r="CM261" s="74"/>
      <c r="CN261" s="80"/>
      <c r="CO261" s="73"/>
      <c r="CP261" s="73"/>
      <c r="CQ261" s="73"/>
      <c r="CR261" s="73"/>
      <c r="CS261" s="73"/>
      <c r="CT261" s="73"/>
      <c r="CU261" s="99"/>
      <c r="CV261" s="80"/>
      <c r="CW261" s="73"/>
      <c r="CX261" s="73"/>
      <c r="CY261" s="73"/>
      <c r="CZ261" s="73"/>
      <c r="DA261" s="73"/>
      <c r="DB261" s="73"/>
      <c r="DC261" s="74"/>
      <c r="DD261" s="80"/>
      <c r="DE261" s="73"/>
      <c r="DF261" s="73"/>
      <c r="DG261" s="73"/>
      <c r="DH261" s="73"/>
      <c r="DI261" s="73"/>
      <c r="DJ261" s="73"/>
      <c r="DK261" s="74"/>
      <c r="DL261" s="112"/>
      <c r="DM261" s="113"/>
      <c r="DN261" s="74"/>
      <c r="DO261" s="80"/>
      <c r="DP261" s="73"/>
      <c r="DQ261" s="73"/>
      <c r="DR261" s="73"/>
      <c r="DS261" s="73"/>
      <c r="DT261" s="73"/>
      <c r="DU261" s="73"/>
      <c r="DV261" s="74"/>
      <c r="DW261" s="80"/>
      <c r="DX261" s="73"/>
      <c r="DY261" s="73"/>
      <c r="DZ261" s="73"/>
      <c r="EA261" s="73"/>
      <c r="EB261" s="73"/>
      <c r="EC261" s="73"/>
      <c r="ED261" s="99"/>
      <c r="EE261" s="80"/>
      <c r="EF261" s="73"/>
      <c r="EG261" s="73"/>
      <c r="EH261" s="73"/>
      <c r="EI261" s="73"/>
      <c r="EJ261" s="73"/>
      <c r="EK261" s="73"/>
      <c r="EL261" s="74"/>
      <c r="EM261" s="80"/>
      <c r="EN261" s="73"/>
      <c r="EO261" s="73"/>
      <c r="EP261" s="73"/>
      <c r="EQ261" s="73"/>
      <c r="ER261" s="73"/>
      <c r="ES261" s="73"/>
      <c r="ET261" s="74"/>
      <c r="EU261" s="112"/>
      <c r="EV261" s="113"/>
      <c r="EW261" s="74"/>
      <c r="EX261" s="80"/>
      <c r="EY261" s="73"/>
      <c r="EZ261" s="73"/>
      <c r="FA261" s="73"/>
      <c r="FB261" s="73"/>
      <c r="FC261" s="73"/>
      <c r="FD261" s="73"/>
      <c r="FE261" s="74"/>
      <c r="FF261" s="80"/>
      <c r="FG261" s="73"/>
      <c r="FH261" s="73"/>
      <c r="FI261" s="73"/>
      <c r="FJ261" s="73"/>
      <c r="FK261" s="73"/>
      <c r="FL261" s="73"/>
      <c r="FM261" s="99"/>
      <c r="FN261" s="80"/>
      <c r="FO261" s="73"/>
      <c r="FP261" s="73"/>
      <c r="FQ261" s="73"/>
      <c r="FR261" s="73"/>
      <c r="FS261" s="73"/>
      <c r="FT261" s="73"/>
      <c r="FU261" s="74"/>
      <c r="FV261" s="80"/>
      <c r="FW261" s="73"/>
      <c r="FX261" s="73"/>
      <c r="FY261" s="73"/>
      <c r="FZ261" s="73"/>
      <c r="GA261" s="73"/>
      <c r="GB261" s="73"/>
      <c r="GC261" s="74"/>
      <c r="GD261" s="112"/>
      <c r="GE261" s="113"/>
      <c r="GF261" s="74"/>
      <c r="GG261" s="80"/>
      <c r="GH261" s="73"/>
      <c r="GI261" s="73"/>
      <c r="GJ261" s="73"/>
      <c r="GK261" s="73"/>
      <c r="GL261" s="73"/>
      <c r="GM261" s="73"/>
      <c r="GN261" s="74"/>
      <c r="GO261" s="80"/>
      <c r="GP261" s="73"/>
      <c r="GQ261" s="73"/>
      <c r="GR261" s="73"/>
      <c r="GS261" s="73"/>
      <c r="GT261" s="73"/>
      <c r="GU261" s="73"/>
      <c r="GV261" s="99"/>
      <c r="GW261" s="80"/>
      <c r="GX261" s="73"/>
      <c r="GY261" s="73"/>
      <c r="GZ261" s="73"/>
      <c r="HA261" s="73"/>
      <c r="HB261" s="73"/>
      <c r="HC261" s="73"/>
      <c r="HD261" s="74"/>
      <c r="HE261" s="80"/>
      <c r="HF261" s="73"/>
      <c r="HG261" s="73"/>
      <c r="HH261" s="73"/>
      <c r="HI261" s="73"/>
      <c r="HJ261" s="73"/>
      <c r="HK261" s="73"/>
      <c r="HL261" s="74"/>
      <c r="HM261" s="112"/>
      <c r="HN261" s="113"/>
      <c r="HO261" s="74"/>
      <c r="HP261" s="80"/>
      <c r="HQ261" s="73"/>
      <c r="HR261" s="73"/>
      <c r="HS261" s="73"/>
      <c r="HT261" s="73"/>
      <c r="HU261" s="73"/>
      <c r="HV261" s="73"/>
      <c r="HW261" s="74"/>
      <c r="HX261" s="80"/>
      <c r="HY261" s="73"/>
      <c r="HZ261" s="73"/>
      <c r="IA261" s="73"/>
      <c r="IB261" s="73"/>
      <c r="IC261" s="73"/>
      <c r="ID261" s="73"/>
      <c r="IE261" s="99"/>
      <c r="IF261" s="80"/>
      <c r="IG261" s="73"/>
      <c r="IH261" s="73"/>
      <c r="II261" s="73"/>
      <c r="IJ261" s="73"/>
      <c r="IK261" s="73"/>
      <c r="IL261" s="73"/>
      <c r="IM261" s="74"/>
      <c r="IN261" s="80"/>
      <c r="IO261" s="73"/>
      <c r="IP261" s="73"/>
      <c r="IQ261" s="73"/>
      <c r="IR261" s="73"/>
      <c r="IS261" s="73"/>
      <c r="IT261" s="73"/>
      <c r="IU261" s="74"/>
      <c r="IV261" s="112"/>
      <c r="IW261" s="113"/>
      <c r="IX261" s="74"/>
      <c r="IY261" s="80"/>
      <c r="IZ261" s="73"/>
      <c r="JA261" s="73"/>
      <c r="JB261" s="73"/>
      <c r="JC261" s="73"/>
      <c r="JD261" s="73"/>
      <c r="JE261" s="73"/>
      <c r="JF261" s="74"/>
      <c r="JG261" s="80"/>
      <c r="JH261" s="73"/>
      <c r="JI261" s="73"/>
      <c r="JJ261" s="73"/>
      <c r="JK261" s="73"/>
      <c r="JL261" s="73"/>
      <c r="JM261" s="73"/>
      <c r="JN261" s="99"/>
      <c r="JO261" s="80"/>
      <c r="JP261" s="73"/>
      <c r="JQ261" s="73"/>
      <c r="JR261" s="73"/>
      <c r="JS261" s="73"/>
      <c r="JT261" s="73"/>
      <c r="JU261" s="73"/>
      <c r="JV261" s="74"/>
      <c r="JW261" s="80"/>
      <c r="JX261" s="73"/>
      <c r="JY261" s="73"/>
      <c r="JZ261" s="73"/>
      <c r="KA261" s="73"/>
      <c r="KB261" s="73"/>
      <c r="KC261" s="73"/>
      <c r="KD261" s="74"/>
      <c r="KE261" s="112"/>
      <c r="KF261" s="113"/>
      <c r="KG261" s="74"/>
      <c r="KH261" s="80"/>
      <c r="KI261" s="73"/>
      <c r="KJ261" s="73"/>
      <c r="KK261" s="73"/>
      <c r="KL261" s="73"/>
      <c r="KM261" s="73"/>
      <c r="KN261" s="73"/>
      <c r="KO261" s="74"/>
      <c r="KP261" s="80"/>
      <c r="KQ261" s="73"/>
      <c r="KR261" s="73"/>
      <c r="KS261" s="73"/>
      <c r="KT261" s="73"/>
      <c r="KU261" s="73"/>
      <c r="KV261" s="73"/>
      <c r="KW261" s="99"/>
      <c r="KX261" s="80"/>
      <c r="KY261" s="73"/>
      <c r="KZ261" s="73"/>
      <c r="LA261" s="73"/>
      <c r="LB261" s="73"/>
      <c r="LC261" s="73"/>
      <c r="LD261" s="73"/>
      <c r="LE261" s="74"/>
      <c r="LF261" s="80"/>
      <c r="LG261" s="73"/>
      <c r="LH261" s="73"/>
      <c r="LI261" s="73"/>
      <c r="LJ261" s="73"/>
      <c r="LK261" s="73"/>
      <c r="LL261" s="73"/>
      <c r="LM261" s="74"/>
      <c r="LN261" s="112"/>
      <c r="LO261" s="113"/>
      <c r="LP261" s="74"/>
      <c r="LQ261" s="80"/>
      <c r="LR261" s="73"/>
      <c r="LS261" s="73"/>
      <c r="LT261" s="73"/>
      <c r="LU261" s="73"/>
      <c r="LV261" s="73"/>
      <c r="LW261" s="73"/>
      <c r="LX261" s="74"/>
      <c r="LY261" s="80"/>
      <c r="LZ261" s="73"/>
      <c r="MA261" s="73"/>
      <c r="MB261" s="73"/>
      <c r="MC261" s="73"/>
      <c r="MD261" s="73"/>
      <c r="ME261" s="73"/>
      <c r="MF261" s="99"/>
      <c r="MG261" s="80"/>
      <c r="MH261" s="73"/>
      <c r="MI261" s="73"/>
      <c r="MJ261" s="73"/>
      <c r="MK261" s="73"/>
      <c r="ML261" s="73"/>
      <c r="MM261" s="73"/>
      <c r="MN261" s="74"/>
      <c r="MO261" s="80"/>
      <c r="MP261" s="73"/>
      <c r="MQ261" s="73"/>
      <c r="MR261" s="73"/>
      <c r="MS261" s="73"/>
      <c r="MT261" s="73"/>
      <c r="MU261" s="73"/>
      <c r="MV261" s="74"/>
      <c r="MW261" s="112"/>
      <c r="MX261" s="113"/>
      <c r="MY261" s="74"/>
      <c r="MZ261" s="80"/>
      <c r="NA261" s="73"/>
      <c r="NB261" s="73"/>
      <c r="NC261" s="73"/>
      <c r="ND261" s="73"/>
      <c r="NE261" s="73"/>
      <c r="NF261" s="73"/>
      <c r="NG261" s="74"/>
      <c r="NH261" s="80"/>
      <c r="NI261" s="73"/>
      <c r="NJ261" s="73"/>
      <c r="NK261" s="73"/>
      <c r="NL261" s="73"/>
      <c r="NM261" s="73"/>
      <c r="NN261" s="73"/>
      <c r="NO261" s="99"/>
      <c r="NP261" s="80"/>
      <c r="NQ261" s="73"/>
      <c r="NR261" s="73"/>
      <c r="NS261" s="73"/>
      <c r="NT261" s="73"/>
      <c r="NU261" s="73"/>
      <c r="NV261" s="73"/>
      <c r="NW261" s="74"/>
      <c r="NX261" s="80"/>
      <c r="NY261" s="73"/>
      <c r="NZ261" s="73"/>
      <c r="OA261" s="73"/>
      <c r="OB261" s="73"/>
      <c r="OC261" s="73"/>
      <c r="OD261" s="73"/>
      <c r="OE261" s="74"/>
      <c r="OF261" s="112"/>
      <c r="OG261" s="113"/>
      <c r="OH261" s="74"/>
      <c r="OI261" s="80"/>
      <c r="OJ261" s="73"/>
      <c r="OK261" s="73"/>
      <c r="OL261" s="73"/>
      <c r="OM261" s="73"/>
      <c r="ON261" s="73"/>
      <c r="OO261" s="73"/>
      <c r="OP261" s="74"/>
      <c r="OQ261" s="80"/>
      <c r="OR261" s="73"/>
      <c r="OS261" s="73"/>
      <c r="OT261" s="73"/>
      <c r="OU261" s="73"/>
      <c r="OV261" s="73"/>
      <c r="OW261" s="73"/>
      <c r="OX261" s="99"/>
      <c r="OY261" s="80"/>
      <c r="OZ261" s="73"/>
      <c r="PA261" s="73"/>
      <c r="PB261" s="73"/>
      <c r="PC261" s="73"/>
      <c r="PD261" s="73"/>
      <c r="PE261" s="73"/>
      <c r="PF261" s="74"/>
      <c r="PG261" s="80"/>
      <c r="PH261" s="73"/>
      <c r="PI261" s="73"/>
      <c r="PJ261" s="73"/>
      <c r="PK261" s="73"/>
      <c r="PL261" s="73"/>
      <c r="PM261" s="73"/>
      <c r="PN261" s="74"/>
      <c r="PO261" s="112"/>
      <c r="PP261" s="113"/>
      <c r="PQ261" s="74"/>
      <c r="PR261" s="80"/>
      <c r="PS261" s="73"/>
      <c r="PT261" s="73"/>
      <c r="PU261" s="73"/>
      <c r="PV261" s="73"/>
      <c r="PW261" s="73"/>
      <c r="PX261" s="73"/>
      <c r="PY261" s="74"/>
      <c r="PZ261" s="80"/>
      <c r="QA261" s="73"/>
      <c r="QB261" s="73"/>
      <c r="QC261" s="73"/>
      <c r="QD261" s="73"/>
      <c r="QE261" s="73"/>
      <c r="QF261" s="73"/>
      <c r="QG261" s="99"/>
      <c r="QH261" s="80"/>
      <c r="QI261" s="73"/>
      <c r="QJ261" s="73"/>
      <c r="QK261" s="73"/>
      <c r="QL261" s="73"/>
      <c r="QM261" s="73"/>
      <c r="QN261" s="73"/>
      <c r="QO261" s="74"/>
      <c r="QP261" s="80"/>
      <c r="QQ261" s="73"/>
      <c r="QR261" s="73"/>
      <c r="QS261" s="73"/>
      <c r="QT261" s="73"/>
      <c r="QU261" s="73"/>
      <c r="QV261" s="73"/>
      <c r="QW261" s="74"/>
      <c r="QX261" s="112"/>
      <c r="QY261" s="113"/>
      <c r="QZ261" s="74"/>
    </row>
    <row r="262" spans="1:468" ht="13" x14ac:dyDescent="0.3">
      <c r="A262" s="42"/>
      <c r="U262" s="39"/>
      <c r="AC262" s="39"/>
      <c r="AK262" s="39"/>
      <c r="AS262" s="39"/>
      <c r="AT262" s="39"/>
      <c r="AU262" s="39"/>
      <c r="AV262" s="39"/>
      <c r="BD262" s="39"/>
      <c r="BL262" s="39"/>
      <c r="BT262" s="39"/>
      <c r="CB262" s="39"/>
      <c r="CC262" s="39"/>
      <c r="CD262" s="39"/>
      <c r="CE262" s="39"/>
      <c r="CM262" s="39"/>
      <c r="CU262" s="39"/>
      <c r="DC262" s="39"/>
      <c r="DK262" s="39"/>
      <c r="DL262" s="39"/>
      <c r="DM262" s="39"/>
      <c r="DN262" s="39"/>
      <c r="DV262" s="39"/>
      <c r="ED262" s="39"/>
      <c r="EL262" s="39"/>
      <c r="ET262" s="39"/>
      <c r="EU262" s="39"/>
      <c r="EV262" s="39"/>
      <c r="EW262" s="39"/>
      <c r="FE262" s="39"/>
      <c r="FM262" s="39"/>
      <c r="FU262" s="39"/>
      <c r="GC262" s="39"/>
      <c r="GD262" s="39"/>
      <c r="GE262" s="39"/>
      <c r="GF262" s="39"/>
      <c r="GN262" s="39"/>
      <c r="GV262" s="39"/>
      <c r="HD262" s="39"/>
      <c r="HL262" s="39"/>
      <c r="HM262" s="39"/>
      <c r="HN262" s="39"/>
      <c r="HO262" s="39"/>
      <c r="HW262" s="39"/>
      <c r="IE262" s="39"/>
      <c r="IM262" s="39"/>
      <c r="IU262" s="39"/>
      <c r="IV262" s="39"/>
      <c r="IW262" s="39"/>
      <c r="IX262" s="39"/>
      <c r="JF262" s="39"/>
      <c r="JN262" s="39"/>
      <c r="JV262" s="39"/>
      <c r="KD262" s="39"/>
      <c r="KE262" s="39"/>
      <c r="KF262" s="39"/>
      <c r="KG262" s="39"/>
      <c r="KO262" s="39"/>
      <c r="KW262" s="39"/>
      <c r="LE262" s="39"/>
      <c r="LM262" s="39"/>
      <c r="LN262" s="39"/>
      <c r="LO262" s="39"/>
      <c r="LP262" s="39"/>
      <c r="LX262" s="39"/>
      <c r="MF262" s="39"/>
      <c r="MN262" s="39"/>
      <c r="MV262" s="39"/>
      <c r="MW262" s="39"/>
      <c r="MX262" s="39"/>
      <c r="MY262" s="39"/>
      <c r="NG262" s="39"/>
      <c r="NO262" s="39"/>
      <c r="NW262" s="39"/>
      <c r="OE262" s="39"/>
      <c r="OF262" s="39"/>
      <c r="OG262" s="39"/>
      <c r="OH262" s="39"/>
      <c r="OP262" s="39"/>
      <c r="OX262" s="39"/>
      <c r="PF262" s="39"/>
      <c r="PN262" s="39"/>
      <c r="PO262" s="39"/>
      <c r="PP262" s="39"/>
      <c r="PQ262" s="39"/>
      <c r="PY262" s="39"/>
      <c r="QG262" s="39"/>
      <c r="QO262" s="39"/>
      <c r="QW262" s="39"/>
      <c r="QX262" s="39"/>
      <c r="QY262" s="39"/>
      <c r="QZ262" s="39"/>
    </row>
    <row r="263" spans="1:468" ht="13" x14ac:dyDescent="0.3">
      <c r="A263" s="42"/>
      <c r="U263" s="39"/>
      <c r="AC263" s="39"/>
      <c r="AK263" s="39"/>
      <c r="AS263" s="39"/>
      <c r="AT263" s="39"/>
      <c r="AU263" s="39"/>
      <c r="AV263" s="39"/>
      <c r="BD263" s="39"/>
      <c r="BL263" s="39"/>
      <c r="BT263" s="39"/>
      <c r="CB263" s="39"/>
      <c r="CC263" s="39"/>
      <c r="CD263" s="39"/>
      <c r="CE263" s="39"/>
      <c r="CM263" s="39"/>
      <c r="CU263" s="39"/>
      <c r="DC263" s="39"/>
      <c r="DK263" s="39"/>
      <c r="DL263" s="39"/>
      <c r="DM263" s="39"/>
      <c r="DN263" s="39"/>
      <c r="DV263" s="39"/>
      <c r="ED263" s="39"/>
      <c r="EL263" s="39"/>
      <c r="ET263" s="39"/>
      <c r="EU263" s="39"/>
      <c r="EV263" s="39"/>
      <c r="EW263" s="39"/>
      <c r="FE263" s="39"/>
      <c r="FM263" s="39"/>
      <c r="FU263" s="39"/>
      <c r="GC263" s="39"/>
      <c r="GD263" s="39"/>
      <c r="GE263" s="39"/>
      <c r="GF263" s="39"/>
      <c r="GN263" s="39"/>
      <c r="GV263" s="39"/>
      <c r="HD263" s="39"/>
      <c r="HL263" s="39"/>
      <c r="HM263" s="39"/>
      <c r="HN263" s="39"/>
      <c r="HO263" s="39"/>
      <c r="HW263" s="39"/>
      <c r="IE263" s="39"/>
      <c r="IM263" s="39"/>
      <c r="IU263" s="39"/>
      <c r="IV263" s="39"/>
      <c r="IW263" s="39"/>
      <c r="IX263" s="39"/>
      <c r="JF263" s="39"/>
      <c r="JN263" s="39"/>
      <c r="JV263" s="39"/>
      <c r="KD263" s="39"/>
      <c r="KE263" s="39"/>
      <c r="KF263" s="39"/>
      <c r="KG263" s="39"/>
      <c r="KO263" s="39"/>
      <c r="KW263" s="39"/>
      <c r="LE263" s="39"/>
      <c r="LM263" s="39"/>
      <c r="LN263" s="39"/>
      <c r="LO263" s="39"/>
      <c r="LP263" s="39"/>
      <c r="LX263" s="39"/>
      <c r="MF263" s="39"/>
      <c r="MN263" s="39"/>
      <c r="MV263" s="39"/>
      <c r="MW263" s="39"/>
      <c r="MX263" s="39"/>
      <c r="MY263" s="39"/>
      <c r="NG263" s="39"/>
      <c r="NO263" s="39"/>
      <c r="NW263" s="39"/>
      <c r="OE263" s="39"/>
      <c r="OF263" s="39"/>
      <c r="OG263" s="39"/>
      <c r="OH263" s="39"/>
      <c r="OP263" s="39"/>
      <c r="OX263" s="39"/>
      <c r="PF263" s="39"/>
      <c r="PN263" s="39"/>
      <c r="PO263" s="39"/>
      <c r="PP263" s="39"/>
      <c r="PQ263" s="39"/>
      <c r="PY263" s="39"/>
      <c r="QG263" s="39"/>
      <c r="QO263" s="39"/>
      <c r="QW263" s="39"/>
      <c r="QX263" s="39"/>
      <c r="QY263" s="39"/>
      <c r="QZ263" s="39"/>
    </row>
    <row r="264" spans="1:468" ht="13" x14ac:dyDescent="0.3">
      <c r="A264" s="42"/>
      <c r="U264" s="39"/>
      <c r="AC264" s="39"/>
      <c r="AK264" s="39"/>
      <c r="AS264" s="39"/>
      <c r="AT264" s="39"/>
      <c r="AU264" s="39"/>
      <c r="AV264" s="39"/>
      <c r="BD264" s="39"/>
      <c r="BL264" s="39"/>
      <c r="BT264" s="39"/>
      <c r="CB264" s="39"/>
      <c r="CC264" s="39"/>
      <c r="CD264" s="39"/>
      <c r="CE264" s="39"/>
      <c r="CM264" s="39"/>
      <c r="CU264" s="39"/>
      <c r="DC264" s="39"/>
      <c r="DK264" s="39"/>
      <c r="DL264" s="39"/>
      <c r="DM264" s="39"/>
      <c r="DN264" s="39"/>
      <c r="DV264" s="39"/>
      <c r="ED264" s="39"/>
      <c r="EL264" s="39"/>
      <c r="ET264" s="39"/>
      <c r="EU264" s="39"/>
      <c r="EV264" s="39"/>
      <c r="EW264" s="39"/>
      <c r="FE264" s="39"/>
      <c r="FM264" s="39"/>
      <c r="FU264" s="39"/>
      <c r="GC264" s="39"/>
      <c r="GD264" s="39"/>
      <c r="GE264" s="39"/>
      <c r="GF264" s="39"/>
      <c r="GN264" s="39"/>
      <c r="GV264" s="39"/>
      <c r="HD264" s="39"/>
      <c r="HL264" s="39"/>
      <c r="HM264" s="39"/>
      <c r="HN264" s="39"/>
      <c r="HO264" s="39"/>
      <c r="HW264" s="39"/>
      <c r="IE264" s="39"/>
      <c r="IM264" s="39"/>
      <c r="IU264" s="39"/>
      <c r="IV264" s="39"/>
      <c r="IW264" s="39"/>
      <c r="IX264" s="39"/>
      <c r="JF264" s="39"/>
      <c r="JN264" s="39"/>
      <c r="JV264" s="39"/>
      <c r="KD264" s="39"/>
      <c r="KE264" s="39"/>
      <c r="KF264" s="39"/>
      <c r="KG264" s="39"/>
      <c r="KO264" s="39"/>
      <c r="KW264" s="39"/>
      <c r="LE264" s="39"/>
      <c r="LM264" s="39"/>
      <c r="LN264" s="39"/>
      <c r="LO264" s="39"/>
      <c r="LP264" s="39"/>
      <c r="LX264" s="39"/>
      <c r="MF264" s="39"/>
      <c r="MN264" s="39"/>
      <c r="MV264" s="39"/>
      <c r="MW264" s="39"/>
      <c r="MX264" s="39"/>
      <c r="MY264" s="39"/>
      <c r="NG264" s="39"/>
      <c r="NO264" s="39"/>
      <c r="NW264" s="39"/>
      <c r="OE264" s="39"/>
      <c r="OF264" s="39"/>
      <c r="OG264" s="39"/>
      <c r="OH264" s="39"/>
      <c r="OP264" s="39"/>
      <c r="OX264" s="39"/>
      <c r="PF264" s="39"/>
      <c r="PN264" s="39"/>
      <c r="PO264" s="39"/>
      <c r="PP264" s="39"/>
      <c r="PQ264" s="39"/>
      <c r="PY264" s="39"/>
      <c r="QG264" s="39"/>
      <c r="QO264" s="39"/>
      <c r="QW264" s="39"/>
      <c r="QX264" s="39"/>
      <c r="QY264" s="39"/>
      <c r="QZ264" s="39"/>
    </row>
    <row r="265" spans="1:468" ht="13" x14ac:dyDescent="0.3">
      <c r="U265" s="39"/>
      <c r="AC265" s="39"/>
      <c r="AK265" s="39"/>
      <c r="AS265" s="39"/>
      <c r="AT265" s="39"/>
      <c r="AU265" s="39"/>
      <c r="AV265" s="39"/>
      <c r="BD265" s="39"/>
      <c r="BL265" s="39"/>
      <c r="BT265" s="39"/>
      <c r="CB265" s="39"/>
      <c r="CC265" s="39"/>
      <c r="CD265" s="39"/>
      <c r="CE265" s="39"/>
      <c r="CM265" s="39"/>
      <c r="CU265" s="39"/>
      <c r="DC265" s="39"/>
      <c r="DK265" s="39"/>
      <c r="DL265" s="39"/>
      <c r="DM265" s="39"/>
      <c r="DN265" s="39"/>
      <c r="DV265" s="39"/>
      <c r="ED265" s="39"/>
      <c r="EL265" s="39"/>
      <c r="ET265" s="39"/>
      <c r="EU265" s="39"/>
      <c r="EV265" s="39"/>
      <c r="EW265" s="39"/>
      <c r="FE265" s="39"/>
      <c r="FM265" s="39"/>
      <c r="FU265" s="39"/>
      <c r="GC265" s="39"/>
      <c r="GD265" s="39"/>
      <c r="GE265" s="39"/>
      <c r="GF265" s="39"/>
      <c r="GN265" s="39"/>
      <c r="GV265" s="39"/>
      <c r="HD265" s="39"/>
      <c r="HL265" s="39"/>
      <c r="HM265" s="39"/>
      <c r="HN265" s="39"/>
      <c r="HO265" s="39"/>
      <c r="HW265" s="39"/>
      <c r="IE265" s="39"/>
      <c r="IM265" s="39"/>
      <c r="IU265" s="39"/>
      <c r="IV265" s="39"/>
      <c r="IW265" s="39"/>
      <c r="IX265" s="39"/>
      <c r="JF265" s="39"/>
      <c r="JN265" s="39"/>
      <c r="JV265" s="39"/>
      <c r="KD265" s="39"/>
      <c r="KE265" s="39"/>
      <c r="KF265" s="39"/>
      <c r="KG265" s="39"/>
      <c r="KO265" s="39"/>
      <c r="KW265" s="39"/>
      <c r="LE265" s="39"/>
      <c r="LM265" s="39"/>
      <c r="LN265" s="39"/>
      <c r="LO265" s="39"/>
      <c r="LP265" s="39"/>
      <c r="LX265" s="39"/>
      <c r="MF265" s="39"/>
      <c r="MN265" s="39"/>
      <c r="MV265" s="39"/>
      <c r="MW265" s="39"/>
      <c r="MX265" s="39"/>
      <c r="MY265" s="39"/>
      <c r="NG265" s="39"/>
      <c r="NO265" s="39"/>
      <c r="NW265" s="39"/>
      <c r="OE265" s="39"/>
      <c r="OF265" s="39"/>
      <c r="OG265" s="39"/>
      <c r="OH265" s="39"/>
      <c r="OP265" s="39"/>
      <c r="OX265" s="39"/>
      <c r="PF265" s="39"/>
      <c r="PN265" s="39"/>
      <c r="PO265" s="39"/>
      <c r="PP265" s="39"/>
      <c r="PQ265" s="39"/>
      <c r="PY265" s="39"/>
      <c r="QG265" s="39"/>
      <c r="QO265" s="39"/>
      <c r="QW265" s="39"/>
      <c r="QX265" s="39"/>
      <c r="QY265" s="39"/>
      <c r="QZ265" s="39"/>
    </row>
    <row r="266" spans="1:468" ht="13" x14ac:dyDescent="0.3">
      <c r="U266" s="39"/>
      <c r="AC266" s="39"/>
      <c r="AK266" s="39"/>
      <c r="AS266" s="39"/>
      <c r="AT266" s="39"/>
      <c r="AU266" s="39"/>
      <c r="AV266" s="39"/>
      <c r="BD266" s="39"/>
      <c r="BL266" s="39"/>
      <c r="BT266" s="39"/>
      <c r="CB266" s="39"/>
      <c r="CC266" s="39"/>
      <c r="CD266" s="39"/>
      <c r="CE266" s="39"/>
      <c r="CM266" s="39"/>
      <c r="CU266" s="39"/>
      <c r="DC266" s="39"/>
      <c r="DK266" s="39"/>
      <c r="DL266" s="39"/>
      <c r="DM266" s="39"/>
      <c r="DN266" s="39"/>
      <c r="DV266" s="39"/>
      <c r="ED266" s="39"/>
      <c r="EL266" s="39"/>
      <c r="ET266" s="39"/>
      <c r="EU266" s="39"/>
      <c r="EV266" s="39"/>
      <c r="EW266" s="39"/>
      <c r="FE266" s="39"/>
      <c r="FM266" s="39"/>
      <c r="FU266" s="39"/>
      <c r="GC266" s="39"/>
      <c r="GD266" s="39"/>
      <c r="GE266" s="39"/>
      <c r="GF266" s="39"/>
      <c r="GN266" s="39"/>
      <c r="GV266" s="39"/>
      <c r="HD266" s="39"/>
      <c r="HL266" s="39"/>
      <c r="HM266" s="39"/>
      <c r="HN266" s="39"/>
      <c r="HO266" s="39"/>
      <c r="HW266" s="39"/>
      <c r="IE266" s="39"/>
      <c r="IM266" s="39"/>
      <c r="IU266" s="39"/>
      <c r="IV266" s="39"/>
      <c r="IW266" s="39"/>
      <c r="IX266" s="39"/>
      <c r="JF266" s="39"/>
      <c r="JN266" s="39"/>
      <c r="JV266" s="39"/>
      <c r="KD266" s="39"/>
      <c r="KE266" s="39"/>
      <c r="KF266" s="39"/>
      <c r="KG266" s="39"/>
      <c r="KO266" s="39"/>
      <c r="KW266" s="39"/>
      <c r="LE266" s="39"/>
      <c r="LM266" s="39"/>
      <c r="LN266" s="39"/>
      <c r="LO266" s="39"/>
      <c r="LP266" s="39"/>
      <c r="LX266" s="39"/>
      <c r="MF266" s="39"/>
      <c r="MN266" s="39"/>
      <c r="MV266" s="39"/>
      <c r="MW266" s="39"/>
      <c r="MX266" s="39"/>
      <c r="MY266" s="39"/>
      <c r="NG266" s="39"/>
      <c r="NO266" s="39"/>
      <c r="NW266" s="39"/>
      <c r="OE266" s="39"/>
      <c r="OF266" s="39"/>
      <c r="OG266" s="39"/>
      <c r="OH266" s="39"/>
      <c r="OP266" s="39"/>
      <c r="OX266" s="39"/>
      <c r="PF266" s="39"/>
      <c r="PN266" s="39"/>
      <c r="PO266" s="39"/>
      <c r="PP266" s="39"/>
      <c r="PQ266" s="39"/>
      <c r="PY266" s="39"/>
      <c r="QG266" s="39"/>
      <c r="QO266" s="39"/>
      <c r="QW266" s="39"/>
      <c r="QX266" s="39"/>
      <c r="QY266" s="39"/>
      <c r="QZ266" s="39"/>
    </row>
    <row r="267" spans="1:468" ht="13" x14ac:dyDescent="0.3">
      <c r="U267" s="39"/>
      <c r="AC267" s="39"/>
      <c r="AK267" s="39"/>
      <c r="AS267" s="39"/>
      <c r="AT267" s="39"/>
      <c r="AU267" s="39"/>
      <c r="AV267" s="39"/>
      <c r="BD267" s="39"/>
      <c r="BL267" s="39"/>
      <c r="BT267" s="39"/>
      <c r="CB267" s="39"/>
      <c r="CC267" s="39"/>
      <c r="CD267" s="39"/>
      <c r="CE267" s="39"/>
      <c r="CM267" s="39"/>
      <c r="CU267" s="39"/>
      <c r="DC267" s="39"/>
      <c r="DK267" s="39"/>
      <c r="DL267" s="39"/>
      <c r="DM267" s="39"/>
      <c r="DN267" s="39"/>
      <c r="DV267" s="39"/>
      <c r="ED267" s="39"/>
      <c r="EL267" s="39"/>
      <c r="ET267" s="39"/>
      <c r="EU267" s="39"/>
      <c r="EV267" s="39"/>
      <c r="EW267" s="39"/>
      <c r="FE267" s="39"/>
      <c r="FM267" s="39"/>
      <c r="FU267" s="39"/>
      <c r="GC267" s="39"/>
      <c r="GD267" s="39"/>
      <c r="GE267" s="39"/>
      <c r="GF267" s="39"/>
      <c r="GN267" s="39"/>
      <c r="GV267" s="39"/>
      <c r="HD267" s="39"/>
      <c r="HL267" s="39"/>
      <c r="HM267" s="39"/>
      <c r="HN267" s="39"/>
      <c r="HO267" s="39"/>
      <c r="HW267" s="39"/>
      <c r="IE267" s="39"/>
      <c r="IM267" s="39"/>
      <c r="IU267" s="39"/>
      <c r="IV267" s="39"/>
      <c r="IW267" s="39"/>
      <c r="IX267" s="39"/>
      <c r="JF267" s="39"/>
      <c r="JN267" s="39"/>
      <c r="JV267" s="39"/>
      <c r="KD267" s="39"/>
      <c r="KE267" s="39"/>
      <c r="KF267" s="39"/>
      <c r="KG267" s="39"/>
      <c r="KO267" s="39"/>
      <c r="KW267" s="39"/>
      <c r="LE267" s="39"/>
      <c r="LM267" s="39"/>
      <c r="LN267" s="39"/>
      <c r="LO267" s="39"/>
      <c r="LP267" s="39"/>
      <c r="LX267" s="39"/>
      <c r="MF267" s="39"/>
      <c r="MN267" s="39"/>
      <c r="MV267" s="39"/>
      <c r="MW267" s="39"/>
      <c r="MX267" s="39"/>
      <c r="MY267" s="39"/>
      <c r="NG267" s="39"/>
      <c r="NO267" s="39"/>
      <c r="NW267" s="39"/>
      <c r="OE267" s="39"/>
      <c r="OF267" s="39"/>
      <c r="OG267" s="39"/>
      <c r="OH267" s="39"/>
      <c r="OP267" s="39"/>
      <c r="OX267" s="39"/>
      <c r="PF267" s="39"/>
      <c r="PN267" s="39"/>
      <c r="PO267" s="39"/>
      <c r="PP267" s="39"/>
      <c r="PQ267" s="39"/>
      <c r="PY267" s="39"/>
      <c r="QG267" s="39"/>
      <c r="QO267" s="39"/>
      <c r="QW267" s="39"/>
      <c r="QX267" s="39"/>
      <c r="QY267" s="39"/>
      <c r="QZ267" s="39"/>
    </row>
    <row r="268" spans="1:468" ht="13" x14ac:dyDescent="0.3">
      <c r="U268" s="39"/>
      <c r="AC268" s="39"/>
      <c r="AK268" s="39"/>
      <c r="AS268" s="39"/>
      <c r="AT268" s="39"/>
      <c r="AU268" s="39"/>
      <c r="AV268" s="39"/>
      <c r="BD268" s="39"/>
      <c r="BL268" s="39"/>
      <c r="BT268" s="39"/>
      <c r="CB268" s="39"/>
      <c r="CC268" s="39"/>
      <c r="CD268" s="39"/>
      <c r="CE268" s="39"/>
      <c r="CM268" s="39"/>
      <c r="CU268" s="39"/>
      <c r="DC268" s="39"/>
      <c r="DK268" s="39"/>
      <c r="DL268" s="39"/>
      <c r="DM268" s="39"/>
      <c r="DN268" s="39"/>
      <c r="DV268" s="39"/>
      <c r="ED268" s="39"/>
      <c r="EL268" s="39"/>
      <c r="ET268" s="39"/>
      <c r="EU268" s="39"/>
      <c r="EV268" s="39"/>
      <c r="EW268" s="39"/>
      <c r="FE268" s="39"/>
      <c r="FM268" s="39"/>
      <c r="FU268" s="39"/>
      <c r="GC268" s="39"/>
      <c r="GD268" s="39"/>
      <c r="GE268" s="39"/>
      <c r="GF268" s="39"/>
      <c r="GN268" s="39"/>
      <c r="GV268" s="39"/>
      <c r="HD268" s="39"/>
      <c r="HL268" s="39"/>
      <c r="HM268" s="39"/>
      <c r="HN268" s="39"/>
      <c r="HO268" s="39"/>
      <c r="HW268" s="39"/>
      <c r="IE268" s="39"/>
      <c r="IM268" s="39"/>
      <c r="IU268" s="39"/>
      <c r="IV268" s="39"/>
      <c r="IW268" s="39"/>
      <c r="IX268" s="39"/>
      <c r="JF268" s="39"/>
      <c r="JN268" s="39"/>
      <c r="JV268" s="39"/>
      <c r="KD268" s="39"/>
      <c r="KE268" s="39"/>
      <c r="KF268" s="39"/>
      <c r="KG268" s="39"/>
      <c r="KO268" s="39"/>
      <c r="KW268" s="39"/>
      <c r="LE268" s="39"/>
      <c r="LM268" s="39"/>
      <c r="LN268" s="39"/>
      <c r="LO268" s="39"/>
      <c r="LP268" s="39"/>
      <c r="LX268" s="39"/>
      <c r="MF268" s="39"/>
      <c r="MN268" s="39"/>
      <c r="MV268" s="39"/>
      <c r="MW268" s="39"/>
      <c r="MX268" s="39"/>
      <c r="MY268" s="39"/>
      <c r="NG268" s="39"/>
      <c r="NO268" s="39"/>
      <c r="NW268" s="39"/>
      <c r="OE268" s="39"/>
      <c r="OF268" s="39"/>
      <c r="OG268" s="39"/>
      <c r="OH268" s="39"/>
      <c r="OP268" s="39"/>
      <c r="OX268" s="39"/>
      <c r="PF268" s="39"/>
      <c r="PN268" s="39"/>
      <c r="PO268" s="39"/>
      <c r="PP268" s="39"/>
      <c r="PQ268" s="39"/>
      <c r="PY268" s="39"/>
      <c r="QG268" s="39"/>
      <c r="QO268" s="39"/>
      <c r="QW268" s="39"/>
      <c r="QX268" s="39"/>
      <c r="QY268" s="39"/>
      <c r="QZ268" s="39"/>
    </row>
    <row r="269" spans="1:468" ht="13" x14ac:dyDescent="0.3">
      <c r="U269" s="39"/>
      <c r="AC269" s="39"/>
      <c r="AK269" s="39"/>
      <c r="AS269" s="39"/>
      <c r="AT269" s="39"/>
      <c r="AU269" s="39"/>
      <c r="AV269" s="39"/>
      <c r="BD269" s="39"/>
      <c r="BL269" s="39"/>
      <c r="BT269" s="39"/>
      <c r="CB269" s="39"/>
      <c r="CC269" s="39"/>
      <c r="CD269" s="39"/>
      <c r="CE269" s="39"/>
      <c r="CM269" s="39"/>
      <c r="CU269" s="39"/>
      <c r="DC269" s="39"/>
      <c r="DK269" s="39"/>
      <c r="DL269" s="39"/>
      <c r="DM269" s="39"/>
      <c r="DN269" s="39"/>
      <c r="DV269" s="39"/>
      <c r="ED269" s="39"/>
      <c r="EL269" s="39"/>
      <c r="ET269" s="39"/>
      <c r="EU269" s="39"/>
      <c r="EV269" s="39"/>
      <c r="EW269" s="39"/>
      <c r="FE269" s="39"/>
      <c r="FM269" s="39"/>
      <c r="FU269" s="39"/>
      <c r="GC269" s="39"/>
      <c r="GD269" s="39"/>
      <c r="GE269" s="39"/>
      <c r="GF269" s="39"/>
      <c r="GN269" s="39"/>
      <c r="GV269" s="39"/>
      <c r="HD269" s="39"/>
      <c r="HL269" s="39"/>
      <c r="HM269" s="39"/>
      <c r="HN269" s="39"/>
      <c r="HO269" s="39"/>
      <c r="HW269" s="39"/>
      <c r="IE269" s="39"/>
      <c r="IM269" s="39"/>
      <c r="IU269" s="39"/>
      <c r="IV269" s="39"/>
      <c r="IW269" s="39"/>
      <c r="IX269" s="39"/>
      <c r="JF269" s="39"/>
      <c r="JN269" s="39"/>
      <c r="JV269" s="39"/>
      <c r="KD269" s="39"/>
      <c r="KE269" s="39"/>
      <c r="KF269" s="39"/>
      <c r="KG269" s="39"/>
      <c r="KO269" s="39"/>
      <c r="KW269" s="39"/>
      <c r="LE269" s="39"/>
      <c r="LM269" s="39"/>
      <c r="LN269" s="39"/>
      <c r="LO269" s="39"/>
      <c r="LP269" s="39"/>
      <c r="LX269" s="39"/>
      <c r="MF269" s="39"/>
      <c r="MN269" s="39"/>
      <c r="MV269" s="39"/>
      <c r="MW269" s="39"/>
      <c r="MX269" s="39"/>
      <c r="MY269" s="39"/>
      <c r="NG269" s="39"/>
      <c r="NO269" s="39"/>
      <c r="NW269" s="39"/>
      <c r="OE269" s="39"/>
      <c r="OF269" s="39"/>
      <c r="OG269" s="39"/>
      <c r="OH269" s="39"/>
      <c r="OP269" s="39"/>
      <c r="OX269" s="39"/>
      <c r="PF269" s="39"/>
      <c r="PN269" s="39"/>
      <c r="PO269" s="39"/>
      <c r="PP269" s="39"/>
      <c r="PQ269" s="39"/>
      <c r="PY269" s="39"/>
      <c r="QG269" s="39"/>
      <c r="QO269" s="39"/>
      <c r="QW269" s="39"/>
      <c r="QX269" s="39"/>
      <c r="QY269" s="39"/>
      <c r="QZ269" s="39"/>
    </row>
    <row r="270" spans="1:468" ht="13" x14ac:dyDescent="0.3">
      <c r="U270" s="39"/>
      <c r="AC270" s="39"/>
      <c r="AK270" s="39"/>
      <c r="AS270" s="39"/>
      <c r="AT270" s="39"/>
      <c r="AU270" s="39"/>
      <c r="AV270" s="39"/>
      <c r="BD270" s="39"/>
      <c r="BL270" s="39"/>
      <c r="BT270" s="39"/>
      <c r="CB270" s="39"/>
      <c r="CC270" s="39"/>
      <c r="CD270" s="39"/>
      <c r="CE270" s="39"/>
      <c r="CM270" s="39"/>
      <c r="CU270" s="39"/>
      <c r="DC270" s="39"/>
      <c r="DK270" s="39"/>
      <c r="DL270" s="39"/>
      <c r="DM270" s="39"/>
      <c r="DN270" s="39"/>
      <c r="DV270" s="39"/>
      <c r="ED270" s="39"/>
      <c r="EL270" s="39"/>
      <c r="ET270" s="39"/>
      <c r="EU270" s="39"/>
      <c r="EV270" s="39"/>
      <c r="EW270" s="39"/>
      <c r="FE270" s="39"/>
      <c r="FM270" s="39"/>
      <c r="FU270" s="39"/>
      <c r="GC270" s="39"/>
      <c r="GD270" s="39"/>
      <c r="GE270" s="39"/>
      <c r="GF270" s="39"/>
      <c r="GN270" s="39"/>
      <c r="GV270" s="39"/>
      <c r="HD270" s="39"/>
      <c r="HL270" s="39"/>
      <c r="HM270" s="39"/>
      <c r="HN270" s="39"/>
      <c r="HO270" s="39"/>
      <c r="HW270" s="39"/>
      <c r="IE270" s="39"/>
      <c r="IM270" s="39"/>
      <c r="IU270" s="39"/>
      <c r="IV270" s="39"/>
      <c r="IW270" s="39"/>
      <c r="IX270" s="39"/>
      <c r="JF270" s="39"/>
      <c r="JN270" s="39"/>
      <c r="JV270" s="39"/>
      <c r="KD270" s="39"/>
      <c r="KE270" s="39"/>
      <c r="KF270" s="39"/>
      <c r="KG270" s="39"/>
      <c r="KO270" s="39"/>
      <c r="KW270" s="39"/>
      <c r="LE270" s="39"/>
      <c r="LM270" s="39"/>
      <c r="LN270" s="39"/>
      <c r="LO270" s="39"/>
      <c r="LP270" s="39"/>
      <c r="LX270" s="39"/>
      <c r="MF270" s="39"/>
      <c r="MN270" s="39"/>
      <c r="MV270" s="39"/>
      <c r="MW270" s="39"/>
      <c r="MX270" s="39"/>
      <c r="MY270" s="39"/>
      <c r="NG270" s="39"/>
      <c r="NO270" s="39"/>
      <c r="NW270" s="39"/>
      <c r="OE270" s="39"/>
      <c r="OF270" s="39"/>
      <c r="OG270" s="39"/>
      <c r="OH270" s="39"/>
      <c r="OP270" s="39"/>
      <c r="OX270" s="39"/>
      <c r="PF270" s="39"/>
      <c r="PN270" s="39"/>
      <c r="PO270" s="39"/>
      <c r="PP270" s="39"/>
      <c r="PQ270" s="39"/>
      <c r="PY270" s="39"/>
      <c r="QG270" s="39"/>
      <c r="QO270" s="39"/>
      <c r="QW270" s="39"/>
      <c r="QX270" s="39"/>
      <c r="QY270" s="39"/>
      <c r="QZ270" s="39"/>
    </row>
    <row r="271" spans="1:468" ht="13" x14ac:dyDescent="0.3">
      <c r="U271" s="39"/>
      <c r="AC271" s="39"/>
      <c r="AK271" s="39"/>
      <c r="AS271" s="39"/>
      <c r="AT271" s="39"/>
      <c r="AU271" s="39"/>
      <c r="AV271" s="39"/>
      <c r="BD271" s="39"/>
      <c r="BL271" s="39"/>
      <c r="BT271" s="39"/>
      <c r="CB271" s="39"/>
      <c r="CC271" s="39"/>
      <c r="CD271" s="39"/>
      <c r="CE271" s="39"/>
      <c r="CM271" s="39"/>
      <c r="CU271" s="39"/>
      <c r="DC271" s="39"/>
      <c r="DK271" s="39"/>
      <c r="DL271" s="39"/>
      <c r="DM271" s="39"/>
      <c r="DN271" s="39"/>
      <c r="DV271" s="39"/>
      <c r="ED271" s="39"/>
      <c r="EL271" s="39"/>
      <c r="ET271" s="39"/>
      <c r="EU271" s="39"/>
      <c r="EV271" s="39"/>
      <c r="EW271" s="39"/>
      <c r="FE271" s="39"/>
      <c r="FM271" s="39"/>
      <c r="FU271" s="39"/>
      <c r="GC271" s="39"/>
      <c r="GD271" s="39"/>
      <c r="GE271" s="39"/>
      <c r="GF271" s="39"/>
      <c r="GN271" s="39"/>
      <c r="GV271" s="39"/>
      <c r="HD271" s="39"/>
      <c r="HL271" s="39"/>
      <c r="HM271" s="39"/>
      <c r="HN271" s="39"/>
      <c r="HO271" s="39"/>
      <c r="HW271" s="39"/>
      <c r="IE271" s="39"/>
      <c r="IM271" s="39"/>
      <c r="IU271" s="39"/>
      <c r="IV271" s="39"/>
      <c r="IW271" s="39"/>
      <c r="IX271" s="39"/>
      <c r="JF271" s="39"/>
      <c r="JN271" s="39"/>
      <c r="JV271" s="39"/>
      <c r="KD271" s="39"/>
      <c r="KE271" s="39"/>
      <c r="KF271" s="39"/>
      <c r="KG271" s="39"/>
      <c r="KO271" s="39"/>
      <c r="KW271" s="39"/>
      <c r="LE271" s="39"/>
      <c r="LM271" s="39"/>
      <c r="LN271" s="39"/>
      <c r="LO271" s="39"/>
      <c r="LP271" s="39"/>
      <c r="LX271" s="39"/>
      <c r="MF271" s="39"/>
      <c r="MN271" s="39"/>
      <c r="MV271" s="39"/>
      <c r="MW271" s="39"/>
      <c r="MX271" s="39"/>
      <c r="MY271" s="39"/>
      <c r="NG271" s="39"/>
      <c r="NO271" s="39"/>
      <c r="NW271" s="39"/>
      <c r="OE271" s="39"/>
      <c r="OF271" s="39"/>
      <c r="OG271" s="39"/>
      <c r="OH271" s="39"/>
      <c r="OP271" s="39"/>
      <c r="OX271" s="39"/>
      <c r="PF271" s="39"/>
      <c r="PN271" s="39"/>
      <c r="PO271" s="39"/>
      <c r="PP271" s="39"/>
      <c r="PQ271" s="39"/>
      <c r="PY271" s="39"/>
      <c r="QG271" s="39"/>
      <c r="QO271" s="39"/>
      <c r="QW271" s="39"/>
      <c r="QX271" s="39"/>
      <c r="QY271" s="39"/>
      <c r="QZ271" s="39"/>
    </row>
    <row r="272" spans="1:468" ht="13" x14ac:dyDescent="0.3">
      <c r="U272" s="39"/>
      <c r="AC272" s="39"/>
      <c r="AK272" s="39"/>
      <c r="AS272" s="39"/>
      <c r="AT272" s="39"/>
      <c r="AU272" s="39"/>
      <c r="AV272" s="39"/>
      <c r="BD272" s="39"/>
      <c r="BL272" s="39"/>
      <c r="BT272" s="39"/>
      <c r="CB272" s="39"/>
      <c r="CC272" s="39"/>
      <c r="CD272" s="39"/>
      <c r="CE272" s="39"/>
      <c r="CM272" s="39"/>
      <c r="CU272" s="39"/>
      <c r="DC272" s="39"/>
      <c r="DK272" s="39"/>
      <c r="DL272" s="39"/>
      <c r="DM272" s="39"/>
      <c r="DN272" s="39"/>
      <c r="DV272" s="39"/>
      <c r="ED272" s="39"/>
      <c r="EL272" s="39"/>
      <c r="ET272" s="39"/>
      <c r="EU272" s="39"/>
      <c r="EV272" s="39"/>
      <c r="EW272" s="39"/>
      <c r="FE272" s="39"/>
      <c r="FM272" s="39"/>
      <c r="FU272" s="39"/>
      <c r="GC272" s="39"/>
      <c r="GD272" s="39"/>
      <c r="GE272" s="39"/>
      <c r="GF272" s="39"/>
      <c r="GN272" s="39"/>
      <c r="GV272" s="39"/>
      <c r="HD272" s="39"/>
      <c r="HL272" s="39"/>
      <c r="HM272" s="39"/>
      <c r="HN272" s="39"/>
      <c r="HO272" s="39"/>
      <c r="HW272" s="39"/>
      <c r="IE272" s="39"/>
      <c r="IM272" s="39"/>
      <c r="IU272" s="39"/>
      <c r="IV272" s="39"/>
      <c r="IW272" s="39"/>
      <c r="IX272" s="39"/>
      <c r="JF272" s="39"/>
      <c r="JN272" s="39"/>
      <c r="JV272" s="39"/>
      <c r="KD272" s="39"/>
      <c r="KE272" s="39"/>
      <c r="KF272" s="39"/>
      <c r="KG272" s="39"/>
      <c r="KO272" s="39"/>
      <c r="KW272" s="39"/>
      <c r="LE272" s="39"/>
      <c r="LM272" s="39"/>
      <c r="LN272" s="39"/>
      <c r="LO272" s="39"/>
      <c r="LP272" s="39"/>
      <c r="LX272" s="39"/>
      <c r="MF272" s="39"/>
      <c r="MN272" s="39"/>
      <c r="MV272" s="39"/>
      <c r="MW272" s="39"/>
      <c r="MX272" s="39"/>
      <c r="MY272" s="39"/>
      <c r="NG272" s="39"/>
      <c r="NO272" s="39"/>
      <c r="NW272" s="39"/>
      <c r="OE272" s="39"/>
      <c r="OF272" s="39"/>
      <c r="OG272" s="39"/>
      <c r="OH272" s="39"/>
      <c r="OP272" s="39"/>
      <c r="OX272" s="39"/>
      <c r="PF272" s="39"/>
      <c r="PN272" s="39"/>
      <c r="PO272" s="39"/>
      <c r="PP272" s="39"/>
      <c r="PQ272" s="39"/>
      <c r="PY272" s="39"/>
      <c r="QG272" s="39"/>
      <c r="QO272" s="39"/>
      <c r="QW272" s="39"/>
      <c r="QX272" s="39"/>
      <c r="QY272" s="39"/>
      <c r="QZ272" s="39"/>
    </row>
    <row r="273" spans="21:468" ht="13" x14ac:dyDescent="0.3">
      <c r="U273" s="39"/>
      <c r="AC273" s="39"/>
      <c r="AK273" s="39"/>
      <c r="AS273" s="39"/>
      <c r="AT273" s="39"/>
      <c r="AU273" s="39"/>
      <c r="AV273" s="39"/>
      <c r="BD273" s="39"/>
      <c r="BL273" s="39"/>
      <c r="BT273" s="39"/>
      <c r="CB273" s="39"/>
      <c r="CC273" s="39"/>
      <c r="CD273" s="39"/>
      <c r="CE273" s="39"/>
      <c r="CM273" s="39"/>
      <c r="CU273" s="39"/>
      <c r="DC273" s="39"/>
      <c r="DK273" s="39"/>
      <c r="DL273" s="39"/>
      <c r="DM273" s="39"/>
      <c r="DN273" s="39"/>
      <c r="DV273" s="39"/>
      <c r="ED273" s="39"/>
      <c r="EL273" s="39"/>
      <c r="ET273" s="39"/>
      <c r="EU273" s="39"/>
      <c r="EV273" s="39"/>
      <c r="EW273" s="39"/>
      <c r="FE273" s="39"/>
      <c r="FM273" s="39"/>
      <c r="FU273" s="39"/>
      <c r="GC273" s="39"/>
      <c r="GD273" s="39"/>
      <c r="GE273" s="39"/>
      <c r="GF273" s="39"/>
      <c r="GN273" s="39"/>
      <c r="GV273" s="39"/>
      <c r="HD273" s="39"/>
      <c r="HL273" s="39"/>
      <c r="HM273" s="39"/>
      <c r="HN273" s="39"/>
      <c r="HO273" s="39"/>
      <c r="HW273" s="39"/>
      <c r="IE273" s="39"/>
      <c r="IM273" s="39"/>
      <c r="IU273" s="39"/>
      <c r="IV273" s="39"/>
      <c r="IW273" s="39"/>
      <c r="IX273" s="39"/>
      <c r="JF273" s="39"/>
      <c r="JN273" s="39"/>
      <c r="JV273" s="39"/>
      <c r="KD273" s="39"/>
      <c r="KE273" s="39"/>
      <c r="KF273" s="39"/>
      <c r="KG273" s="39"/>
      <c r="KO273" s="39"/>
      <c r="KW273" s="39"/>
      <c r="LE273" s="39"/>
      <c r="LM273" s="39"/>
      <c r="LN273" s="39"/>
      <c r="LO273" s="39"/>
      <c r="LP273" s="39"/>
      <c r="LX273" s="39"/>
      <c r="MF273" s="39"/>
      <c r="MN273" s="39"/>
      <c r="MV273" s="39"/>
      <c r="MW273" s="39"/>
      <c r="MX273" s="39"/>
      <c r="MY273" s="39"/>
      <c r="NG273" s="39"/>
      <c r="NO273" s="39"/>
      <c r="NW273" s="39"/>
      <c r="OE273" s="39"/>
      <c r="OF273" s="39"/>
      <c r="OG273" s="39"/>
      <c r="OH273" s="39"/>
      <c r="OP273" s="39"/>
      <c r="OX273" s="39"/>
      <c r="PF273" s="39"/>
      <c r="PN273" s="39"/>
      <c r="PO273" s="39"/>
      <c r="PP273" s="39"/>
      <c r="PQ273" s="39"/>
      <c r="PY273" s="39"/>
      <c r="QG273" s="39"/>
      <c r="QO273" s="39"/>
      <c r="QW273" s="39"/>
      <c r="QX273" s="39"/>
      <c r="QY273" s="39"/>
      <c r="QZ273" s="39"/>
    </row>
    <row r="274" spans="21:468" ht="13" x14ac:dyDescent="0.3">
      <c r="U274" s="39"/>
      <c r="AC274" s="39"/>
      <c r="AK274" s="39"/>
      <c r="AS274" s="39"/>
      <c r="AT274" s="39"/>
      <c r="AU274" s="39"/>
      <c r="AV274" s="39"/>
      <c r="BD274" s="39"/>
      <c r="BL274" s="39"/>
      <c r="BT274" s="39"/>
      <c r="CB274" s="39"/>
      <c r="CC274" s="39"/>
      <c r="CD274" s="39"/>
      <c r="CE274" s="39"/>
      <c r="CM274" s="39"/>
      <c r="CU274" s="39"/>
      <c r="DC274" s="39"/>
      <c r="DK274" s="39"/>
      <c r="DL274" s="39"/>
      <c r="DM274" s="39"/>
      <c r="DN274" s="39"/>
      <c r="DV274" s="39"/>
      <c r="ED274" s="39"/>
      <c r="EL274" s="39"/>
      <c r="ET274" s="39"/>
      <c r="EU274" s="39"/>
      <c r="EV274" s="39"/>
      <c r="EW274" s="39"/>
      <c r="FE274" s="39"/>
      <c r="FM274" s="39"/>
      <c r="FU274" s="39"/>
      <c r="GC274" s="39"/>
      <c r="GD274" s="39"/>
      <c r="GE274" s="39"/>
      <c r="GF274" s="39"/>
      <c r="GN274" s="39"/>
      <c r="GV274" s="39"/>
      <c r="HD274" s="39"/>
      <c r="HL274" s="39"/>
      <c r="HM274" s="39"/>
      <c r="HN274" s="39"/>
      <c r="HO274" s="39"/>
      <c r="HW274" s="39"/>
      <c r="IE274" s="39"/>
      <c r="IM274" s="39"/>
      <c r="IU274" s="39"/>
      <c r="IV274" s="39"/>
      <c r="IW274" s="39"/>
      <c r="IX274" s="39"/>
      <c r="JF274" s="39"/>
      <c r="JN274" s="39"/>
      <c r="JV274" s="39"/>
      <c r="KD274" s="39"/>
      <c r="KE274" s="39"/>
      <c r="KF274" s="39"/>
      <c r="KG274" s="39"/>
      <c r="KO274" s="39"/>
      <c r="KW274" s="39"/>
      <c r="LE274" s="39"/>
      <c r="LM274" s="39"/>
      <c r="LN274" s="39"/>
      <c r="LO274" s="39"/>
      <c r="LP274" s="39"/>
      <c r="LX274" s="39"/>
      <c r="MF274" s="39"/>
      <c r="MN274" s="39"/>
      <c r="MV274" s="39"/>
      <c r="MW274" s="39"/>
      <c r="MX274" s="39"/>
      <c r="MY274" s="39"/>
      <c r="NG274" s="39"/>
      <c r="NO274" s="39"/>
      <c r="NW274" s="39"/>
      <c r="OE274" s="39"/>
      <c r="OF274" s="39"/>
      <c r="OG274" s="39"/>
      <c r="OH274" s="39"/>
      <c r="OP274" s="39"/>
      <c r="OX274" s="39"/>
      <c r="PF274" s="39"/>
      <c r="PN274" s="39"/>
      <c r="PO274" s="39"/>
      <c r="PP274" s="39"/>
      <c r="PQ274" s="39"/>
      <c r="PY274" s="39"/>
      <c r="QG274" s="39"/>
      <c r="QO274" s="39"/>
      <c r="QW274" s="39"/>
      <c r="QX274" s="39"/>
      <c r="QY274" s="39"/>
      <c r="QZ274" s="39"/>
    </row>
    <row r="275" spans="21:468" ht="13" x14ac:dyDescent="0.3">
      <c r="U275" s="39"/>
      <c r="AC275" s="39"/>
      <c r="AK275" s="39"/>
      <c r="AS275" s="39"/>
      <c r="AT275" s="39"/>
      <c r="AU275" s="39"/>
      <c r="AV275" s="39"/>
      <c r="BD275" s="39"/>
      <c r="BL275" s="39"/>
      <c r="BT275" s="39"/>
      <c r="CB275" s="39"/>
      <c r="CC275" s="39"/>
      <c r="CD275" s="39"/>
      <c r="CE275" s="39"/>
      <c r="CM275" s="39"/>
      <c r="CU275" s="39"/>
      <c r="DC275" s="39"/>
      <c r="DK275" s="39"/>
      <c r="DL275" s="39"/>
      <c r="DM275" s="39"/>
      <c r="DN275" s="39"/>
      <c r="DV275" s="39"/>
      <c r="ED275" s="39"/>
      <c r="EL275" s="39"/>
      <c r="ET275" s="39"/>
      <c r="EU275" s="39"/>
      <c r="EV275" s="39"/>
      <c r="EW275" s="39"/>
      <c r="FE275" s="39"/>
      <c r="FM275" s="39"/>
      <c r="FU275" s="39"/>
      <c r="GC275" s="39"/>
      <c r="GD275" s="39"/>
      <c r="GE275" s="39"/>
      <c r="GF275" s="39"/>
      <c r="GN275" s="39"/>
      <c r="GV275" s="39"/>
      <c r="HD275" s="39"/>
      <c r="HL275" s="39"/>
      <c r="HM275" s="39"/>
      <c r="HN275" s="39"/>
      <c r="HO275" s="39"/>
      <c r="HW275" s="39"/>
      <c r="IE275" s="39"/>
      <c r="IM275" s="39"/>
      <c r="IU275" s="39"/>
      <c r="IV275" s="39"/>
      <c r="IW275" s="39"/>
      <c r="IX275" s="39"/>
      <c r="JF275" s="39"/>
      <c r="JN275" s="39"/>
      <c r="JV275" s="39"/>
      <c r="KD275" s="39"/>
      <c r="KE275" s="39"/>
      <c r="KF275" s="39"/>
      <c r="KG275" s="39"/>
      <c r="KO275" s="39"/>
      <c r="KW275" s="39"/>
      <c r="LE275" s="39"/>
      <c r="LM275" s="39"/>
      <c r="LN275" s="39"/>
      <c r="LO275" s="39"/>
      <c r="LP275" s="39"/>
      <c r="LX275" s="39"/>
      <c r="MF275" s="39"/>
      <c r="MN275" s="39"/>
      <c r="MV275" s="39"/>
      <c r="MW275" s="39"/>
      <c r="MX275" s="39"/>
      <c r="MY275" s="39"/>
      <c r="NG275" s="39"/>
      <c r="NO275" s="39"/>
      <c r="NW275" s="39"/>
      <c r="OE275" s="39"/>
      <c r="OF275" s="39"/>
      <c r="OG275" s="39"/>
      <c r="OH275" s="39"/>
      <c r="OP275" s="39"/>
      <c r="OX275" s="39"/>
      <c r="PF275" s="39"/>
      <c r="PN275" s="39"/>
      <c r="PO275" s="39"/>
      <c r="PP275" s="39"/>
      <c r="PQ275" s="39"/>
      <c r="PY275" s="39"/>
      <c r="QG275" s="39"/>
      <c r="QO275" s="39"/>
      <c r="QW275" s="39"/>
      <c r="QX275" s="39"/>
      <c r="QY275" s="39"/>
      <c r="QZ275" s="39"/>
    </row>
    <row r="276" spans="21:468" ht="13" x14ac:dyDescent="0.3">
      <c r="U276" s="39"/>
      <c r="AC276" s="39"/>
      <c r="AK276" s="39"/>
      <c r="AS276" s="39"/>
      <c r="AT276" s="39"/>
      <c r="AU276" s="39"/>
      <c r="AV276" s="39"/>
      <c r="BD276" s="39"/>
      <c r="BL276" s="39"/>
      <c r="BT276" s="39"/>
      <c r="CB276" s="39"/>
      <c r="CC276" s="39"/>
      <c r="CD276" s="39"/>
      <c r="CE276" s="39"/>
      <c r="CM276" s="39"/>
      <c r="CU276" s="39"/>
      <c r="DC276" s="39"/>
      <c r="DK276" s="39"/>
      <c r="DL276" s="39"/>
      <c r="DM276" s="39"/>
      <c r="DN276" s="39"/>
      <c r="DV276" s="39"/>
      <c r="ED276" s="39"/>
      <c r="EL276" s="39"/>
      <c r="ET276" s="39"/>
      <c r="EU276" s="39"/>
      <c r="EV276" s="39"/>
      <c r="EW276" s="39"/>
      <c r="FE276" s="39"/>
      <c r="FM276" s="39"/>
      <c r="FU276" s="39"/>
      <c r="GC276" s="39"/>
      <c r="GD276" s="39"/>
      <c r="GE276" s="39"/>
      <c r="GF276" s="39"/>
      <c r="GN276" s="39"/>
      <c r="GV276" s="39"/>
      <c r="HD276" s="39"/>
      <c r="HL276" s="39"/>
      <c r="HM276" s="39"/>
      <c r="HN276" s="39"/>
      <c r="HO276" s="39"/>
      <c r="HW276" s="39"/>
      <c r="IE276" s="39"/>
      <c r="IM276" s="39"/>
      <c r="IU276" s="39"/>
      <c r="IV276" s="39"/>
      <c r="IW276" s="39"/>
      <c r="IX276" s="39"/>
      <c r="JF276" s="39"/>
      <c r="JN276" s="39"/>
      <c r="JV276" s="39"/>
      <c r="KD276" s="39"/>
      <c r="KE276" s="39"/>
      <c r="KF276" s="39"/>
      <c r="KG276" s="39"/>
      <c r="KO276" s="39"/>
      <c r="KW276" s="39"/>
      <c r="LE276" s="39"/>
      <c r="LM276" s="39"/>
      <c r="LN276" s="39"/>
      <c r="LO276" s="39"/>
      <c r="LP276" s="39"/>
      <c r="LX276" s="39"/>
      <c r="MF276" s="39"/>
      <c r="MN276" s="39"/>
      <c r="MV276" s="39"/>
      <c r="MW276" s="39"/>
      <c r="MX276" s="39"/>
      <c r="MY276" s="39"/>
      <c r="NG276" s="39"/>
      <c r="NO276" s="39"/>
      <c r="NW276" s="39"/>
      <c r="OE276" s="39"/>
      <c r="OF276" s="39"/>
      <c r="OG276" s="39"/>
      <c r="OH276" s="39"/>
      <c r="OP276" s="39"/>
      <c r="OX276" s="39"/>
      <c r="PF276" s="39"/>
      <c r="PN276" s="39"/>
      <c r="PO276" s="39"/>
      <c r="PP276" s="39"/>
      <c r="PQ276" s="39"/>
      <c r="PY276" s="39"/>
      <c r="QG276" s="39"/>
      <c r="QO276" s="39"/>
      <c r="QW276" s="39"/>
      <c r="QX276" s="39"/>
      <c r="QY276" s="39"/>
      <c r="QZ276" s="39"/>
    </row>
    <row r="277" spans="21:468" ht="13" x14ac:dyDescent="0.3">
      <c r="U277" s="39"/>
      <c r="AC277" s="39"/>
      <c r="AK277" s="39"/>
      <c r="AS277" s="39"/>
      <c r="AT277" s="39"/>
      <c r="AU277" s="39"/>
      <c r="AV277" s="39"/>
      <c r="BD277" s="39"/>
      <c r="BL277" s="39"/>
      <c r="BT277" s="39"/>
      <c r="CB277" s="39"/>
      <c r="CC277" s="39"/>
      <c r="CD277" s="39"/>
      <c r="CE277" s="39"/>
      <c r="CM277" s="39"/>
      <c r="CU277" s="39"/>
      <c r="DC277" s="39"/>
      <c r="DK277" s="39"/>
      <c r="DL277" s="39"/>
      <c r="DM277" s="39"/>
      <c r="DN277" s="39"/>
      <c r="DV277" s="39"/>
      <c r="ED277" s="39"/>
      <c r="EL277" s="39"/>
      <c r="ET277" s="39"/>
      <c r="EU277" s="39"/>
      <c r="EV277" s="39"/>
      <c r="EW277" s="39"/>
      <c r="FE277" s="39"/>
      <c r="FM277" s="39"/>
      <c r="FU277" s="39"/>
      <c r="GC277" s="39"/>
      <c r="GD277" s="39"/>
      <c r="GE277" s="39"/>
      <c r="GF277" s="39"/>
      <c r="GN277" s="39"/>
      <c r="GV277" s="39"/>
      <c r="HD277" s="39"/>
      <c r="HL277" s="39"/>
      <c r="HM277" s="39"/>
      <c r="HN277" s="39"/>
      <c r="HO277" s="39"/>
      <c r="HW277" s="39"/>
      <c r="IE277" s="39"/>
      <c r="IM277" s="39"/>
      <c r="IU277" s="39"/>
      <c r="IV277" s="39"/>
      <c r="IW277" s="39"/>
      <c r="IX277" s="39"/>
      <c r="JF277" s="39"/>
      <c r="JN277" s="39"/>
      <c r="JV277" s="39"/>
      <c r="KD277" s="39"/>
      <c r="KE277" s="39"/>
      <c r="KF277" s="39"/>
      <c r="KG277" s="39"/>
      <c r="KO277" s="39"/>
      <c r="KW277" s="39"/>
      <c r="LE277" s="39"/>
      <c r="LM277" s="39"/>
      <c r="LN277" s="39"/>
      <c r="LO277" s="39"/>
      <c r="LP277" s="39"/>
      <c r="LX277" s="39"/>
      <c r="MF277" s="39"/>
      <c r="MN277" s="39"/>
      <c r="MV277" s="39"/>
      <c r="MW277" s="39"/>
      <c r="MX277" s="39"/>
      <c r="MY277" s="39"/>
      <c r="NG277" s="39"/>
      <c r="NO277" s="39"/>
      <c r="NW277" s="39"/>
      <c r="OE277" s="39"/>
      <c r="OF277" s="39"/>
      <c r="OG277" s="39"/>
      <c r="OH277" s="39"/>
      <c r="OP277" s="39"/>
      <c r="OX277" s="39"/>
      <c r="PF277" s="39"/>
      <c r="PN277" s="39"/>
      <c r="PO277" s="39"/>
      <c r="PP277" s="39"/>
      <c r="PQ277" s="39"/>
      <c r="PY277" s="39"/>
      <c r="QG277" s="39"/>
      <c r="QO277" s="39"/>
      <c r="QW277" s="39"/>
      <c r="QX277" s="39"/>
      <c r="QY277" s="39"/>
      <c r="QZ277" s="39"/>
    </row>
    <row r="278" spans="21:468" ht="13" x14ac:dyDescent="0.3">
      <c r="U278" s="39"/>
      <c r="AC278" s="39"/>
      <c r="AK278" s="39"/>
      <c r="AS278" s="39"/>
      <c r="AT278" s="39"/>
      <c r="AU278" s="39"/>
      <c r="AV278" s="39"/>
      <c r="BD278" s="39"/>
      <c r="BL278" s="39"/>
      <c r="BT278" s="39"/>
      <c r="CB278" s="39"/>
      <c r="CC278" s="39"/>
      <c r="CD278" s="39"/>
      <c r="CE278" s="39"/>
      <c r="CM278" s="39"/>
      <c r="CU278" s="39"/>
      <c r="DC278" s="39"/>
      <c r="DK278" s="39"/>
      <c r="DL278" s="39"/>
      <c r="DM278" s="39"/>
      <c r="DN278" s="39"/>
      <c r="DV278" s="39"/>
      <c r="ED278" s="39"/>
      <c r="EL278" s="39"/>
      <c r="ET278" s="39"/>
      <c r="EU278" s="39"/>
      <c r="EV278" s="39"/>
      <c r="EW278" s="39"/>
      <c r="FE278" s="39"/>
      <c r="FM278" s="39"/>
      <c r="FU278" s="39"/>
      <c r="GC278" s="39"/>
      <c r="GD278" s="39"/>
      <c r="GE278" s="39"/>
      <c r="GF278" s="39"/>
      <c r="GN278" s="39"/>
      <c r="GV278" s="39"/>
      <c r="HD278" s="39"/>
      <c r="HL278" s="39"/>
      <c r="HM278" s="39"/>
      <c r="HN278" s="39"/>
      <c r="HO278" s="39"/>
      <c r="HW278" s="39"/>
      <c r="IE278" s="39"/>
      <c r="IM278" s="39"/>
      <c r="IU278" s="39"/>
      <c r="IV278" s="39"/>
      <c r="IW278" s="39"/>
      <c r="IX278" s="39"/>
      <c r="JF278" s="39"/>
      <c r="JN278" s="39"/>
      <c r="JV278" s="39"/>
      <c r="KD278" s="39"/>
      <c r="KE278" s="39"/>
      <c r="KF278" s="39"/>
      <c r="KG278" s="39"/>
      <c r="KO278" s="39"/>
      <c r="KW278" s="39"/>
      <c r="LE278" s="39"/>
      <c r="LM278" s="39"/>
      <c r="LN278" s="39"/>
      <c r="LO278" s="39"/>
      <c r="LP278" s="39"/>
      <c r="LX278" s="39"/>
      <c r="MF278" s="39"/>
      <c r="MN278" s="39"/>
      <c r="MV278" s="39"/>
      <c r="MW278" s="39"/>
      <c r="MX278" s="39"/>
      <c r="MY278" s="39"/>
      <c r="NG278" s="39"/>
      <c r="NO278" s="39"/>
      <c r="NW278" s="39"/>
      <c r="OE278" s="39"/>
      <c r="OF278" s="39"/>
      <c r="OG278" s="39"/>
      <c r="OH278" s="39"/>
      <c r="OP278" s="39"/>
      <c r="OX278" s="39"/>
      <c r="PF278" s="39"/>
      <c r="PN278" s="39"/>
      <c r="PO278" s="39"/>
      <c r="PP278" s="39"/>
      <c r="PQ278" s="39"/>
      <c r="PY278" s="39"/>
      <c r="QG278" s="39"/>
      <c r="QO278" s="39"/>
      <c r="QW278" s="39"/>
      <c r="QX278" s="39"/>
      <c r="QY278" s="39"/>
      <c r="QZ278" s="39"/>
    </row>
    <row r="279" spans="21:468" ht="13" x14ac:dyDescent="0.3">
      <c r="U279" s="39"/>
      <c r="AC279" s="39"/>
      <c r="AK279" s="39"/>
      <c r="AS279" s="39"/>
      <c r="AT279" s="39"/>
      <c r="AU279" s="39"/>
      <c r="AV279" s="39"/>
      <c r="BD279" s="39"/>
      <c r="BL279" s="39"/>
      <c r="BT279" s="39"/>
      <c r="CB279" s="39"/>
      <c r="CC279" s="39"/>
      <c r="CD279" s="39"/>
      <c r="CE279" s="39"/>
      <c r="CM279" s="39"/>
      <c r="CU279" s="39"/>
      <c r="DC279" s="39"/>
      <c r="DK279" s="39"/>
      <c r="DL279" s="39"/>
      <c r="DM279" s="39"/>
      <c r="DN279" s="39"/>
      <c r="DV279" s="39"/>
      <c r="ED279" s="39"/>
      <c r="EL279" s="39"/>
      <c r="ET279" s="39"/>
      <c r="EU279" s="39"/>
      <c r="EV279" s="39"/>
      <c r="EW279" s="39"/>
      <c r="FE279" s="39"/>
      <c r="FM279" s="39"/>
      <c r="FU279" s="39"/>
      <c r="GC279" s="39"/>
      <c r="GD279" s="39"/>
      <c r="GE279" s="39"/>
      <c r="GF279" s="39"/>
      <c r="GN279" s="39"/>
      <c r="GV279" s="39"/>
      <c r="HD279" s="39"/>
      <c r="HL279" s="39"/>
      <c r="HM279" s="39"/>
      <c r="HN279" s="39"/>
      <c r="HO279" s="39"/>
      <c r="HW279" s="39"/>
      <c r="IE279" s="39"/>
      <c r="IM279" s="39"/>
      <c r="IU279" s="39"/>
      <c r="IV279" s="39"/>
      <c r="IW279" s="39"/>
      <c r="IX279" s="39"/>
      <c r="JF279" s="39"/>
      <c r="JN279" s="39"/>
      <c r="JV279" s="39"/>
      <c r="KD279" s="39"/>
      <c r="KE279" s="39"/>
      <c r="KF279" s="39"/>
      <c r="KG279" s="39"/>
      <c r="KO279" s="39"/>
      <c r="KW279" s="39"/>
      <c r="LE279" s="39"/>
      <c r="LM279" s="39"/>
      <c r="LN279" s="39"/>
      <c r="LO279" s="39"/>
      <c r="LP279" s="39"/>
      <c r="LX279" s="39"/>
      <c r="MF279" s="39"/>
      <c r="MN279" s="39"/>
      <c r="MV279" s="39"/>
      <c r="MW279" s="39"/>
      <c r="MX279" s="39"/>
      <c r="MY279" s="39"/>
      <c r="NG279" s="39"/>
      <c r="NO279" s="39"/>
      <c r="NW279" s="39"/>
      <c r="OE279" s="39"/>
      <c r="OF279" s="39"/>
      <c r="OG279" s="39"/>
      <c r="OH279" s="39"/>
      <c r="OP279" s="39"/>
      <c r="OX279" s="39"/>
      <c r="PF279" s="39"/>
      <c r="PN279" s="39"/>
      <c r="PO279" s="39"/>
      <c r="PP279" s="39"/>
      <c r="PQ279" s="39"/>
      <c r="PY279" s="39"/>
      <c r="QG279" s="39"/>
      <c r="QO279" s="39"/>
      <c r="QW279" s="39"/>
      <c r="QX279" s="39"/>
      <c r="QY279" s="39"/>
      <c r="QZ279" s="39"/>
    </row>
    <row r="280" spans="21:468" ht="13" x14ac:dyDescent="0.3">
      <c r="U280" s="39"/>
      <c r="AC280" s="39"/>
      <c r="AK280" s="39"/>
      <c r="AS280" s="39"/>
      <c r="AT280" s="39"/>
      <c r="AU280" s="39"/>
      <c r="AV280" s="39"/>
      <c r="BD280" s="39"/>
      <c r="BL280" s="39"/>
      <c r="BT280" s="39"/>
      <c r="CB280" s="39"/>
      <c r="CC280" s="39"/>
      <c r="CD280" s="39"/>
      <c r="CE280" s="39"/>
      <c r="CM280" s="39"/>
      <c r="CU280" s="39"/>
      <c r="DC280" s="39"/>
      <c r="DK280" s="39"/>
      <c r="DL280" s="39"/>
      <c r="DM280" s="39"/>
      <c r="DN280" s="39"/>
      <c r="DV280" s="39"/>
      <c r="ED280" s="39"/>
      <c r="EL280" s="39"/>
      <c r="ET280" s="39"/>
      <c r="EU280" s="39"/>
      <c r="EV280" s="39"/>
      <c r="EW280" s="39"/>
      <c r="FE280" s="39"/>
      <c r="FM280" s="39"/>
      <c r="FU280" s="39"/>
      <c r="GC280" s="39"/>
      <c r="GD280" s="39"/>
      <c r="GE280" s="39"/>
      <c r="GF280" s="39"/>
      <c r="GN280" s="39"/>
      <c r="GV280" s="39"/>
      <c r="HD280" s="39"/>
      <c r="HL280" s="39"/>
      <c r="HM280" s="39"/>
      <c r="HN280" s="39"/>
      <c r="HO280" s="39"/>
      <c r="HW280" s="39"/>
      <c r="IE280" s="39"/>
      <c r="IM280" s="39"/>
      <c r="IU280" s="39"/>
      <c r="IV280" s="39"/>
      <c r="IW280" s="39"/>
      <c r="IX280" s="39"/>
      <c r="JF280" s="39"/>
      <c r="JN280" s="39"/>
      <c r="JV280" s="39"/>
      <c r="KD280" s="39"/>
      <c r="KE280" s="39"/>
      <c r="KF280" s="39"/>
      <c r="KG280" s="39"/>
      <c r="KO280" s="39"/>
      <c r="KW280" s="39"/>
      <c r="LE280" s="39"/>
      <c r="LM280" s="39"/>
      <c r="LN280" s="39"/>
      <c r="LO280" s="39"/>
      <c r="LP280" s="39"/>
      <c r="LX280" s="39"/>
      <c r="MF280" s="39"/>
      <c r="MN280" s="39"/>
      <c r="MV280" s="39"/>
      <c r="MW280" s="39"/>
      <c r="MX280" s="39"/>
      <c r="MY280" s="39"/>
      <c r="NG280" s="39"/>
      <c r="NO280" s="39"/>
      <c r="NW280" s="39"/>
      <c r="OE280" s="39"/>
      <c r="OF280" s="39"/>
      <c r="OG280" s="39"/>
      <c r="OH280" s="39"/>
      <c r="OP280" s="39"/>
      <c r="OX280" s="39"/>
      <c r="PF280" s="39"/>
      <c r="PN280" s="39"/>
      <c r="PO280" s="39"/>
      <c r="PP280" s="39"/>
      <c r="PQ280" s="39"/>
      <c r="PY280" s="39"/>
      <c r="QG280" s="39"/>
      <c r="QO280" s="39"/>
      <c r="QW280" s="39"/>
      <c r="QX280" s="39"/>
      <c r="QY280" s="39"/>
      <c r="QZ280" s="39"/>
    </row>
    <row r="281" spans="21:468" ht="13" x14ac:dyDescent="0.3">
      <c r="U281" s="39"/>
      <c r="AC281" s="39"/>
      <c r="AK281" s="39"/>
      <c r="AS281" s="39"/>
      <c r="AT281" s="39"/>
      <c r="AU281" s="39"/>
      <c r="AV281" s="39"/>
      <c r="BD281" s="39"/>
      <c r="BL281" s="39"/>
      <c r="BT281" s="39"/>
      <c r="CB281" s="39"/>
      <c r="CC281" s="39"/>
      <c r="CD281" s="39"/>
      <c r="CE281" s="39"/>
      <c r="CM281" s="39"/>
      <c r="CU281" s="39"/>
      <c r="DC281" s="39"/>
      <c r="DK281" s="39"/>
      <c r="DL281" s="39"/>
      <c r="DM281" s="39"/>
      <c r="DN281" s="39"/>
      <c r="DV281" s="39"/>
      <c r="ED281" s="39"/>
      <c r="EL281" s="39"/>
      <c r="ET281" s="39"/>
      <c r="EU281" s="39"/>
      <c r="EV281" s="39"/>
      <c r="EW281" s="39"/>
      <c r="FE281" s="39"/>
      <c r="FM281" s="39"/>
      <c r="FU281" s="39"/>
      <c r="GC281" s="39"/>
      <c r="GD281" s="39"/>
      <c r="GE281" s="39"/>
      <c r="GF281" s="39"/>
      <c r="GN281" s="39"/>
      <c r="GV281" s="39"/>
      <c r="HD281" s="39"/>
      <c r="HL281" s="39"/>
      <c r="HM281" s="39"/>
      <c r="HN281" s="39"/>
      <c r="HO281" s="39"/>
      <c r="HW281" s="39"/>
      <c r="IE281" s="39"/>
      <c r="IM281" s="39"/>
      <c r="IU281" s="39"/>
      <c r="IV281" s="39"/>
      <c r="IW281" s="39"/>
      <c r="IX281" s="39"/>
      <c r="JF281" s="39"/>
      <c r="JN281" s="39"/>
      <c r="JV281" s="39"/>
      <c r="KD281" s="39"/>
      <c r="KE281" s="39"/>
      <c r="KF281" s="39"/>
      <c r="KG281" s="39"/>
      <c r="KO281" s="39"/>
      <c r="KW281" s="39"/>
      <c r="LE281" s="39"/>
      <c r="LM281" s="39"/>
      <c r="LN281" s="39"/>
      <c r="LO281" s="39"/>
      <c r="LP281" s="39"/>
      <c r="LX281" s="39"/>
      <c r="MF281" s="39"/>
      <c r="MN281" s="39"/>
      <c r="MV281" s="39"/>
      <c r="MW281" s="39"/>
      <c r="MX281" s="39"/>
      <c r="MY281" s="39"/>
      <c r="NG281" s="39"/>
      <c r="NO281" s="39"/>
      <c r="NW281" s="39"/>
      <c r="OE281" s="39"/>
      <c r="OF281" s="39"/>
      <c r="OG281" s="39"/>
      <c r="OH281" s="39"/>
      <c r="OP281" s="39"/>
      <c r="OX281" s="39"/>
      <c r="PF281" s="39"/>
      <c r="PN281" s="39"/>
      <c r="PO281" s="39"/>
      <c r="PP281" s="39"/>
      <c r="PQ281" s="39"/>
      <c r="PY281" s="39"/>
      <c r="QG281" s="39"/>
      <c r="QO281" s="39"/>
      <c r="QW281" s="39"/>
      <c r="QX281" s="39"/>
      <c r="QY281" s="39"/>
      <c r="QZ281" s="39"/>
    </row>
    <row r="282" spans="21:468" ht="13" x14ac:dyDescent="0.3">
      <c r="U282" s="39"/>
      <c r="AC282" s="39"/>
      <c r="AK282" s="39"/>
      <c r="AS282" s="39"/>
      <c r="AT282" s="39"/>
      <c r="AU282" s="39"/>
      <c r="AV282" s="39"/>
      <c r="BD282" s="39"/>
      <c r="BL282" s="39"/>
      <c r="BT282" s="39"/>
      <c r="CB282" s="39"/>
      <c r="CC282" s="39"/>
      <c r="CD282" s="39"/>
      <c r="CE282" s="39"/>
      <c r="CM282" s="39"/>
      <c r="CU282" s="39"/>
      <c r="DC282" s="39"/>
      <c r="DK282" s="39"/>
      <c r="DL282" s="39"/>
      <c r="DM282" s="39"/>
      <c r="DN282" s="39"/>
      <c r="DV282" s="39"/>
      <c r="ED282" s="39"/>
      <c r="EL282" s="39"/>
      <c r="ET282" s="39"/>
      <c r="EU282" s="39"/>
      <c r="EV282" s="39"/>
      <c r="EW282" s="39"/>
      <c r="FE282" s="39"/>
      <c r="FM282" s="39"/>
      <c r="FU282" s="39"/>
      <c r="GC282" s="39"/>
      <c r="GD282" s="39"/>
      <c r="GE282" s="39"/>
      <c r="GF282" s="39"/>
      <c r="GN282" s="39"/>
      <c r="GV282" s="39"/>
      <c r="HD282" s="39"/>
      <c r="HL282" s="39"/>
      <c r="HM282" s="39"/>
      <c r="HN282" s="39"/>
      <c r="HO282" s="39"/>
      <c r="HW282" s="39"/>
      <c r="IE282" s="39"/>
      <c r="IM282" s="39"/>
      <c r="IU282" s="39"/>
      <c r="IV282" s="39"/>
      <c r="IW282" s="39"/>
      <c r="IX282" s="39"/>
      <c r="JF282" s="39"/>
      <c r="JN282" s="39"/>
      <c r="JV282" s="39"/>
      <c r="KD282" s="39"/>
      <c r="KE282" s="39"/>
      <c r="KF282" s="39"/>
      <c r="KG282" s="39"/>
      <c r="KO282" s="39"/>
      <c r="KW282" s="39"/>
      <c r="LE282" s="39"/>
      <c r="LM282" s="39"/>
      <c r="LN282" s="39"/>
      <c r="LO282" s="39"/>
      <c r="LP282" s="39"/>
      <c r="LX282" s="39"/>
      <c r="MF282" s="39"/>
      <c r="MN282" s="39"/>
      <c r="MV282" s="39"/>
      <c r="MW282" s="39"/>
      <c r="MX282" s="39"/>
      <c r="MY282" s="39"/>
      <c r="NG282" s="39"/>
      <c r="NO282" s="39"/>
      <c r="NW282" s="39"/>
      <c r="OE282" s="39"/>
      <c r="OF282" s="39"/>
      <c r="OG282" s="39"/>
      <c r="OH282" s="39"/>
      <c r="OP282" s="39"/>
      <c r="OX282" s="39"/>
      <c r="PF282" s="39"/>
      <c r="PN282" s="39"/>
      <c r="PO282" s="39"/>
      <c r="PP282" s="39"/>
      <c r="PQ282" s="39"/>
      <c r="PY282" s="39"/>
      <c r="QG282" s="39"/>
      <c r="QO282" s="39"/>
      <c r="QW282" s="39"/>
      <c r="QX282" s="39"/>
      <c r="QY282" s="39"/>
      <c r="QZ282" s="39"/>
    </row>
    <row r="283" spans="21:468" ht="13" x14ac:dyDescent="0.3">
      <c r="U283" s="39"/>
      <c r="AC283" s="39"/>
      <c r="AK283" s="39"/>
      <c r="AS283" s="39"/>
      <c r="AT283" s="39"/>
      <c r="AU283" s="39"/>
      <c r="AV283" s="39"/>
      <c r="BD283" s="39"/>
      <c r="BL283" s="39"/>
      <c r="BT283" s="39"/>
      <c r="CB283" s="39"/>
      <c r="CC283" s="39"/>
      <c r="CD283" s="39"/>
      <c r="CE283" s="39"/>
      <c r="CM283" s="39"/>
      <c r="CU283" s="39"/>
      <c r="DC283" s="39"/>
      <c r="DK283" s="39"/>
      <c r="DL283" s="39"/>
      <c r="DM283" s="39"/>
      <c r="DN283" s="39"/>
      <c r="DV283" s="39"/>
      <c r="ED283" s="39"/>
      <c r="EL283" s="39"/>
      <c r="ET283" s="39"/>
      <c r="EU283" s="39"/>
      <c r="EV283" s="39"/>
      <c r="EW283" s="39"/>
      <c r="FE283" s="39"/>
      <c r="FM283" s="39"/>
      <c r="FU283" s="39"/>
      <c r="GC283" s="39"/>
      <c r="GD283" s="39"/>
      <c r="GE283" s="39"/>
      <c r="GF283" s="39"/>
      <c r="GN283" s="39"/>
      <c r="GV283" s="39"/>
      <c r="HD283" s="39"/>
      <c r="HL283" s="39"/>
      <c r="HM283" s="39"/>
      <c r="HN283" s="39"/>
      <c r="HO283" s="39"/>
      <c r="HW283" s="39"/>
      <c r="IE283" s="39"/>
      <c r="IM283" s="39"/>
      <c r="IU283" s="39"/>
      <c r="IV283" s="39"/>
      <c r="IW283" s="39"/>
      <c r="IX283" s="39"/>
      <c r="JF283" s="39"/>
      <c r="JN283" s="39"/>
      <c r="JV283" s="39"/>
      <c r="KD283" s="39"/>
      <c r="KE283" s="39"/>
      <c r="KF283" s="39"/>
      <c r="KG283" s="39"/>
      <c r="KO283" s="39"/>
      <c r="KW283" s="39"/>
      <c r="LE283" s="39"/>
      <c r="LM283" s="39"/>
      <c r="LN283" s="39"/>
      <c r="LO283" s="39"/>
      <c r="LP283" s="39"/>
      <c r="LX283" s="39"/>
      <c r="MF283" s="39"/>
      <c r="MN283" s="39"/>
      <c r="MV283" s="39"/>
      <c r="MW283" s="39"/>
      <c r="MX283" s="39"/>
      <c r="MY283" s="39"/>
      <c r="NG283" s="39"/>
      <c r="NO283" s="39"/>
      <c r="NW283" s="39"/>
      <c r="OE283" s="39"/>
      <c r="OF283" s="39"/>
      <c r="OG283" s="39"/>
      <c r="OH283" s="39"/>
      <c r="OP283" s="39"/>
      <c r="OX283" s="39"/>
      <c r="PF283" s="39"/>
      <c r="PN283" s="39"/>
      <c r="PO283" s="39"/>
      <c r="PP283" s="39"/>
      <c r="PQ283" s="39"/>
      <c r="PY283" s="39"/>
      <c r="QG283" s="39"/>
      <c r="QO283" s="39"/>
      <c r="QW283" s="39"/>
      <c r="QX283" s="39"/>
      <c r="QY283" s="39"/>
      <c r="QZ283" s="39"/>
    </row>
    <row r="284" spans="21:468" ht="13" x14ac:dyDescent="0.3">
      <c r="U284" s="39"/>
      <c r="AC284" s="39"/>
      <c r="AK284" s="39"/>
      <c r="AS284" s="39"/>
      <c r="AT284" s="39"/>
      <c r="AU284" s="39"/>
      <c r="AV284" s="39"/>
      <c r="BD284" s="39"/>
      <c r="BL284" s="39"/>
      <c r="BT284" s="39"/>
      <c r="CB284" s="39"/>
      <c r="CC284" s="39"/>
      <c r="CD284" s="39"/>
      <c r="CE284" s="39"/>
      <c r="CM284" s="39"/>
      <c r="CU284" s="39"/>
      <c r="DC284" s="39"/>
      <c r="DK284" s="39"/>
      <c r="DL284" s="39"/>
      <c r="DM284" s="39"/>
      <c r="DN284" s="39"/>
      <c r="DV284" s="39"/>
      <c r="ED284" s="39"/>
      <c r="EL284" s="39"/>
      <c r="ET284" s="39"/>
      <c r="EU284" s="39"/>
      <c r="EV284" s="39"/>
      <c r="EW284" s="39"/>
      <c r="FE284" s="39"/>
      <c r="FM284" s="39"/>
      <c r="FU284" s="39"/>
      <c r="GC284" s="39"/>
      <c r="GD284" s="39"/>
      <c r="GE284" s="39"/>
      <c r="GF284" s="39"/>
      <c r="GN284" s="39"/>
      <c r="GV284" s="39"/>
      <c r="HD284" s="39"/>
      <c r="HL284" s="39"/>
      <c r="HM284" s="39"/>
      <c r="HN284" s="39"/>
      <c r="HO284" s="39"/>
      <c r="HW284" s="39"/>
      <c r="IE284" s="39"/>
      <c r="IM284" s="39"/>
      <c r="IU284" s="39"/>
      <c r="IV284" s="39"/>
      <c r="IW284" s="39"/>
      <c r="IX284" s="39"/>
      <c r="JF284" s="39"/>
      <c r="JN284" s="39"/>
      <c r="JV284" s="39"/>
      <c r="KD284" s="39"/>
      <c r="KE284" s="39"/>
      <c r="KF284" s="39"/>
      <c r="KG284" s="39"/>
      <c r="KO284" s="39"/>
      <c r="KW284" s="39"/>
      <c r="LE284" s="39"/>
      <c r="LM284" s="39"/>
      <c r="LN284" s="39"/>
      <c r="LO284" s="39"/>
      <c r="LP284" s="39"/>
      <c r="LX284" s="39"/>
      <c r="MF284" s="39"/>
      <c r="MN284" s="39"/>
      <c r="MV284" s="39"/>
      <c r="MW284" s="39"/>
      <c r="MX284" s="39"/>
      <c r="MY284" s="39"/>
      <c r="NG284" s="39"/>
      <c r="NO284" s="39"/>
      <c r="NW284" s="39"/>
      <c r="OE284" s="39"/>
      <c r="OF284" s="39"/>
      <c r="OG284" s="39"/>
      <c r="OH284" s="39"/>
      <c r="OP284" s="39"/>
      <c r="OX284" s="39"/>
      <c r="PF284" s="39"/>
      <c r="PN284" s="39"/>
      <c r="PO284" s="39"/>
      <c r="PP284" s="39"/>
      <c r="PQ284" s="39"/>
      <c r="PY284" s="39"/>
      <c r="QG284" s="39"/>
      <c r="QO284" s="39"/>
      <c r="QW284" s="39"/>
      <c r="QX284" s="39"/>
      <c r="QY284" s="39"/>
      <c r="QZ284" s="39"/>
    </row>
    <row r="285" spans="21:468" ht="13" x14ac:dyDescent="0.3">
      <c r="U285" s="39"/>
      <c r="AC285" s="39"/>
      <c r="AK285" s="39"/>
      <c r="AS285" s="39"/>
      <c r="AT285" s="39"/>
      <c r="AU285" s="39"/>
      <c r="AV285" s="39"/>
      <c r="BD285" s="39"/>
      <c r="BL285" s="39"/>
      <c r="BT285" s="39"/>
      <c r="CB285" s="39"/>
      <c r="CC285" s="39"/>
      <c r="CD285" s="39"/>
      <c r="CE285" s="39"/>
      <c r="CM285" s="39"/>
      <c r="CU285" s="39"/>
      <c r="DC285" s="39"/>
      <c r="DK285" s="39"/>
      <c r="DL285" s="39"/>
      <c r="DM285" s="39"/>
      <c r="DN285" s="39"/>
      <c r="DV285" s="39"/>
      <c r="ED285" s="39"/>
      <c r="EL285" s="39"/>
      <c r="ET285" s="39"/>
      <c r="EU285" s="39"/>
      <c r="EV285" s="39"/>
      <c r="EW285" s="39"/>
      <c r="FE285" s="39"/>
      <c r="FM285" s="39"/>
      <c r="FU285" s="39"/>
      <c r="GC285" s="39"/>
      <c r="GD285" s="39"/>
      <c r="GE285" s="39"/>
      <c r="GF285" s="39"/>
      <c r="GN285" s="39"/>
      <c r="GV285" s="39"/>
      <c r="HD285" s="39"/>
      <c r="HL285" s="39"/>
      <c r="HM285" s="39"/>
      <c r="HN285" s="39"/>
      <c r="HO285" s="39"/>
      <c r="HW285" s="39"/>
      <c r="IE285" s="39"/>
      <c r="IM285" s="39"/>
      <c r="IU285" s="39"/>
      <c r="IV285" s="39"/>
      <c r="IW285" s="39"/>
      <c r="IX285" s="39"/>
      <c r="JF285" s="39"/>
      <c r="JN285" s="39"/>
      <c r="JV285" s="39"/>
      <c r="KD285" s="39"/>
      <c r="KE285" s="39"/>
      <c r="KF285" s="39"/>
      <c r="KG285" s="39"/>
      <c r="KO285" s="39"/>
      <c r="KW285" s="39"/>
      <c r="LE285" s="39"/>
      <c r="LM285" s="39"/>
      <c r="LN285" s="39"/>
      <c r="LO285" s="39"/>
      <c r="LP285" s="39"/>
      <c r="LX285" s="39"/>
      <c r="MF285" s="39"/>
      <c r="MN285" s="39"/>
      <c r="MV285" s="39"/>
      <c r="MW285" s="39"/>
      <c r="MX285" s="39"/>
      <c r="MY285" s="39"/>
      <c r="NG285" s="39"/>
      <c r="NO285" s="39"/>
      <c r="NW285" s="39"/>
      <c r="OE285" s="39"/>
      <c r="OF285" s="39"/>
      <c r="OG285" s="39"/>
      <c r="OH285" s="39"/>
      <c r="OP285" s="39"/>
      <c r="OX285" s="39"/>
      <c r="PF285" s="39"/>
      <c r="PN285" s="39"/>
      <c r="PO285" s="39"/>
      <c r="PP285" s="39"/>
      <c r="PQ285" s="39"/>
      <c r="PY285" s="39"/>
      <c r="QG285" s="39"/>
      <c r="QO285" s="39"/>
      <c r="QW285" s="39"/>
      <c r="QX285" s="39"/>
      <c r="QY285" s="39"/>
      <c r="QZ285" s="39"/>
    </row>
    <row r="286" spans="21:468" ht="13" x14ac:dyDescent="0.3">
      <c r="U286" s="39"/>
      <c r="AC286" s="39"/>
      <c r="AK286" s="39"/>
      <c r="AS286" s="39"/>
      <c r="AT286" s="39"/>
      <c r="AU286" s="39"/>
      <c r="AV286" s="39"/>
      <c r="BD286" s="39"/>
      <c r="BL286" s="39"/>
      <c r="BT286" s="39"/>
      <c r="CB286" s="39"/>
      <c r="CC286" s="39"/>
      <c r="CD286" s="39"/>
      <c r="CE286" s="39"/>
      <c r="CM286" s="39"/>
      <c r="CU286" s="39"/>
      <c r="DC286" s="39"/>
      <c r="DK286" s="39"/>
      <c r="DL286" s="39"/>
      <c r="DM286" s="39"/>
      <c r="DN286" s="39"/>
      <c r="DV286" s="39"/>
      <c r="ED286" s="39"/>
      <c r="EL286" s="39"/>
      <c r="ET286" s="39"/>
      <c r="EU286" s="39"/>
      <c r="EV286" s="39"/>
      <c r="EW286" s="39"/>
      <c r="FE286" s="39"/>
      <c r="FM286" s="39"/>
      <c r="FU286" s="39"/>
      <c r="GC286" s="39"/>
      <c r="GD286" s="39"/>
      <c r="GE286" s="39"/>
      <c r="GF286" s="39"/>
      <c r="GN286" s="39"/>
      <c r="GV286" s="39"/>
      <c r="HD286" s="39"/>
      <c r="HL286" s="39"/>
      <c r="HM286" s="39"/>
      <c r="HN286" s="39"/>
      <c r="HO286" s="39"/>
      <c r="HW286" s="39"/>
      <c r="IE286" s="39"/>
      <c r="IM286" s="39"/>
      <c r="IU286" s="39"/>
      <c r="IV286" s="39"/>
      <c r="IW286" s="39"/>
      <c r="IX286" s="39"/>
      <c r="JF286" s="39"/>
      <c r="JN286" s="39"/>
      <c r="JV286" s="39"/>
      <c r="KD286" s="39"/>
      <c r="KE286" s="39"/>
      <c r="KF286" s="39"/>
      <c r="KG286" s="39"/>
      <c r="KO286" s="39"/>
      <c r="KW286" s="39"/>
      <c r="LE286" s="39"/>
      <c r="LM286" s="39"/>
      <c r="LN286" s="39"/>
      <c r="LO286" s="39"/>
      <c r="LP286" s="39"/>
      <c r="LX286" s="39"/>
      <c r="MF286" s="39"/>
      <c r="MN286" s="39"/>
      <c r="MV286" s="39"/>
      <c r="MW286" s="39"/>
      <c r="MX286" s="39"/>
      <c r="MY286" s="39"/>
      <c r="NG286" s="39"/>
      <c r="NO286" s="39"/>
      <c r="NW286" s="39"/>
      <c r="OE286" s="39"/>
      <c r="OF286" s="39"/>
      <c r="OG286" s="39"/>
      <c r="OH286" s="39"/>
      <c r="OP286" s="39"/>
      <c r="OX286" s="39"/>
      <c r="PF286" s="39"/>
      <c r="PN286" s="39"/>
      <c r="PO286" s="39"/>
      <c r="PP286" s="39"/>
      <c r="PQ286" s="39"/>
      <c r="PY286" s="39"/>
      <c r="QG286" s="39"/>
      <c r="QO286" s="39"/>
      <c r="QW286" s="39"/>
      <c r="QX286" s="39"/>
      <c r="QY286" s="39"/>
      <c r="QZ286" s="39"/>
    </row>
    <row r="287" spans="21:468" ht="13" x14ac:dyDescent="0.3">
      <c r="U287" s="39"/>
      <c r="AC287" s="39"/>
      <c r="AK287" s="39"/>
      <c r="AS287" s="39"/>
      <c r="AT287" s="39"/>
      <c r="AU287" s="39"/>
      <c r="AV287" s="39"/>
      <c r="BD287" s="39"/>
      <c r="BL287" s="39"/>
      <c r="BT287" s="39"/>
      <c r="CB287" s="39"/>
      <c r="CC287" s="39"/>
      <c r="CD287" s="39"/>
      <c r="CE287" s="39"/>
      <c r="CM287" s="39"/>
      <c r="CU287" s="39"/>
      <c r="DC287" s="39"/>
      <c r="DK287" s="39"/>
      <c r="DL287" s="39"/>
      <c r="DM287" s="39"/>
      <c r="DN287" s="39"/>
      <c r="DV287" s="39"/>
      <c r="ED287" s="39"/>
      <c r="EL287" s="39"/>
      <c r="ET287" s="39"/>
      <c r="EU287" s="39"/>
      <c r="EV287" s="39"/>
      <c r="EW287" s="39"/>
      <c r="FE287" s="39"/>
      <c r="FM287" s="39"/>
      <c r="FU287" s="39"/>
      <c r="GC287" s="39"/>
      <c r="GD287" s="39"/>
      <c r="GE287" s="39"/>
      <c r="GF287" s="39"/>
      <c r="GN287" s="39"/>
      <c r="GV287" s="39"/>
      <c r="HD287" s="39"/>
      <c r="HL287" s="39"/>
      <c r="HM287" s="39"/>
      <c r="HN287" s="39"/>
      <c r="HO287" s="39"/>
      <c r="HW287" s="39"/>
      <c r="IE287" s="39"/>
      <c r="IM287" s="39"/>
      <c r="IU287" s="39"/>
      <c r="IV287" s="39"/>
      <c r="IW287" s="39"/>
      <c r="IX287" s="39"/>
      <c r="JF287" s="39"/>
      <c r="JN287" s="39"/>
      <c r="JV287" s="39"/>
      <c r="KD287" s="39"/>
      <c r="KE287" s="39"/>
      <c r="KF287" s="39"/>
      <c r="KG287" s="39"/>
      <c r="KO287" s="39"/>
      <c r="KW287" s="39"/>
      <c r="LE287" s="39"/>
      <c r="LM287" s="39"/>
      <c r="LN287" s="39"/>
      <c r="LO287" s="39"/>
      <c r="LP287" s="39"/>
      <c r="LX287" s="39"/>
      <c r="MF287" s="39"/>
      <c r="MN287" s="39"/>
      <c r="MV287" s="39"/>
      <c r="MW287" s="39"/>
      <c r="MX287" s="39"/>
      <c r="MY287" s="39"/>
      <c r="NG287" s="39"/>
      <c r="NO287" s="39"/>
      <c r="NW287" s="39"/>
      <c r="OE287" s="39"/>
      <c r="OF287" s="39"/>
      <c r="OG287" s="39"/>
      <c r="OH287" s="39"/>
      <c r="OP287" s="39"/>
      <c r="OX287" s="39"/>
      <c r="PF287" s="39"/>
      <c r="PN287" s="39"/>
      <c r="PO287" s="39"/>
      <c r="PP287" s="39"/>
      <c r="PQ287" s="39"/>
      <c r="PY287" s="39"/>
      <c r="QG287" s="39"/>
      <c r="QO287" s="39"/>
      <c r="QW287" s="39"/>
      <c r="QX287" s="39"/>
      <c r="QY287" s="39"/>
      <c r="QZ287" s="39"/>
    </row>
    <row r="288" spans="21:468" ht="13" x14ac:dyDescent="0.3">
      <c r="U288" s="39"/>
      <c r="AC288" s="39"/>
      <c r="AK288" s="39"/>
      <c r="AS288" s="39"/>
      <c r="AT288" s="39"/>
      <c r="AU288" s="39"/>
      <c r="AV288" s="39"/>
      <c r="BD288" s="39"/>
      <c r="BL288" s="39"/>
      <c r="BT288" s="39"/>
      <c r="CB288" s="39"/>
      <c r="CC288" s="39"/>
      <c r="CD288" s="39"/>
      <c r="CE288" s="39"/>
      <c r="CM288" s="39"/>
      <c r="CU288" s="39"/>
      <c r="DC288" s="39"/>
      <c r="DK288" s="39"/>
      <c r="DL288" s="39"/>
      <c r="DM288" s="39"/>
      <c r="DN288" s="39"/>
      <c r="DV288" s="39"/>
      <c r="ED288" s="39"/>
      <c r="EL288" s="39"/>
      <c r="ET288" s="39"/>
      <c r="EU288" s="39"/>
      <c r="EV288" s="39"/>
      <c r="EW288" s="39"/>
      <c r="FE288" s="39"/>
      <c r="FM288" s="39"/>
      <c r="FU288" s="39"/>
      <c r="GC288" s="39"/>
      <c r="GD288" s="39"/>
      <c r="GE288" s="39"/>
      <c r="GF288" s="39"/>
      <c r="GN288" s="39"/>
      <c r="GV288" s="39"/>
      <c r="HD288" s="39"/>
      <c r="HL288" s="39"/>
      <c r="HM288" s="39"/>
      <c r="HN288" s="39"/>
      <c r="HO288" s="39"/>
      <c r="HW288" s="39"/>
      <c r="IE288" s="39"/>
      <c r="IM288" s="39"/>
      <c r="IU288" s="39"/>
      <c r="IV288" s="39"/>
      <c r="IW288" s="39"/>
      <c r="IX288" s="39"/>
      <c r="JF288" s="39"/>
      <c r="JN288" s="39"/>
      <c r="JV288" s="39"/>
      <c r="KD288" s="39"/>
      <c r="KE288" s="39"/>
      <c r="KF288" s="39"/>
      <c r="KG288" s="39"/>
      <c r="KO288" s="39"/>
      <c r="KW288" s="39"/>
      <c r="LE288" s="39"/>
      <c r="LM288" s="39"/>
      <c r="LN288" s="39"/>
      <c r="LO288" s="39"/>
      <c r="LP288" s="39"/>
      <c r="LX288" s="39"/>
      <c r="MF288" s="39"/>
      <c r="MN288" s="39"/>
      <c r="MV288" s="39"/>
      <c r="MW288" s="39"/>
      <c r="MX288" s="39"/>
      <c r="MY288" s="39"/>
      <c r="NG288" s="39"/>
      <c r="NO288" s="39"/>
      <c r="NW288" s="39"/>
      <c r="OE288" s="39"/>
      <c r="OF288" s="39"/>
      <c r="OG288" s="39"/>
      <c r="OH288" s="39"/>
      <c r="OP288" s="39"/>
      <c r="OX288" s="39"/>
      <c r="PF288" s="39"/>
      <c r="PN288" s="39"/>
      <c r="PO288" s="39"/>
      <c r="PP288" s="39"/>
      <c r="PQ288" s="39"/>
      <c r="PY288" s="39"/>
      <c r="QG288" s="39"/>
      <c r="QO288" s="39"/>
      <c r="QW288" s="39"/>
      <c r="QX288" s="39"/>
      <c r="QY288" s="39"/>
      <c r="QZ288" s="39"/>
    </row>
    <row r="289" spans="21:468" ht="13" x14ac:dyDescent="0.3">
      <c r="U289" s="39"/>
      <c r="AC289" s="39"/>
      <c r="AK289" s="39"/>
      <c r="AS289" s="39"/>
      <c r="AT289" s="39"/>
      <c r="AU289" s="39"/>
      <c r="AV289" s="39"/>
      <c r="BD289" s="39"/>
      <c r="BL289" s="39"/>
      <c r="BT289" s="39"/>
      <c r="CB289" s="39"/>
      <c r="CC289" s="39"/>
      <c r="CD289" s="39"/>
      <c r="CE289" s="39"/>
      <c r="CM289" s="39"/>
      <c r="CU289" s="39"/>
      <c r="DC289" s="39"/>
      <c r="DK289" s="39"/>
      <c r="DL289" s="39"/>
      <c r="DM289" s="39"/>
      <c r="DN289" s="39"/>
      <c r="DV289" s="39"/>
      <c r="ED289" s="39"/>
      <c r="EL289" s="39"/>
      <c r="ET289" s="39"/>
      <c r="EU289" s="39"/>
      <c r="EV289" s="39"/>
      <c r="EW289" s="39"/>
      <c r="FE289" s="39"/>
      <c r="FM289" s="39"/>
      <c r="FU289" s="39"/>
      <c r="GC289" s="39"/>
      <c r="GD289" s="39"/>
      <c r="GE289" s="39"/>
      <c r="GF289" s="39"/>
      <c r="GN289" s="39"/>
      <c r="GV289" s="39"/>
      <c r="HD289" s="39"/>
      <c r="HL289" s="39"/>
      <c r="HM289" s="39"/>
      <c r="HN289" s="39"/>
      <c r="HO289" s="39"/>
      <c r="HW289" s="39"/>
      <c r="IE289" s="39"/>
      <c r="IM289" s="39"/>
      <c r="IU289" s="39"/>
      <c r="IV289" s="39"/>
      <c r="IW289" s="39"/>
      <c r="IX289" s="39"/>
      <c r="JF289" s="39"/>
      <c r="JN289" s="39"/>
      <c r="JV289" s="39"/>
      <c r="KD289" s="39"/>
      <c r="KE289" s="39"/>
      <c r="KF289" s="39"/>
      <c r="KG289" s="39"/>
      <c r="KO289" s="39"/>
      <c r="KW289" s="39"/>
      <c r="LE289" s="39"/>
      <c r="LM289" s="39"/>
      <c r="LN289" s="39"/>
      <c r="LO289" s="39"/>
      <c r="LP289" s="39"/>
      <c r="LX289" s="39"/>
      <c r="MF289" s="39"/>
      <c r="MN289" s="39"/>
      <c r="MV289" s="39"/>
      <c r="MW289" s="39"/>
      <c r="MX289" s="39"/>
      <c r="MY289" s="39"/>
      <c r="NG289" s="39"/>
      <c r="NO289" s="39"/>
      <c r="NW289" s="39"/>
      <c r="OE289" s="39"/>
      <c r="OF289" s="39"/>
      <c r="OG289" s="39"/>
      <c r="OH289" s="39"/>
      <c r="OP289" s="39"/>
      <c r="OX289" s="39"/>
      <c r="PF289" s="39"/>
      <c r="PN289" s="39"/>
      <c r="PO289" s="39"/>
      <c r="PP289" s="39"/>
      <c r="PQ289" s="39"/>
      <c r="PY289" s="39"/>
      <c r="QG289" s="39"/>
      <c r="QO289" s="39"/>
      <c r="QW289" s="39"/>
      <c r="QX289" s="39"/>
      <c r="QY289" s="39"/>
      <c r="QZ289" s="39"/>
    </row>
    <row r="290" spans="21:468" ht="13" x14ac:dyDescent="0.3">
      <c r="U290" s="39"/>
      <c r="AC290" s="39"/>
      <c r="AK290" s="39"/>
      <c r="AS290" s="39"/>
      <c r="AT290" s="39"/>
      <c r="AU290" s="39"/>
      <c r="AV290" s="39"/>
      <c r="BD290" s="39"/>
      <c r="BL290" s="39"/>
      <c r="BT290" s="39"/>
      <c r="CB290" s="39"/>
      <c r="CC290" s="39"/>
      <c r="CD290" s="39"/>
      <c r="CE290" s="39"/>
      <c r="CM290" s="39"/>
      <c r="CU290" s="39"/>
      <c r="DC290" s="39"/>
      <c r="DK290" s="39"/>
      <c r="DL290" s="39"/>
      <c r="DM290" s="39"/>
      <c r="DN290" s="39"/>
      <c r="DV290" s="39"/>
      <c r="ED290" s="39"/>
      <c r="EL290" s="39"/>
      <c r="ET290" s="39"/>
      <c r="EU290" s="39"/>
      <c r="EV290" s="39"/>
      <c r="EW290" s="39"/>
      <c r="FE290" s="39"/>
      <c r="FM290" s="39"/>
      <c r="FU290" s="39"/>
      <c r="GC290" s="39"/>
      <c r="GD290" s="39"/>
      <c r="GE290" s="39"/>
      <c r="GF290" s="39"/>
      <c r="GN290" s="39"/>
      <c r="GV290" s="39"/>
      <c r="HD290" s="39"/>
      <c r="HL290" s="39"/>
      <c r="HM290" s="39"/>
      <c r="HN290" s="39"/>
      <c r="HO290" s="39"/>
      <c r="HW290" s="39"/>
      <c r="IE290" s="39"/>
      <c r="IM290" s="39"/>
      <c r="IU290" s="39"/>
      <c r="IV290" s="39"/>
      <c r="IW290" s="39"/>
      <c r="IX290" s="39"/>
      <c r="JF290" s="39"/>
      <c r="JN290" s="39"/>
      <c r="JV290" s="39"/>
      <c r="KD290" s="39"/>
      <c r="KE290" s="39"/>
      <c r="KF290" s="39"/>
      <c r="KG290" s="39"/>
      <c r="KO290" s="39"/>
      <c r="KW290" s="39"/>
      <c r="LE290" s="39"/>
      <c r="LM290" s="39"/>
      <c r="LN290" s="39"/>
      <c r="LO290" s="39"/>
      <c r="LP290" s="39"/>
      <c r="LX290" s="39"/>
      <c r="MF290" s="39"/>
      <c r="MN290" s="39"/>
      <c r="MV290" s="39"/>
      <c r="MW290" s="39"/>
      <c r="MX290" s="39"/>
      <c r="MY290" s="39"/>
      <c r="NG290" s="39"/>
      <c r="NO290" s="39"/>
      <c r="NW290" s="39"/>
      <c r="OE290" s="39"/>
      <c r="OF290" s="39"/>
      <c r="OG290" s="39"/>
      <c r="OH290" s="39"/>
      <c r="OP290" s="39"/>
      <c r="OX290" s="39"/>
      <c r="PF290" s="39"/>
      <c r="PN290" s="39"/>
      <c r="PO290" s="39"/>
      <c r="PP290" s="39"/>
      <c r="PQ290" s="39"/>
      <c r="PY290" s="39"/>
      <c r="QG290" s="39"/>
      <c r="QO290" s="39"/>
      <c r="QW290" s="39"/>
      <c r="QX290" s="39"/>
      <c r="QY290" s="39"/>
      <c r="QZ290" s="39"/>
    </row>
    <row r="291" spans="21:468" ht="13" x14ac:dyDescent="0.3">
      <c r="U291" s="39"/>
      <c r="AC291" s="39"/>
      <c r="AK291" s="39"/>
      <c r="AS291" s="39"/>
      <c r="AT291" s="39"/>
      <c r="AU291" s="39"/>
      <c r="AV291" s="39"/>
      <c r="BD291" s="39"/>
      <c r="BL291" s="39"/>
      <c r="BT291" s="39"/>
      <c r="CB291" s="39"/>
      <c r="CC291" s="39"/>
      <c r="CD291" s="39"/>
      <c r="CE291" s="39"/>
      <c r="CM291" s="39"/>
      <c r="CU291" s="39"/>
      <c r="DC291" s="39"/>
      <c r="DK291" s="39"/>
      <c r="DL291" s="39"/>
      <c r="DM291" s="39"/>
      <c r="DN291" s="39"/>
      <c r="DV291" s="39"/>
      <c r="ED291" s="39"/>
      <c r="EL291" s="39"/>
      <c r="ET291" s="39"/>
      <c r="EU291" s="39"/>
      <c r="EV291" s="39"/>
      <c r="EW291" s="39"/>
      <c r="FE291" s="39"/>
      <c r="FM291" s="39"/>
      <c r="FU291" s="39"/>
      <c r="GC291" s="39"/>
      <c r="GD291" s="39"/>
      <c r="GE291" s="39"/>
      <c r="GF291" s="39"/>
      <c r="GN291" s="39"/>
      <c r="GV291" s="39"/>
      <c r="HD291" s="39"/>
      <c r="HL291" s="39"/>
      <c r="HM291" s="39"/>
      <c r="HN291" s="39"/>
      <c r="HO291" s="39"/>
      <c r="HW291" s="39"/>
      <c r="IE291" s="39"/>
      <c r="IM291" s="39"/>
      <c r="IU291" s="39"/>
      <c r="IV291" s="39"/>
      <c r="IW291" s="39"/>
      <c r="IX291" s="39"/>
      <c r="JF291" s="39"/>
      <c r="JN291" s="39"/>
      <c r="JV291" s="39"/>
      <c r="KD291" s="39"/>
      <c r="KE291" s="39"/>
      <c r="KF291" s="39"/>
      <c r="KG291" s="39"/>
      <c r="KO291" s="39"/>
      <c r="KW291" s="39"/>
      <c r="LE291" s="39"/>
      <c r="LM291" s="39"/>
      <c r="LN291" s="39"/>
      <c r="LO291" s="39"/>
      <c r="LP291" s="39"/>
      <c r="LX291" s="39"/>
      <c r="MF291" s="39"/>
      <c r="MN291" s="39"/>
      <c r="MV291" s="39"/>
      <c r="MW291" s="39"/>
      <c r="MX291" s="39"/>
      <c r="MY291" s="39"/>
      <c r="NG291" s="39"/>
      <c r="NO291" s="39"/>
      <c r="NW291" s="39"/>
      <c r="OE291" s="39"/>
      <c r="OF291" s="39"/>
      <c r="OG291" s="39"/>
      <c r="OH291" s="39"/>
      <c r="OP291" s="39"/>
      <c r="OX291" s="39"/>
      <c r="PF291" s="39"/>
      <c r="PN291" s="39"/>
      <c r="PO291" s="39"/>
      <c r="PP291" s="39"/>
      <c r="PQ291" s="39"/>
      <c r="PY291" s="39"/>
      <c r="QG291" s="39"/>
      <c r="QO291" s="39"/>
      <c r="QW291" s="39"/>
      <c r="QX291" s="39"/>
      <c r="QY291" s="39"/>
      <c r="QZ291" s="39"/>
    </row>
    <row r="292" spans="21:468" ht="13" x14ac:dyDescent="0.3">
      <c r="U292" s="39"/>
      <c r="AC292" s="39"/>
      <c r="AK292" s="39"/>
      <c r="AS292" s="39"/>
      <c r="AT292" s="39"/>
      <c r="AU292" s="39"/>
      <c r="AV292" s="39"/>
      <c r="BD292" s="39"/>
      <c r="BL292" s="39"/>
      <c r="BT292" s="39"/>
      <c r="CB292" s="39"/>
      <c r="CC292" s="39"/>
      <c r="CD292" s="39"/>
      <c r="CE292" s="39"/>
      <c r="CM292" s="39"/>
      <c r="CU292" s="39"/>
      <c r="DC292" s="39"/>
      <c r="DK292" s="39"/>
      <c r="DL292" s="39"/>
      <c r="DM292" s="39"/>
      <c r="DN292" s="39"/>
      <c r="DV292" s="39"/>
      <c r="ED292" s="39"/>
      <c r="EL292" s="39"/>
      <c r="ET292" s="39"/>
      <c r="EU292" s="39"/>
      <c r="EV292" s="39"/>
      <c r="EW292" s="39"/>
      <c r="FE292" s="39"/>
      <c r="FM292" s="39"/>
      <c r="FU292" s="39"/>
      <c r="GC292" s="39"/>
      <c r="GD292" s="39"/>
      <c r="GE292" s="39"/>
      <c r="GF292" s="39"/>
      <c r="GN292" s="39"/>
      <c r="GV292" s="39"/>
      <c r="HD292" s="39"/>
      <c r="HL292" s="39"/>
      <c r="HM292" s="39"/>
      <c r="HN292" s="39"/>
      <c r="HO292" s="39"/>
      <c r="HW292" s="39"/>
      <c r="IE292" s="39"/>
      <c r="IM292" s="39"/>
      <c r="IU292" s="39"/>
      <c r="IV292" s="39"/>
      <c r="IW292" s="39"/>
      <c r="IX292" s="39"/>
      <c r="JF292" s="39"/>
      <c r="JN292" s="39"/>
      <c r="JV292" s="39"/>
      <c r="KD292" s="39"/>
      <c r="KE292" s="39"/>
      <c r="KF292" s="39"/>
      <c r="KG292" s="39"/>
      <c r="KO292" s="39"/>
      <c r="KW292" s="39"/>
      <c r="LE292" s="39"/>
      <c r="LM292" s="39"/>
      <c r="LN292" s="39"/>
      <c r="LO292" s="39"/>
      <c r="LP292" s="39"/>
      <c r="LX292" s="39"/>
      <c r="MF292" s="39"/>
      <c r="MN292" s="39"/>
      <c r="MV292" s="39"/>
      <c r="MW292" s="39"/>
      <c r="MX292" s="39"/>
      <c r="MY292" s="39"/>
      <c r="NG292" s="39"/>
      <c r="NO292" s="39"/>
      <c r="NW292" s="39"/>
      <c r="OE292" s="39"/>
      <c r="OF292" s="39"/>
      <c r="OG292" s="39"/>
      <c r="OH292" s="39"/>
      <c r="OP292" s="39"/>
      <c r="OX292" s="39"/>
      <c r="PF292" s="39"/>
      <c r="PN292" s="39"/>
      <c r="PO292" s="39"/>
      <c r="PP292" s="39"/>
      <c r="PQ292" s="39"/>
      <c r="PY292" s="39"/>
      <c r="QG292" s="39"/>
      <c r="QO292" s="39"/>
      <c r="QW292" s="39"/>
      <c r="QX292" s="39"/>
      <c r="QY292" s="39"/>
      <c r="QZ292" s="39"/>
    </row>
    <row r="293" spans="21:468" ht="13" x14ac:dyDescent="0.3">
      <c r="U293" s="39"/>
      <c r="AC293" s="39"/>
      <c r="AK293" s="39"/>
      <c r="AS293" s="39"/>
      <c r="AT293" s="39"/>
      <c r="AU293" s="39"/>
      <c r="AV293" s="39"/>
      <c r="BD293" s="39"/>
      <c r="BL293" s="39"/>
      <c r="BT293" s="39"/>
      <c r="CB293" s="39"/>
      <c r="CC293" s="39"/>
      <c r="CD293" s="39"/>
      <c r="CE293" s="39"/>
      <c r="CM293" s="39"/>
      <c r="CU293" s="39"/>
      <c r="DC293" s="39"/>
      <c r="DK293" s="39"/>
      <c r="DL293" s="39"/>
      <c r="DM293" s="39"/>
      <c r="DN293" s="39"/>
      <c r="DV293" s="39"/>
      <c r="ED293" s="39"/>
      <c r="EL293" s="39"/>
      <c r="ET293" s="39"/>
      <c r="EU293" s="39"/>
      <c r="EV293" s="39"/>
      <c r="EW293" s="39"/>
      <c r="FE293" s="39"/>
      <c r="FM293" s="39"/>
      <c r="FU293" s="39"/>
      <c r="GC293" s="39"/>
      <c r="GD293" s="39"/>
      <c r="GE293" s="39"/>
      <c r="GF293" s="39"/>
      <c r="GN293" s="39"/>
      <c r="GV293" s="39"/>
      <c r="HD293" s="39"/>
      <c r="HL293" s="39"/>
      <c r="HM293" s="39"/>
      <c r="HN293" s="39"/>
      <c r="HO293" s="39"/>
      <c r="HW293" s="39"/>
      <c r="IE293" s="39"/>
      <c r="IM293" s="39"/>
      <c r="IU293" s="39"/>
      <c r="IV293" s="39"/>
      <c r="IW293" s="39"/>
      <c r="IX293" s="39"/>
      <c r="JF293" s="39"/>
      <c r="JN293" s="39"/>
      <c r="JV293" s="39"/>
      <c r="KD293" s="39"/>
      <c r="KE293" s="39"/>
      <c r="KF293" s="39"/>
      <c r="KG293" s="39"/>
      <c r="KO293" s="39"/>
      <c r="KW293" s="39"/>
      <c r="LE293" s="39"/>
      <c r="LM293" s="39"/>
      <c r="LN293" s="39"/>
      <c r="LO293" s="39"/>
      <c r="LP293" s="39"/>
      <c r="LX293" s="39"/>
      <c r="MF293" s="39"/>
      <c r="MN293" s="39"/>
      <c r="MV293" s="39"/>
      <c r="MW293" s="39"/>
      <c r="MX293" s="39"/>
      <c r="MY293" s="39"/>
      <c r="NG293" s="39"/>
      <c r="NO293" s="39"/>
      <c r="NW293" s="39"/>
      <c r="OE293" s="39"/>
      <c r="OF293" s="39"/>
      <c r="OG293" s="39"/>
      <c r="OH293" s="39"/>
      <c r="OP293" s="39"/>
      <c r="OX293" s="39"/>
      <c r="PF293" s="39"/>
      <c r="PN293" s="39"/>
      <c r="PO293" s="39"/>
      <c r="PP293" s="39"/>
      <c r="PQ293" s="39"/>
      <c r="PY293" s="39"/>
      <c r="QG293" s="39"/>
      <c r="QO293" s="39"/>
      <c r="QW293" s="39"/>
      <c r="QX293" s="39"/>
      <c r="QY293" s="39"/>
      <c r="QZ293" s="39"/>
    </row>
    <row r="294" spans="21:468" ht="13" x14ac:dyDescent="0.3">
      <c r="U294" s="39"/>
      <c r="AC294" s="39"/>
      <c r="AK294" s="39"/>
      <c r="AS294" s="39"/>
      <c r="AT294" s="39"/>
      <c r="AU294" s="39"/>
      <c r="AV294" s="39"/>
      <c r="BD294" s="39"/>
      <c r="BL294" s="39"/>
      <c r="BT294" s="39"/>
      <c r="CB294" s="39"/>
      <c r="CC294" s="39"/>
      <c r="CD294" s="39"/>
      <c r="CE294" s="39"/>
      <c r="CM294" s="39"/>
      <c r="CU294" s="39"/>
      <c r="DC294" s="39"/>
      <c r="DK294" s="39"/>
      <c r="DL294" s="39"/>
      <c r="DM294" s="39"/>
      <c r="DN294" s="39"/>
      <c r="DV294" s="39"/>
      <c r="ED294" s="39"/>
      <c r="EL294" s="39"/>
      <c r="ET294" s="39"/>
      <c r="EU294" s="39"/>
      <c r="EV294" s="39"/>
      <c r="EW294" s="39"/>
      <c r="FE294" s="39"/>
      <c r="FM294" s="39"/>
      <c r="FU294" s="39"/>
      <c r="GC294" s="39"/>
      <c r="GD294" s="39"/>
      <c r="GE294" s="39"/>
      <c r="GF294" s="39"/>
      <c r="GN294" s="39"/>
      <c r="GV294" s="39"/>
      <c r="HD294" s="39"/>
      <c r="HL294" s="39"/>
      <c r="HM294" s="39"/>
      <c r="HN294" s="39"/>
      <c r="HO294" s="39"/>
      <c r="HW294" s="39"/>
      <c r="IE294" s="39"/>
      <c r="IM294" s="39"/>
      <c r="IU294" s="39"/>
      <c r="IV294" s="39"/>
      <c r="IW294" s="39"/>
      <c r="IX294" s="39"/>
      <c r="JF294" s="39"/>
      <c r="JN294" s="39"/>
      <c r="JV294" s="39"/>
      <c r="KD294" s="39"/>
      <c r="KE294" s="39"/>
      <c r="KF294" s="39"/>
      <c r="KG294" s="39"/>
      <c r="KO294" s="39"/>
      <c r="KW294" s="39"/>
      <c r="LE294" s="39"/>
      <c r="LM294" s="39"/>
      <c r="LN294" s="39"/>
      <c r="LO294" s="39"/>
      <c r="LP294" s="39"/>
      <c r="LX294" s="39"/>
      <c r="MF294" s="39"/>
      <c r="MN294" s="39"/>
      <c r="MV294" s="39"/>
      <c r="MW294" s="39"/>
      <c r="MX294" s="39"/>
      <c r="MY294" s="39"/>
      <c r="NG294" s="39"/>
      <c r="NO294" s="39"/>
      <c r="NW294" s="39"/>
      <c r="OE294" s="39"/>
      <c r="OF294" s="39"/>
      <c r="OG294" s="39"/>
      <c r="OH294" s="39"/>
      <c r="OP294" s="39"/>
      <c r="OX294" s="39"/>
      <c r="PF294" s="39"/>
      <c r="PN294" s="39"/>
      <c r="PO294" s="39"/>
      <c r="PP294" s="39"/>
      <c r="PQ294" s="39"/>
      <c r="PY294" s="39"/>
      <c r="QG294" s="39"/>
      <c r="QO294" s="39"/>
      <c r="QW294" s="39"/>
      <c r="QX294" s="39"/>
      <c r="QY294" s="39"/>
      <c r="QZ294" s="39"/>
    </row>
    <row r="295" spans="21:468" ht="13" x14ac:dyDescent="0.3">
      <c r="U295" s="39"/>
      <c r="AC295" s="39"/>
      <c r="AK295" s="39"/>
      <c r="AS295" s="39"/>
      <c r="AT295" s="39"/>
      <c r="AU295" s="39"/>
      <c r="AV295" s="39"/>
      <c r="BD295" s="39"/>
      <c r="BL295" s="39"/>
      <c r="BT295" s="39"/>
      <c r="CB295" s="39"/>
      <c r="CC295" s="39"/>
      <c r="CD295" s="39"/>
      <c r="CE295" s="39"/>
      <c r="CM295" s="39"/>
      <c r="CU295" s="39"/>
      <c r="DC295" s="39"/>
      <c r="DK295" s="39"/>
      <c r="DL295" s="39"/>
      <c r="DM295" s="39"/>
      <c r="DN295" s="39"/>
      <c r="DV295" s="39"/>
      <c r="ED295" s="39"/>
      <c r="EL295" s="39"/>
      <c r="ET295" s="39"/>
      <c r="EU295" s="39"/>
      <c r="EV295" s="39"/>
      <c r="EW295" s="39"/>
      <c r="FE295" s="39"/>
      <c r="FM295" s="39"/>
      <c r="FU295" s="39"/>
      <c r="GC295" s="39"/>
      <c r="GD295" s="39"/>
      <c r="GE295" s="39"/>
      <c r="GF295" s="39"/>
      <c r="GN295" s="39"/>
      <c r="GV295" s="39"/>
      <c r="HD295" s="39"/>
      <c r="HL295" s="39"/>
      <c r="HM295" s="39"/>
      <c r="HN295" s="39"/>
      <c r="HO295" s="39"/>
      <c r="HW295" s="39"/>
      <c r="IE295" s="39"/>
      <c r="IM295" s="39"/>
      <c r="IU295" s="39"/>
      <c r="IV295" s="39"/>
      <c r="IW295" s="39"/>
      <c r="IX295" s="39"/>
      <c r="JF295" s="39"/>
      <c r="JN295" s="39"/>
      <c r="JV295" s="39"/>
      <c r="KD295" s="39"/>
      <c r="KE295" s="39"/>
      <c r="KF295" s="39"/>
      <c r="KG295" s="39"/>
      <c r="KO295" s="39"/>
      <c r="KW295" s="39"/>
      <c r="LE295" s="39"/>
      <c r="LM295" s="39"/>
      <c r="LN295" s="39"/>
      <c r="LO295" s="39"/>
      <c r="LP295" s="39"/>
      <c r="LX295" s="39"/>
      <c r="MF295" s="39"/>
      <c r="MN295" s="39"/>
      <c r="MV295" s="39"/>
      <c r="MW295" s="39"/>
      <c r="MX295" s="39"/>
      <c r="MY295" s="39"/>
      <c r="NG295" s="39"/>
      <c r="NO295" s="39"/>
      <c r="NW295" s="39"/>
      <c r="OE295" s="39"/>
      <c r="OF295" s="39"/>
      <c r="OG295" s="39"/>
      <c r="OH295" s="39"/>
      <c r="OP295" s="39"/>
      <c r="OX295" s="39"/>
      <c r="PF295" s="39"/>
      <c r="PN295" s="39"/>
      <c r="PO295" s="39"/>
      <c r="PP295" s="39"/>
      <c r="PQ295" s="39"/>
      <c r="PY295" s="39"/>
      <c r="QG295" s="39"/>
      <c r="QO295" s="39"/>
      <c r="QW295" s="39"/>
      <c r="QX295" s="39"/>
      <c r="QY295" s="39"/>
      <c r="QZ295" s="39"/>
    </row>
    <row r="296" spans="21:468" ht="13" x14ac:dyDescent="0.3">
      <c r="U296" s="39"/>
      <c r="AC296" s="39"/>
      <c r="AK296" s="39"/>
      <c r="AS296" s="39"/>
      <c r="AT296" s="39"/>
      <c r="AU296" s="39"/>
      <c r="AV296" s="39"/>
      <c r="BD296" s="39"/>
      <c r="BL296" s="39"/>
      <c r="BT296" s="39"/>
      <c r="CB296" s="39"/>
      <c r="CC296" s="39"/>
      <c r="CD296" s="39"/>
      <c r="CE296" s="39"/>
      <c r="CM296" s="39"/>
      <c r="CU296" s="39"/>
      <c r="DC296" s="39"/>
      <c r="DK296" s="39"/>
      <c r="DL296" s="39"/>
      <c r="DM296" s="39"/>
      <c r="DN296" s="39"/>
      <c r="DV296" s="39"/>
      <c r="ED296" s="39"/>
      <c r="EL296" s="39"/>
      <c r="ET296" s="39"/>
      <c r="EU296" s="39"/>
      <c r="EV296" s="39"/>
      <c r="EW296" s="39"/>
      <c r="FE296" s="39"/>
      <c r="FM296" s="39"/>
      <c r="FU296" s="39"/>
      <c r="GC296" s="39"/>
      <c r="GD296" s="39"/>
      <c r="GE296" s="39"/>
      <c r="GF296" s="39"/>
      <c r="GN296" s="39"/>
      <c r="GV296" s="39"/>
      <c r="HD296" s="39"/>
      <c r="HL296" s="39"/>
      <c r="HM296" s="39"/>
      <c r="HN296" s="39"/>
      <c r="HO296" s="39"/>
      <c r="HW296" s="39"/>
      <c r="IE296" s="39"/>
      <c r="IM296" s="39"/>
      <c r="IU296" s="39"/>
      <c r="IV296" s="39"/>
      <c r="IW296" s="39"/>
      <c r="IX296" s="39"/>
      <c r="JF296" s="39"/>
      <c r="JN296" s="39"/>
      <c r="JV296" s="39"/>
      <c r="KD296" s="39"/>
      <c r="KE296" s="39"/>
      <c r="KF296" s="39"/>
      <c r="KG296" s="39"/>
      <c r="KO296" s="39"/>
      <c r="KW296" s="39"/>
      <c r="LE296" s="39"/>
      <c r="LM296" s="39"/>
      <c r="LN296" s="39"/>
      <c r="LO296" s="39"/>
      <c r="LP296" s="39"/>
      <c r="LX296" s="39"/>
      <c r="MF296" s="39"/>
      <c r="MN296" s="39"/>
      <c r="MV296" s="39"/>
      <c r="MW296" s="39"/>
      <c r="MX296" s="39"/>
      <c r="MY296" s="39"/>
      <c r="NG296" s="39"/>
      <c r="NO296" s="39"/>
      <c r="NW296" s="39"/>
      <c r="OE296" s="39"/>
      <c r="OF296" s="39"/>
      <c r="OG296" s="39"/>
      <c r="OH296" s="39"/>
      <c r="OP296" s="39"/>
      <c r="OX296" s="39"/>
      <c r="PF296" s="39"/>
      <c r="PN296" s="39"/>
      <c r="PO296" s="39"/>
      <c r="PP296" s="39"/>
      <c r="PQ296" s="39"/>
      <c r="PY296" s="39"/>
      <c r="QG296" s="39"/>
      <c r="QO296" s="39"/>
      <c r="QW296" s="39"/>
      <c r="QX296" s="39"/>
      <c r="QY296" s="39"/>
      <c r="QZ296" s="39"/>
    </row>
    <row r="297" spans="21:468" ht="13" x14ac:dyDescent="0.3">
      <c r="U297" s="39"/>
      <c r="AC297" s="39"/>
      <c r="AK297" s="39"/>
      <c r="AS297" s="39"/>
      <c r="AT297" s="39"/>
      <c r="AU297" s="39"/>
      <c r="AV297" s="39"/>
      <c r="BD297" s="39"/>
      <c r="BL297" s="39"/>
      <c r="BT297" s="39"/>
      <c r="CB297" s="39"/>
      <c r="CC297" s="39"/>
      <c r="CD297" s="39"/>
      <c r="CE297" s="39"/>
      <c r="CM297" s="39"/>
      <c r="CU297" s="39"/>
      <c r="DC297" s="39"/>
      <c r="DK297" s="39"/>
      <c r="DL297" s="39"/>
      <c r="DM297" s="39"/>
      <c r="DN297" s="39"/>
      <c r="DV297" s="39"/>
      <c r="ED297" s="39"/>
      <c r="EL297" s="39"/>
      <c r="ET297" s="39"/>
      <c r="EU297" s="39"/>
      <c r="EV297" s="39"/>
      <c r="EW297" s="39"/>
      <c r="FE297" s="39"/>
      <c r="FM297" s="39"/>
      <c r="FU297" s="39"/>
      <c r="GC297" s="39"/>
      <c r="GD297" s="39"/>
      <c r="GE297" s="39"/>
      <c r="GF297" s="39"/>
      <c r="GN297" s="39"/>
      <c r="GV297" s="39"/>
      <c r="HD297" s="39"/>
      <c r="HL297" s="39"/>
      <c r="HM297" s="39"/>
      <c r="HN297" s="39"/>
      <c r="HO297" s="39"/>
      <c r="HW297" s="39"/>
      <c r="IE297" s="39"/>
      <c r="IM297" s="39"/>
      <c r="IU297" s="39"/>
      <c r="IV297" s="39"/>
      <c r="IW297" s="39"/>
      <c r="IX297" s="39"/>
      <c r="JF297" s="39"/>
      <c r="JN297" s="39"/>
      <c r="JV297" s="39"/>
      <c r="KD297" s="39"/>
      <c r="KE297" s="39"/>
      <c r="KF297" s="39"/>
      <c r="KG297" s="39"/>
      <c r="KO297" s="39"/>
      <c r="KW297" s="39"/>
      <c r="LE297" s="39"/>
      <c r="LM297" s="39"/>
      <c r="LN297" s="39"/>
      <c r="LO297" s="39"/>
      <c r="LP297" s="39"/>
      <c r="LX297" s="39"/>
      <c r="MF297" s="39"/>
      <c r="MN297" s="39"/>
      <c r="MV297" s="39"/>
      <c r="MW297" s="39"/>
      <c r="MX297" s="39"/>
      <c r="MY297" s="39"/>
      <c r="NG297" s="39"/>
      <c r="NO297" s="39"/>
      <c r="NW297" s="39"/>
      <c r="OE297" s="39"/>
      <c r="OF297" s="39"/>
      <c r="OG297" s="39"/>
      <c r="OH297" s="39"/>
      <c r="OP297" s="39"/>
      <c r="OX297" s="39"/>
      <c r="PF297" s="39"/>
      <c r="PN297" s="39"/>
      <c r="PO297" s="39"/>
      <c r="PP297" s="39"/>
      <c r="PQ297" s="39"/>
      <c r="PY297" s="39"/>
      <c r="QG297" s="39"/>
      <c r="QO297" s="39"/>
      <c r="QW297" s="39"/>
      <c r="QX297" s="39"/>
      <c r="QY297" s="39"/>
      <c r="QZ297" s="39"/>
    </row>
    <row r="298" spans="21:468" ht="13" x14ac:dyDescent="0.3">
      <c r="U298" s="39"/>
      <c r="AC298" s="39"/>
      <c r="AK298" s="39"/>
      <c r="AS298" s="39"/>
      <c r="AT298" s="39"/>
      <c r="AU298" s="39"/>
      <c r="AV298" s="39"/>
      <c r="BD298" s="39"/>
      <c r="BL298" s="39"/>
      <c r="BT298" s="39"/>
      <c r="CB298" s="39"/>
      <c r="CC298" s="39"/>
      <c r="CD298" s="39"/>
      <c r="CE298" s="39"/>
      <c r="CM298" s="39"/>
      <c r="CU298" s="39"/>
      <c r="DC298" s="39"/>
      <c r="DK298" s="39"/>
      <c r="DL298" s="39"/>
      <c r="DM298" s="39"/>
      <c r="DN298" s="39"/>
      <c r="DV298" s="39"/>
      <c r="ED298" s="39"/>
      <c r="EL298" s="39"/>
      <c r="ET298" s="39"/>
      <c r="EU298" s="39"/>
      <c r="EV298" s="39"/>
      <c r="EW298" s="39"/>
      <c r="FE298" s="39"/>
      <c r="FM298" s="39"/>
      <c r="FU298" s="39"/>
      <c r="GC298" s="39"/>
      <c r="GD298" s="39"/>
      <c r="GE298" s="39"/>
      <c r="GF298" s="39"/>
      <c r="GN298" s="39"/>
      <c r="GV298" s="39"/>
      <c r="HD298" s="39"/>
      <c r="HL298" s="39"/>
      <c r="HM298" s="39"/>
      <c r="HN298" s="39"/>
      <c r="HO298" s="39"/>
      <c r="HW298" s="39"/>
      <c r="IE298" s="39"/>
      <c r="IM298" s="39"/>
      <c r="IU298" s="39"/>
      <c r="IV298" s="39"/>
      <c r="IW298" s="39"/>
      <c r="IX298" s="39"/>
      <c r="JF298" s="39"/>
      <c r="JN298" s="39"/>
      <c r="JV298" s="39"/>
      <c r="KD298" s="39"/>
      <c r="KE298" s="39"/>
      <c r="KF298" s="39"/>
      <c r="KG298" s="39"/>
      <c r="KO298" s="39"/>
      <c r="KW298" s="39"/>
      <c r="LE298" s="39"/>
      <c r="LM298" s="39"/>
      <c r="LN298" s="39"/>
      <c r="LO298" s="39"/>
      <c r="LP298" s="39"/>
      <c r="LX298" s="39"/>
      <c r="MF298" s="39"/>
      <c r="MN298" s="39"/>
      <c r="MV298" s="39"/>
      <c r="MW298" s="39"/>
      <c r="MX298" s="39"/>
      <c r="MY298" s="39"/>
      <c r="NG298" s="39"/>
      <c r="NO298" s="39"/>
      <c r="NW298" s="39"/>
      <c r="OE298" s="39"/>
      <c r="OF298" s="39"/>
      <c r="OG298" s="39"/>
      <c r="OH298" s="39"/>
      <c r="OP298" s="39"/>
      <c r="OX298" s="39"/>
      <c r="PF298" s="39"/>
      <c r="PN298" s="39"/>
      <c r="PO298" s="39"/>
      <c r="PP298" s="39"/>
      <c r="PQ298" s="39"/>
      <c r="PY298" s="39"/>
      <c r="QG298" s="39"/>
      <c r="QO298" s="39"/>
      <c r="QW298" s="39"/>
      <c r="QX298" s="39"/>
      <c r="QY298" s="39"/>
      <c r="QZ298" s="39"/>
    </row>
    <row r="299" spans="21:468" ht="13" x14ac:dyDescent="0.3">
      <c r="U299" s="39"/>
      <c r="AC299" s="39"/>
      <c r="AK299" s="39"/>
      <c r="AS299" s="39"/>
      <c r="AT299" s="39"/>
      <c r="AU299" s="39"/>
      <c r="AV299" s="39"/>
      <c r="BD299" s="39"/>
      <c r="BL299" s="39"/>
      <c r="BT299" s="39"/>
      <c r="CB299" s="39"/>
      <c r="CC299" s="39"/>
      <c r="CD299" s="39"/>
      <c r="CE299" s="39"/>
      <c r="CM299" s="39"/>
      <c r="CU299" s="39"/>
      <c r="DC299" s="39"/>
      <c r="DK299" s="39"/>
      <c r="DL299" s="39"/>
      <c r="DM299" s="39"/>
      <c r="DN299" s="39"/>
      <c r="DV299" s="39"/>
      <c r="ED299" s="39"/>
      <c r="EL299" s="39"/>
      <c r="ET299" s="39"/>
      <c r="EU299" s="39"/>
      <c r="EV299" s="39"/>
      <c r="EW299" s="39"/>
      <c r="FE299" s="39"/>
      <c r="FM299" s="39"/>
      <c r="FU299" s="39"/>
      <c r="GC299" s="39"/>
      <c r="GD299" s="39"/>
      <c r="GE299" s="39"/>
      <c r="GF299" s="39"/>
      <c r="GN299" s="39"/>
      <c r="GV299" s="39"/>
      <c r="HD299" s="39"/>
      <c r="HL299" s="39"/>
      <c r="HM299" s="39"/>
      <c r="HN299" s="39"/>
      <c r="HO299" s="39"/>
      <c r="HW299" s="39"/>
      <c r="IE299" s="39"/>
      <c r="IM299" s="39"/>
      <c r="IU299" s="39"/>
      <c r="IV299" s="39"/>
      <c r="IW299" s="39"/>
      <c r="IX299" s="39"/>
      <c r="JF299" s="39"/>
      <c r="JN299" s="39"/>
      <c r="JV299" s="39"/>
      <c r="KD299" s="39"/>
      <c r="KE299" s="39"/>
      <c r="KF299" s="39"/>
      <c r="KG299" s="39"/>
      <c r="KO299" s="39"/>
      <c r="KW299" s="39"/>
      <c r="LE299" s="39"/>
      <c r="LM299" s="39"/>
      <c r="LN299" s="39"/>
      <c r="LO299" s="39"/>
      <c r="LP299" s="39"/>
      <c r="LX299" s="39"/>
      <c r="MF299" s="39"/>
      <c r="MN299" s="39"/>
      <c r="MV299" s="39"/>
      <c r="MW299" s="39"/>
      <c r="MX299" s="39"/>
      <c r="MY299" s="39"/>
      <c r="NG299" s="39"/>
      <c r="NO299" s="39"/>
      <c r="NW299" s="39"/>
      <c r="OE299" s="39"/>
      <c r="OF299" s="39"/>
      <c r="OG299" s="39"/>
      <c r="OH299" s="39"/>
      <c r="OP299" s="39"/>
      <c r="OX299" s="39"/>
      <c r="PF299" s="39"/>
      <c r="PN299" s="39"/>
      <c r="PO299" s="39"/>
      <c r="PP299" s="39"/>
      <c r="PQ299" s="39"/>
      <c r="PY299" s="39"/>
      <c r="QG299" s="39"/>
      <c r="QO299" s="39"/>
      <c r="QW299" s="39"/>
      <c r="QX299" s="39"/>
      <c r="QY299" s="39"/>
      <c r="QZ299" s="39"/>
    </row>
    <row r="300" spans="21:468" ht="13" x14ac:dyDescent="0.3">
      <c r="U300" s="39"/>
      <c r="AC300" s="39"/>
      <c r="AK300" s="39"/>
      <c r="AS300" s="39"/>
      <c r="AT300" s="39"/>
      <c r="AU300" s="39"/>
      <c r="AV300" s="39"/>
      <c r="BD300" s="39"/>
      <c r="BL300" s="39"/>
      <c r="BT300" s="39"/>
      <c r="CB300" s="39"/>
      <c r="CC300" s="39"/>
      <c r="CD300" s="39"/>
      <c r="CE300" s="39"/>
      <c r="CM300" s="39"/>
      <c r="CU300" s="39"/>
      <c r="DC300" s="39"/>
      <c r="DK300" s="39"/>
      <c r="DL300" s="39"/>
      <c r="DM300" s="39"/>
      <c r="DN300" s="39"/>
      <c r="DV300" s="39"/>
      <c r="ED300" s="39"/>
      <c r="EL300" s="39"/>
      <c r="ET300" s="39"/>
      <c r="EU300" s="39"/>
      <c r="EV300" s="39"/>
      <c r="EW300" s="39"/>
      <c r="FE300" s="39"/>
      <c r="FM300" s="39"/>
      <c r="FU300" s="39"/>
      <c r="GC300" s="39"/>
      <c r="GD300" s="39"/>
      <c r="GE300" s="39"/>
      <c r="GF300" s="39"/>
      <c r="GN300" s="39"/>
      <c r="GV300" s="39"/>
      <c r="HD300" s="39"/>
      <c r="HL300" s="39"/>
      <c r="HM300" s="39"/>
      <c r="HN300" s="39"/>
      <c r="HO300" s="39"/>
      <c r="HW300" s="39"/>
      <c r="IE300" s="39"/>
      <c r="IM300" s="39"/>
      <c r="IU300" s="39"/>
      <c r="IV300" s="39"/>
      <c r="IW300" s="39"/>
      <c r="IX300" s="39"/>
      <c r="JF300" s="39"/>
      <c r="JN300" s="39"/>
      <c r="JV300" s="39"/>
      <c r="KD300" s="39"/>
      <c r="KE300" s="39"/>
      <c r="KF300" s="39"/>
      <c r="KG300" s="39"/>
      <c r="KO300" s="39"/>
      <c r="KW300" s="39"/>
      <c r="LE300" s="39"/>
      <c r="LM300" s="39"/>
      <c r="LN300" s="39"/>
      <c r="LO300" s="39"/>
      <c r="LP300" s="39"/>
      <c r="LX300" s="39"/>
      <c r="MF300" s="39"/>
      <c r="MN300" s="39"/>
      <c r="MV300" s="39"/>
      <c r="MW300" s="39"/>
      <c r="MX300" s="39"/>
      <c r="MY300" s="39"/>
      <c r="NG300" s="39"/>
      <c r="NO300" s="39"/>
      <c r="NW300" s="39"/>
      <c r="OE300" s="39"/>
      <c r="OF300" s="39"/>
      <c r="OG300" s="39"/>
      <c r="OH300" s="39"/>
      <c r="OP300" s="39"/>
      <c r="OX300" s="39"/>
      <c r="PF300" s="39"/>
      <c r="PN300" s="39"/>
      <c r="PO300" s="39"/>
      <c r="PP300" s="39"/>
      <c r="PQ300" s="39"/>
      <c r="PY300" s="39"/>
      <c r="QG300" s="39"/>
      <c r="QO300" s="39"/>
      <c r="QW300" s="39"/>
      <c r="QX300" s="39"/>
      <c r="QY300" s="39"/>
      <c r="QZ300" s="39"/>
    </row>
    <row r="301" spans="21:468" ht="13" x14ac:dyDescent="0.3">
      <c r="U301" s="39"/>
      <c r="AC301" s="39"/>
      <c r="AK301" s="39"/>
      <c r="AS301" s="39"/>
      <c r="AT301" s="39"/>
      <c r="AU301" s="39"/>
      <c r="AV301" s="39"/>
      <c r="BD301" s="39"/>
      <c r="BL301" s="39"/>
      <c r="BT301" s="39"/>
      <c r="CB301" s="39"/>
      <c r="CC301" s="39"/>
      <c r="CD301" s="39"/>
      <c r="CE301" s="39"/>
      <c r="CM301" s="39"/>
      <c r="CU301" s="39"/>
      <c r="DC301" s="39"/>
      <c r="DK301" s="39"/>
      <c r="DL301" s="39"/>
      <c r="DM301" s="39"/>
      <c r="DN301" s="39"/>
      <c r="DV301" s="39"/>
      <c r="ED301" s="39"/>
      <c r="EL301" s="39"/>
      <c r="ET301" s="39"/>
      <c r="EU301" s="39"/>
      <c r="EV301" s="39"/>
      <c r="EW301" s="39"/>
      <c r="FE301" s="39"/>
      <c r="FM301" s="39"/>
      <c r="FU301" s="39"/>
      <c r="GC301" s="39"/>
      <c r="GD301" s="39"/>
      <c r="GE301" s="39"/>
      <c r="GF301" s="39"/>
      <c r="GN301" s="39"/>
      <c r="GV301" s="39"/>
      <c r="HD301" s="39"/>
      <c r="HL301" s="39"/>
      <c r="HM301" s="39"/>
      <c r="HN301" s="39"/>
      <c r="HO301" s="39"/>
      <c r="HW301" s="39"/>
      <c r="IE301" s="39"/>
      <c r="IM301" s="39"/>
      <c r="IU301" s="39"/>
      <c r="IV301" s="39"/>
      <c r="IW301" s="39"/>
      <c r="IX301" s="39"/>
      <c r="JF301" s="39"/>
      <c r="JN301" s="39"/>
      <c r="JV301" s="39"/>
      <c r="KD301" s="39"/>
      <c r="KE301" s="39"/>
      <c r="KF301" s="39"/>
      <c r="KG301" s="39"/>
      <c r="KO301" s="39"/>
      <c r="KW301" s="39"/>
      <c r="LE301" s="39"/>
      <c r="LM301" s="39"/>
      <c r="LN301" s="39"/>
      <c r="LO301" s="39"/>
      <c r="LP301" s="39"/>
      <c r="LX301" s="39"/>
      <c r="MF301" s="39"/>
      <c r="MN301" s="39"/>
      <c r="MV301" s="39"/>
      <c r="MW301" s="39"/>
      <c r="MX301" s="39"/>
      <c r="MY301" s="39"/>
      <c r="NG301" s="39"/>
      <c r="NO301" s="39"/>
      <c r="NW301" s="39"/>
      <c r="OE301" s="39"/>
      <c r="OF301" s="39"/>
      <c r="OG301" s="39"/>
      <c r="OH301" s="39"/>
      <c r="OP301" s="39"/>
      <c r="OX301" s="39"/>
      <c r="PF301" s="39"/>
      <c r="PN301" s="39"/>
      <c r="PO301" s="39"/>
      <c r="PP301" s="39"/>
      <c r="PQ301" s="39"/>
      <c r="PY301" s="39"/>
      <c r="QG301" s="39"/>
      <c r="QO301" s="39"/>
      <c r="QW301" s="39"/>
      <c r="QX301" s="39"/>
      <c r="QY301" s="39"/>
      <c r="QZ301" s="39"/>
    </row>
    <row r="302" spans="21:468" ht="13" x14ac:dyDescent="0.3">
      <c r="U302" s="39"/>
      <c r="AC302" s="39"/>
      <c r="AK302" s="39"/>
      <c r="AS302" s="39"/>
      <c r="AT302" s="39"/>
      <c r="AU302" s="39"/>
      <c r="AV302" s="39"/>
      <c r="BD302" s="39"/>
      <c r="BL302" s="39"/>
      <c r="BT302" s="39"/>
      <c r="CB302" s="39"/>
      <c r="CC302" s="39"/>
      <c r="CD302" s="39"/>
      <c r="CE302" s="39"/>
      <c r="CM302" s="39"/>
      <c r="CU302" s="39"/>
      <c r="DC302" s="39"/>
      <c r="DK302" s="39"/>
      <c r="DL302" s="39"/>
      <c r="DM302" s="39"/>
      <c r="DN302" s="39"/>
      <c r="DV302" s="39"/>
      <c r="ED302" s="39"/>
      <c r="EL302" s="39"/>
      <c r="ET302" s="39"/>
      <c r="EU302" s="39"/>
      <c r="EV302" s="39"/>
      <c r="EW302" s="39"/>
      <c r="FE302" s="39"/>
      <c r="FM302" s="39"/>
      <c r="FU302" s="39"/>
      <c r="GC302" s="39"/>
      <c r="GD302" s="39"/>
      <c r="GE302" s="39"/>
      <c r="GF302" s="39"/>
      <c r="GN302" s="39"/>
      <c r="GV302" s="39"/>
      <c r="HD302" s="39"/>
      <c r="HL302" s="39"/>
      <c r="HM302" s="39"/>
      <c r="HN302" s="39"/>
      <c r="HO302" s="39"/>
      <c r="HW302" s="39"/>
      <c r="IE302" s="39"/>
      <c r="IM302" s="39"/>
      <c r="IU302" s="39"/>
      <c r="IV302" s="39"/>
      <c r="IW302" s="39"/>
      <c r="IX302" s="39"/>
      <c r="JF302" s="39"/>
      <c r="JN302" s="39"/>
      <c r="JV302" s="39"/>
      <c r="KD302" s="39"/>
      <c r="KE302" s="39"/>
      <c r="KF302" s="39"/>
      <c r="KG302" s="39"/>
      <c r="KO302" s="39"/>
      <c r="KW302" s="39"/>
      <c r="LE302" s="39"/>
      <c r="LM302" s="39"/>
      <c r="LN302" s="39"/>
      <c r="LO302" s="39"/>
      <c r="LP302" s="39"/>
      <c r="LX302" s="39"/>
      <c r="MF302" s="39"/>
      <c r="MN302" s="39"/>
      <c r="MV302" s="39"/>
      <c r="MW302" s="39"/>
      <c r="MX302" s="39"/>
      <c r="MY302" s="39"/>
      <c r="NG302" s="39"/>
      <c r="NO302" s="39"/>
      <c r="NW302" s="39"/>
      <c r="OE302" s="39"/>
      <c r="OF302" s="39"/>
      <c r="OG302" s="39"/>
      <c r="OH302" s="39"/>
      <c r="OP302" s="39"/>
      <c r="OX302" s="39"/>
      <c r="PF302" s="39"/>
      <c r="PN302" s="39"/>
      <c r="PO302" s="39"/>
      <c r="PP302" s="39"/>
      <c r="PQ302" s="39"/>
      <c r="PY302" s="39"/>
      <c r="QG302" s="39"/>
      <c r="QO302" s="39"/>
      <c r="QW302" s="39"/>
      <c r="QX302" s="39"/>
      <c r="QY302" s="39"/>
      <c r="QZ302" s="39"/>
    </row>
    <row r="303" spans="21:468" ht="13" x14ac:dyDescent="0.3">
      <c r="U303" s="39"/>
      <c r="AC303" s="39"/>
      <c r="AK303" s="39"/>
      <c r="AS303" s="39"/>
      <c r="AT303" s="39"/>
      <c r="AU303" s="39"/>
      <c r="AV303" s="39"/>
      <c r="BD303" s="39"/>
      <c r="BL303" s="39"/>
      <c r="BT303" s="39"/>
      <c r="CB303" s="39"/>
      <c r="CC303" s="39"/>
      <c r="CD303" s="39"/>
      <c r="CE303" s="39"/>
      <c r="CM303" s="39"/>
      <c r="CU303" s="39"/>
      <c r="DC303" s="39"/>
      <c r="DK303" s="39"/>
      <c r="DL303" s="39"/>
      <c r="DM303" s="39"/>
      <c r="DN303" s="39"/>
      <c r="DV303" s="39"/>
      <c r="ED303" s="39"/>
      <c r="EL303" s="39"/>
      <c r="ET303" s="39"/>
      <c r="EU303" s="39"/>
      <c r="EV303" s="39"/>
      <c r="EW303" s="39"/>
      <c r="FE303" s="39"/>
      <c r="FM303" s="39"/>
      <c r="FU303" s="39"/>
      <c r="GC303" s="39"/>
      <c r="GD303" s="39"/>
      <c r="GE303" s="39"/>
      <c r="GF303" s="39"/>
      <c r="GN303" s="39"/>
      <c r="GV303" s="39"/>
      <c r="HD303" s="39"/>
      <c r="HL303" s="39"/>
      <c r="HM303" s="39"/>
      <c r="HN303" s="39"/>
      <c r="HO303" s="39"/>
      <c r="HW303" s="39"/>
      <c r="IE303" s="39"/>
      <c r="IM303" s="39"/>
      <c r="IU303" s="39"/>
      <c r="IV303" s="39"/>
      <c r="IW303" s="39"/>
      <c r="IX303" s="39"/>
      <c r="JF303" s="39"/>
      <c r="JN303" s="39"/>
      <c r="JV303" s="39"/>
      <c r="KD303" s="39"/>
      <c r="KE303" s="39"/>
      <c r="KF303" s="39"/>
      <c r="KG303" s="39"/>
      <c r="KO303" s="39"/>
      <c r="KW303" s="39"/>
      <c r="LE303" s="39"/>
      <c r="LM303" s="39"/>
      <c r="LN303" s="39"/>
      <c r="LO303" s="39"/>
      <c r="LP303" s="39"/>
      <c r="LX303" s="39"/>
      <c r="MF303" s="39"/>
      <c r="MN303" s="39"/>
      <c r="MV303" s="39"/>
      <c r="MW303" s="39"/>
      <c r="MX303" s="39"/>
      <c r="MY303" s="39"/>
      <c r="NG303" s="39"/>
      <c r="NO303" s="39"/>
      <c r="NW303" s="39"/>
      <c r="OE303" s="39"/>
      <c r="OF303" s="39"/>
      <c r="OG303" s="39"/>
      <c r="OH303" s="39"/>
      <c r="OP303" s="39"/>
      <c r="OX303" s="39"/>
      <c r="PF303" s="39"/>
      <c r="PN303" s="39"/>
      <c r="PO303" s="39"/>
      <c r="PP303" s="39"/>
      <c r="PQ303" s="39"/>
      <c r="PY303" s="39"/>
      <c r="QG303" s="39"/>
      <c r="QO303" s="39"/>
      <c r="QW303" s="39"/>
      <c r="QX303" s="39"/>
      <c r="QY303" s="39"/>
      <c r="QZ303" s="39"/>
    </row>
    <row r="304" spans="21:468" ht="13" x14ac:dyDescent="0.3">
      <c r="U304" s="39"/>
      <c r="AC304" s="39"/>
      <c r="AK304" s="39"/>
      <c r="AS304" s="39"/>
      <c r="AT304" s="39"/>
      <c r="AU304" s="39"/>
      <c r="AV304" s="39"/>
      <c r="BD304" s="39"/>
      <c r="BL304" s="39"/>
      <c r="BT304" s="39"/>
      <c r="CB304" s="39"/>
      <c r="CC304" s="39"/>
      <c r="CD304" s="39"/>
      <c r="CE304" s="39"/>
      <c r="CM304" s="39"/>
      <c r="CU304" s="39"/>
      <c r="DC304" s="39"/>
      <c r="DK304" s="39"/>
      <c r="DL304" s="39"/>
      <c r="DM304" s="39"/>
      <c r="DN304" s="39"/>
      <c r="DV304" s="39"/>
      <c r="ED304" s="39"/>
      <c r="EL304" s="39"/>
      <c r="ET304" s="39"/>
      <c r="EU304" s="39"/>
      <c r="EV304" s="39"/>
      <c r="EW304" s="39"/>
      <c r="FE304" s="39"/>
      <c r="FM304" s="39"/>
      <c r="FU304" s="39"/>
      <c r="GC304" s="39"/>
      <c r="GD304" s="39"/>
      <c r="GE304" s="39"/>
      <c r="GF304" s="39"/>
      <c r="GN304" s="39"/>
      <c r="GV304" s="39"/>
      <c r="HD304" s="39"/>
      <c r="HL304" s="39"/>
      <c r="HM304" s="39"/>
      <c r="HN304" s="39"/>
      <c r="HO304" s="39"/>
      <c r="HW304" s="39"/>
      <c r="IE304" s="39"/>
      <c r="IM304" s="39"/>
      <c r="IU304" s="39"/>
      <c r="IV304" s="39"/>
      <c r="IW304" s="39"/>
      <c r="IX304" s="39"/>
      <c r="JF304" s="39"/>
      <c r="JN304" s="39"/>
      <c r="JV304" s="39"/>
      <c r="KD304" s="39"/>
      <c r="KE304" s="39"/>
      <c r="KF304" s="39"/>
      <c r="KG304" s="39"/>
      <c r="KO304" s="39"/>
      <c r="KW304" s="39"/>
      <c r="LE304" s="39"/>
      <c r="LM304" s="39"/>
      <c r="LN304" s="39"/>
      <c r="LO304" s="39"/>
      <c r="LP304" s="39"/>
      <c r="LX304" s="39"/>
      <c r="MF304" s="39"/>
      <c r="MN304" s="39"/>
      <c r="MV304" s="39"/>
      <c r="MW304" s="39"/>
      <c r="MX304" s="39"/>
      <c r="MY304" s="39"/>
      <c r="NG304" s="39"/>
      <c r="NO304" s="39"/>
      <c r="NW304" s="39"/>
      <c r="OE304" s="39"/>
      <c r="OF304" s="39"/>
      <c r="OG304" s="39"/>
      <c r="OH304" s="39"/>
      <c r="OP304" s="39"/>
      <c r="OX304" s="39"/>
      <c r="PF304" s="39"/>
      <c r="PN304" s="39"/>
      <c r="PO304" s="39"/>
      <c r="PP304" s="39"/>
      <c r="PQ304" s="39"/>
      <c r="PY304" s="39"/>
      <c r="QG304" s="39"/>
      <c r="QO304" s="39"/>
      <c r="QW304" s="39"/>
      <c r="QX304" s="39"/>
      <c r="QY304" s="39"/>
      <c r="QZ304" s="39"/>
    </row>
    <row r="305" spans="21:468" ht="13" x14ac:dyDescent="0.3">
      <c r="U305" s="39"/>
      <c r="AC305" s="39"/>
      <c r="AK305" s="39"/>
      <c r="AS305" s="39"/>
      <c r="AT305" s="39"/>
      <c r="AU305" s="39"/>
      <c r="AV305" s="39"/>
      <c r="BD305" s="39"/>
      <c r="BL305" s="39"/>
      <c r="BT305" s="39"/>
      <c r="CB305" s="39"/>
      <c r="CC305" s="39"/>
      <c r="CD305" s="39"/>
      <c r="CE305" s="39"/>
      <c r="CM305" s="39"/>
      <c r="CU305" s="39"/>
      <c r="DC305" s="39"/>
      <c r="DK305" s="39"/>
      <c r="DL305" s="39"/>
      <c r="DM305" s="39"/>
      <c r="DN305" s="39"/>
      <c r="DV305" s="39"/>
      <c r="ED305" s="39"/>
      <c r="EL305" s="39"/>
      <c r="ET305" s="39"/>
      <c r="EU305" s="39"/>
      <c r="EV305" s="39"/>
      <c r="EW305" s="39"/>
      <c r="FE305" s="39"/>
      <c r="FM305" s="39"/>
      <c r="FU305" s="39"/>
      <c r="GC305" s="39"/>
      <c r="GD305" s="39"/>
      <c r="GE305" s="39"/>
      <c r="GF305" s="39"/>
      <c r="GN305" s="39"/>
      <c r="GV305" s="39"/>
      <c r="HD305" s="39"/>
      <c r="HL305" s="39"/>
      <c r="HM305" s="39"/>
      <c r="HN305" s="39"/>
      <c r="HO305" s="39"/>
      <c r="HW305" s="39"/>
      <c r="IE305" s="39"/>
      <c r="IM305" s="39"/>
      <c r="IU305" s="39"/>
      <c r="IV305" s="39"/>
      <c r="IW305" s="39"/>
      <c r="IX305" s="39"/>
      <c r="JF305" s="39"/>
      <c r="JN305" s="39"/>
      <c r="JV305" s="39"/>
      <c r="KD305" s="39"/>
      <c r="KE305" s="39"/>
      <c r="KF305" s="39"/>
      <c r="KG305" s="39"/>
      <c r="KO305" s="39"/>
      <c r="KW305" s="39"/>
      <c r="LE305" s="39"/>
      <c r="LM305" s="39"/>
      <c r="LN305" s="39"/>
      <c r="LO305" s="39"/>
      <c r="LP305" s="39"/>
      <c r="LX305" s="39"/>
      <c r="MF305" s="39"/>
      <c r="MN305" s="39"/>
      <c r="MV305" s="39"/>
      <c r="MW305" s="39"/>
      <c r="MX305" s="39"/>
      <c r="MY305" s="39"/>
      <c r="NG305" s="39"/>
      <c r="NO305" s="39"/>
      <c r="NW305" s="39"/>
      <c r="OE305" s="39"/>
      <c r="OF305" s="39"/>
      <c r="OG305" s="39"/>
      <c r="OH305" s="39"/>
      <c r="OP305" s="39"/>
      <c r="OX305" s="39"/>
      <c r="PF305" s="39"/>
      <c r="PN305" s="39"/>
      <c r="PO305" s="39"/>
      <c r="PP305" s="39"/>
      <c r="PQ305" s="39"/>
      <c r="PY305" s="39"/>
      <c r="QG305" s="39"/>
      <c r="QO305" s="39"/>
      <c r="QW305" s="39"/>
      <c r="QX305" s="39"/>
      <c r="QY305" s="39"/>
      <c r="QZ305" s="39"/>
    </row>
    <row r="306" spans="21:468" ht="13" x14ac:dyDescent="0.3">
      <c r="U306" s="39"/>
      <c r="AC306" s="39"/>
      <c r="AK306" s="39"/>
      <c r="AS306" s="39"/>
      <c r="AT306" s="39"/>
      <c r="AU306" s="39"/>
      <c r="AV306" s="39"/>
      <c r="BD306" s="39"/>
      <c r="BL306" s="39"/>
      <c r="BT306" s="39"/>
      <c r="CB306" s="39"/>
      <c r="CC306" s="39"/>
      <c r="CD306" s="39"/>
      <c r="CE306" s="39"/>
      <c r="CM306" s="39"/>
      <c r="CU306" s="39"/>
      <c r="DC306" s="39"/>
      <c r="DK306" s="39"/>
      <c r="DL306" s="39"/>
      <c r="DM306" s="39"/>
      <c r="DN306" s="39"/>
      <c r="DV306" s="39"/>
      <c r="ED306" s="39"/>
      <c r="EL306" s="39"/>
      <c r="ET306" s="39"/>
      <c r="EU306" s="39"/>
      <c r="EV306" s="39"/>
      <c r="EW306" s="39"/>
      <c r="FE306" s="39"/>
      <c r="FM306" s="39"/>
      <c r="FU306" s="39"/>
      <c r="GC306" s="39"/>
      <c r="GD306" s="39"/>
      <c r="GE306" s="39"/>
      <c r="GF306" s="39"/>
      <c r="GN306" s="39"/>
      <c r="GV306" s="39"/>
      <c r="HD306" s="39"/>
      <c r="HL306" s="39"/>
      <c r="HM306" s="39"/>
      <c r="HN306" s="39"/>
      <c r="HO306" s="39"/>
      <c r="HW306" s="39"/>
      <c r="IE306" s="39"/>
      <c r="IM306" s="39"/>
      <c r="IU306" s="39"/>
      <c r="IV306" s="39"/>
      <c r="IW306" s="39"/>
      <c r="IX306" s="39"/>
      <c r="JF306" s="39"/>
      <c r="JN306" s="39"/>
      <c r="JV306" s="39"/>
      <c r="KD306" s="39"/>
      <c r="KE306" s="39"/>
      <c r="KF306" s="39"/>
      <c r="KG306" s="39"/>
      <c r="KO306" s="39"/>
      <c r="KW306" s="39"/>
      <c r="LE306" s="39"/>
      <c r="LM306" s="39"/>
      <c r="LN306" s="39"/>
      <c r="LO306" s="39"/>
      <c r="LP306" s="39"/>
      <c r="LX306" s="39"/>
      <c r="MF306" s="39"/>
      <c r="MN306" s="39"/>
      <c r="MV306" s="39"/>
      <c r="MW306" s="39"/>
      <c r="MX306" s="39"/>
      <c r="MY306" s="39"/>
      <c r="NG306" s="39"/>
      <c r="NO306" s="39"/>
      <c r="NW306" s="39"/>
      <c r="OE306" s="39"/>
      <c r="OF306" s="39"/>
      <c r="OG306" s="39"/>
      <c r="OH306" s="39"/>
      <c r="OP306" s="39"/>
      <c r="OX306" s="39"/>
      <c r="PF306" s="39"/>
      <c r="PN306" s="39"/>
      <c r="PO306" s="39"/>
      <c r="PP306" s="39"/>
      <c r="PQ306" s="39"/>
      <c r="PY306" s="39"/>
      <c r="QG306" s="39"/>
      <c r="QO306" s="39"/>
      <c r="QW306" s="39"/>
      <c r="QX306" s="39"/>
      <c r="QY306" s="39"/>
      <c r="QZ306" s="39"/>
    </row>
    <row r="307" spans="21:468" ht="13" x14ac:dyDescent="0.3">
      <c r="U307" s="39"/>
      <c r="AC307" s="39"/>
      <c r="AK307" s="39"/>
      <c r="AS307" s="39"/>
      <c r="AT307" s="39"/>
      <c r="AU307" s="39"/>
      <c r="AV307" s="39"/>
      <c r="BD307" s="39"/>
      <c r="BL307" s="39"/>
      <c r="BT307" s="39"/>
      <c r="CB307" s="39"/>
      <c r="CC307" s="39"/>
      <c r="CD307" s="39"/>
      <c r="CE307" s="39"/>
      <c r="CM307" s="39"/>
      <c r="CU307" s="39"/>
      <c r="DC307" s="39"/>
      <c r="DK307" s="39"/>
      <c r="DL307" s="39"/>
      <c r="DM307" s="39"/>
      <c r="DN307" s="39"/>
      <c r="DV307" s="39"/>
      <c r="ED307" s="39"/>
      <c r="EL307" s="39"/>
      <c r="ET307" s="39"/>
      <c r="EU307" s="39"/>
      <c r="EV307" s="39"/>
      <c r="EW307" s="39"/>
      <c r="FE307" s="39"/>
      <c r="FM307" s="39"/>
      <c r="FU307" s="39"/>
      <c r="GC307" s="39"/>
      <c r="GD307" s="39"/>
      <c r="GE307" s="39"/>
      <c r="GF307" s="39"/>
      <c r="GN307" s="39"/>
      <c r="GV307" s="39"/>
      <c r="HD307" s="39"/>
      <c r="HL307" s="39"/>
      <c r="HM307" s="39"/>
      <c r="HN307" s="39"/>
      <c r="HO307" s="39"/>
      <c r="HW307" s="39"/>
      <c r="IE307" s="39"/>
      <c r="IM307" s="39"/>
      <c r="IU307" s="39"/>
      <c r="IV307" s="39"/>
      <c r="IW307" s="39"/>
      <c r="IX307" s="39"/>
      <c r="JF307" s="39"/>
      <c r="JN307" s="39"/>
      <c r="JV307" s="39"/>
      <c r="KD307" s="39"/>
      <c r="KE307" s="39"/>
      <c r="KF307" s="39"/>
      <c r="KG307" s="39"/>
      <c r="KO307" s="39"/>
      <c r="KW307" s="39"/>
      <c r="LE307" s="39"/>
      <c r="LM307" s="39"/>
      <c r="LN307" s="39"/>
      <c r="LO307" s="39"/>
      <c r="LP307" s="39"/>
      <c r="LX307" s="39"/>
      <c r="MF307" s="39"/>
      <c r="MN307" s="39"/>
      <c r="MV307" s="39"/>
      <c r="MW307" s="39"/>
      <c r="MX307" s="39"/>
      <c r="MY307" s="39"/>
      <c r="NG307" s="39"/>
      <c r="NO307" s="39"/>
      <c r="NW307" s="39"/>
      <c r="OE307" s="39"/>
      <c r="OF307" s="39"/>
      <c r="OG307" s="39"/>
      <c r="OH307" s="39"/>
      <c r="OP307" s="39"/>
      <c r="OX307" s="39"/>
      <c r="PF307" s="39"/>
      <c r="PN307" s="39"/>
      <c r="PO307" s="39"/>
      <c r="PP307" s="39"/>
      <c r="PQ307" s="39"/>
      <c r="PY307" s="39"/>
      <c r="QG307" s="39"/>
      <c r="QO307" s="39"/>
      <c r="QW307" s="39"/>
      <c r="QX307" s="39"/>
      <c r="QY307" s="39"/>
      <c r="QZ307" s="39"/>
    </row>
    <row r="308" spans="21:468" ht="13" x14ac:dyDescent="0.3">
      <c r="AS308" s="39"/>
      <c r="AT308" s="39"/>
      <c r="AU308" s="39"/>
      <c r="AV308" s="39"/>
      <c r="CC308" s="39"/>
      <c r="CD308" s="39"/>
      <c r="CE308" s="39"/>
      <c r="DL308" s="39"/>
      <c r="DM308" s="39"/>
      <c r="DN308" s="39"/>
      <c r="EU308" s="39"/>
      <c r="EV308" s="39"/>
      <c r="EW308" s="39"/>
      <c r="GD308" s="39"/>
      <c r="GE308" s="39"/>
      <c r="GF308" s="39"/>
      <c r="HM308" s="39"/>
      <c r="HN308" s="39"/>
      <c r="HO308" s="39"/>
      <c r="IV308" s="39"/>
      <c r="IW308" s="39"/>
      <c r="IX308" s="39"/>
      <c r="KE308" s="39"/>
      <c r="KF308" s="39"/>
      <c r="KG308" s="39"/>
      <c r="LN308" s="39"/>
      <c r="LO308" s="39"/>
      <c r="LP308" s="39"/>
      <c r="MW308" s="39"/>
      <c r="MX308" s="39"/>
      <c r="MY308" s="39"/>
      <c r="OF308" s="39"/>
      <c r="OG308" s="39"/>
      <c r="OH308" s="39"/>
      <c r="PO308" s="39"/>
      <c r="PP308" s="39"/>
      <c r="PQ308" s="39"/>
      <c r="QX308" s="39"/>
      <c r="QY308" s="39"/>
      <c r="QZ308" s="39"/>
    </row>
    <row r="309" spans="21:468" ht="13" x14ac:dyDescent="0.3">
      <c r="AS309" s="39"/>
      <c r="AT309" s="39"/>
      <c r="AU309" s="39"/>
      <c r="AV309" s="39"/>
      <c r="CC309" s="39"/>
      <c r="CD309" s="39"/>
      <c r="CE309" s="39"/>
      <c r="DL309" s="39"/>
      <c r="DM309" s="39"/>
      <c r="DN309" s="39"/>
      <c r="EU309" s="39"/>
      <c r="EV309" s="39"/>
      <c r="EW309" s="39"/>
      <c r="GD309" s="39"/>
      <c r="GE309" s="39"/>
      <c r="GF309" s="39"/>
      <c r="HM309" s="39"/>
      <c r="HN309" s="39"/>
      <c r="HO309" s="39"/>
      <c r="IV309" s="39"/>
      <c r="IW309" s="39"/>
      <c r="IX309" s="39"/>
      <c r="KE309" s="39"/>
      <c r="KF309" s="39"/>
      <c r="KG309" s="39"/>
      <c r="LN309" s="39"/>
      <c r="LO309" s="39"/>
      <c r="LP309" s="39"/>
      <c r="MW309" s="39"/>
      <c r="MX309" s="39"/>
      <c r="MY309" s="39"/>
      <c r="OF309" s="39"/>
      <c r="OG309" s="39"/>
      <c r="OH309" s="39"/>
      <c r="PO309" s="39"/>
      <c r="PP309" s="39"/>
      <c r="PQ309" s="39"/>
      <c r="QX309" s="39"/>
      <c r="QY309" s="39"/>
      <c r="QZ309" s="39"/>
    </row>
    <row r="310" spans="21:468" ht="13" x14ac:dyDescent="0.3">
      <c r="AS310" s="39"/>
      <c r="AT310" s="39"/>
      <c r="AU310" s="39"/>
      <c r="AV310" s="39"/>
      <c r="CC310" s="39"/>
      <c r="CD310" s="39"/>
      <c r="CE310" s="39"/>
      <c r="DL310" s="39"/>
      <c r="DM310" s="39"/>
      <c r="DN310" s="39"/>
      <c r="EU310" s="39"/>
      <c r="EV310" s="39"/>
      <c r="EW310" s="39"/>
      <c r="GD310" s="39"/>
      <c r="GE310" s="39"/>
      <c r="GF310" s="39"/>
      <c r="HM310" s="39"/>
      <c r="HN310" s="39"/>
      <c r="HO310" s="39"/>
      <c r="IV310" s="39"/>
      <c r="IW310" s="39"/>
      <c r="IX310" s="39"/>
      <c r="KE310" s="39"/>
      <c r="KF310" s="39"/>
      <c r="KG310" s="39"/>
      <c r="LN310" s="39"/>
      <c r="LO310" s="39"/>
      <c r="LP310" s="39"/>
      <c r="MW310" s="39"/>
      <c r="MX310" s="39"/>
      <c r="MY310" s="39"/>
      <c r="OF310" s="39"/>
      <c r="OG310" s="39"/>
      <c r="OH310" s="39"/>
      <c r="PO310" s="39"/>
      <c r="PP310" s="39"/>
      <c r="PQ310" s="39"/>
      <c r="QX310" s="39"/>
      <c r="QY310" s="39"/>
      <c r="QZ310" s="39"/>
    </row>
    <row r="311" spans="21:468" ht="13" x14ac:dyDescent="0.3">
      <c r="AS311" s="39"/>
      <c r="AT311" s="39"/>
      <c r="AU311" s="39"/>
      <c r="AV311" s="39"/>
      <c r="CC311" s="39"/>
      <c r="CD311" s="39"/>
      <c r="CE311" s="39"/>
      <c r="DL311" s="39"/>
      <c r="DM311" s="39"/>
      <c r="DN311" s="39"/>
      <c r="EU311" s="39"/>
      <c r="EV311" s="39"/>
      <c r="EW311" s="39"/>
      <c r="GD311" s="39"/>
      <c r="GE311" s="39"/>
      <c r="GF311" s="39"/>
      <c r="HM311" s="39"/>
      <c r="HN311" s="39"/>
      <c r="HO311" s="39"/>
      <c r="IV311" s="39"/>
      <c r="IW311" s="39"/>
      <c r="IX311" s="39"/>
      <c r="KE311" s="39"/>
      <c r="KF311" s="39"/>
      <c r="KG311" s="39"/>
      <c r="LN311" s="39"/>
      <c r="LO311" s="39"/>
      <c r="LP311" s="39"/>
      <c r="MW311" s="39"/>
      <c r="MX311" s="39"/>
      <c r="MY311" s="39"/>
      <c r="OF311" s="39"/>
      <c r="OG311" s="39"/>
      <c r="OH311" s="39"/>
      <c r="PO311" s="39"/>
      <c r="PP311" s="39"/>
      <c r="PQ311" s="39"/>
      <c r="QX311" s="39"/>
      <c r="QY311" s="39"/>
      <c r="QZ311" s="39"/>
    </row>
    <row r="312" spans="21:468" ht="13" x14ac:dyDescent="0.3">
      <c r="AS312" s="39"/>
      <c r="AT312" s="39"/>
      <c r="AU312" s="39"/>
      <c r="AV312" s="39"/>
      <c r="CC312" s="39"/>
      <c r="CD312" s="39"/>
      <c r="CE312" s="39"/>
      <c r="DL312" s="39"/>
      <c r="DM312" s="39"/>
      <c r="DN312" s="39"/>
      <c r="EU312" s="39"/>
      <c r="EV312" s="39"/>
      <c r="EW312" s="39"/>
      <c r="GD312" s="39"/>
      <c r="GE312" s="39"/>
      <c r="GF312" s="39"/>
      <c r="HM312" s="39"/>
      <c r="HN312" s="39"/>
      <c r="HO312" s="39"/>
      <c r="IV312" s="39"/>
      <c r="IW312" s="39"/>
      <c r="IX312" s="39"/>
      <c r="KE312" s="39"/>
      <c r="KF312" s="39"/>
      <c r="KG312" s="39"/>
      <c r="LN312" s="39"/>
      <c r="LO312" s="39"/>
      <c r="LP312" s="39"/>
      <c r="MW312" s="39"/>
      <c r="MX312" s="39"/>
      <c r="MY312" s="39"/>
      <c r="OF312" s="39"/>
      <c r="OG312" s="39"/>
      <c r="OH312" s="39"/>
      <c r="PO312" s="39"/>
      <c r="PP312" s="39"/>
      <c r="PQ312" s="39"/>
      <c r="QX312" s="39"/>
      <c r="QY312" s="39"/>
      <c r="QZ312" s="39"/>
    </row>
    <row r="313" spans="21:468" ht="13" x14ac:dyDescent="0.3">
      <c r="AS313" s="39"/>
      <c r="AT313" s="39"/>
      <c r="AU313" s="39"/>
      <c r="AV313" s="39"/>
      <c r="CC313" s="39"/>
      <c r="CD313" s="39"/>
      <c r="CE313" s="39"/>
      <c r="DL313" s="39"/>
      <c r="DM313" s="39"/>
      <c r="DN313" s="39"/>
      <c r="EU313" s="39"/>
      <c r="EV313" s="39"/>
      <c r="EW313" s="39"/>
      <c r="GD313" s="39"/>
      <c r="GE313" s="39"/>
      <c r="GF313" s="39"/>
      <c r="HM313" s="39"/>
      <c r="HN313" s="39"/>
      <c r="HO313" s="39"/>
      <c r="IV313" s="39"/>
      <c r="IW313" s="39"/>
      <c r="IX313" s="39"/>
      <c r="KE313" s="39"/>
      <c r="KF313" s="39"/>
      <c r="KG313" s="39"/>
      <c r="LN313" s="39"/>
      <c r="LO313" s="39"/>
      <c r="LP313" s="39"/>
      <c r="MW313" s="39"/>
      <c r="MX313" s="39"/>
      <c r="MY313" s="39"/>
      <c r="OF313" s="39"/>
      <c r="OG313" s="39"/>
      <c r="OH313" s="39"/>
      <c r="PO313" s="39"/>
      <c r="PP313" s="39"/>
      <c r="PQ313" s="39"/>
      <c r="QX313" s="39"/>
      <c r="QY313" s="39"/>
      <c r="QZ313" s="39"/>
    </row>
    <row r="314" spans="21:468" ht="13" x14ac:dyDescent="0.3">
      <c r="AS314" s="39"/>
      <c r="AT314" s="39"/>
      <c r="AU314" s="39"/>
      <c r="AV314" s="39"/>
      <c r="CC314" s="39"/>
      <c r="CD314" s="39"/>
      <c r="CE314" s="39"/>
      <c r="DL314" s="39"/>
      <c r="DM314" s="39"/>
      <c r="DN314" s="39"/>
      <c r="EU314" s="39"/>
      <c r="EV314" s="39"/>
      <c r="EW314" s="39"/>
      <c r="GD314" s="39"/>
      <c r="GE314" s="39"/>
      <c r="GF314" s="39"/>
      <c r="HM314" s="39"/>
      <c r="HN314" s="39"/>
      <c r="HO314" s="39"/>
      <c r="IV314" s="39"/>
      <c r="IW314" s="39"/>
      <c r="IX314" s="39"/>
      <c r="KE314" s="39"/>
      <c r="KF314" s="39"/>
      <c r="KG314" s="39"/>
      <c r="LN314" s="39"/>
      <c r="LO314" s="39"/>
      <c r="LP314" s="39"/>
      <c r="MW314" s="39"/>
      <c r="MX314" s="39"/>
      <c r="MY314" s="39"/>
      <c r="OF314" s="39"/>
      <c r="OG314" s="39"/>
      <c r="OH314" s="39"/>
      <c r="PO314" s="39"/>
      <c r="PP314" s="39"/>
      <c r="PQ314" s="39"/>
      <c r="QX314" s="39"/>
      <c r="QY314" s="39"/>
      <c r="QZ314" s="39"/>
    </row>
    <row r="315" spans="21:468" ht="13" x14ac:dyDescent="0.3">
      <c r="AS315" s="39"/>
      <c r="AT315" s="39"/>
      <c r="AU315" s="39"/>
      <c r="AV315" s="39"/>
      <c r="CC315" s="39"/>
      <c r="CD315" s="39"/>
      <c r="CE315" s="39"/>
      <c r="DL315" s="39"/>
      <c r="DM315" s="39"/>
      <c r="DN315" s="39"/>
      <c r="EU315" s="39"/>
      <c r="EV315" s="39"/>
      <c r="EW315" s="39"/>
      <c r="GD315" s="39"/>
      <c r="GE315" s="39"/>
      <c r="GF315" s="39"/>
      <c r="HM315" s="39"/>
      <c r="HN315" s="39"/>
      <c r="HO315" s="39"/>
      <c r="IV315" s="39"/>
      <c r="IW315" s="39"/>
      <c r="IX315" s="39"/>
      <c r="KE315" s="39"/>
      <c r="KF315" s="39"/>
      <c r="KG315" s="39"/>
      <c r="LN315" s="39"/>
      <c r="LO315" s="39"/>
      <c r="LP315" s="39"/>
      <c r="MW315" s="39"/>
      <c r="MX315" s="39"/>
      <c r="MY315" s="39"/>
      <c r="OF315" s="39"/>
      <c r="OG315" s="39"/>
      <c r="OH315" s="39"/>
      <c r="PO315" s="39"/>
      <c r="PP315" s="39"/>
      <c r="PQ315" s="39"/>
      <c r="QX315" s="39"/>
      <c r="QY315" s="39"/>
      <c r="QZ315" s="39"/>
    </row>
    <row r="316" spans="21:468" ht="13" x14ac:dyDescent="0.3">
      <c r="AS316" s="39"/>
      <c r="AT316" s="39"/>
      <c r="AU316" s="39"/>
      <c r="AV316" s="39"/>
      <c r="CC316" s="39"/>
      <c r="CD316" s="39"/>
      <c r="CE316" s="39"/>
      <c r="DL316" s="39"/>
      <c r="DM316" s="39"/>
      <c r="DN316" s="39"/>
      <c r="EU316" s="39"/>
      <c r="EV316" s="39"/>
      <c r="EW316" s="39"/>
      <c r="GD316" s="39"/>
      <c r="GE316" s="39"/>
      <c r="GF316" s="39"/>
      <c r="HM316" s="39"/>
      <c r="HN316" s="39"/>
      <c r="HO316" s="39"/>
      <c r="IV316" s="39"/>
      <c r="IW316" s="39"/>
      <c r="IX316" s="39"/>
      <c r="KE316" s="39"/>
      <c r="KF316" s="39"/>
      <c r="KG316" s="39"/>
      <c r="LN316" s="39"/>
      <c r="LO316" s="39"/>
      <c r="LP316" s="39"/>
      <c r="MW316" s="39"/>
      <c r="MX316" s="39"/>
      <c r="MY316" s="39"/>
      <c r="OF316" s="39"/>
      <c r="OG316" s="39"/>
      <c r="OH316" s="39"/>
      <c r="PO316" s="39"/>
      <c r="PP316" s="39"/>
      <c r="PQ316" s="39"/>
      <c r="QX316" s="39"/>
      <c r="QY316" s="39"/>
      <c r="QZ316" s="39"/>
    </row>
    <row r="317" spans="21:468" ht="13" x14ac:dyDescent="0.3">
      <c r="AS317" s="39"/>
      <c r="AT317" s="39"/>
      <c r="AU317" s="39"/>
      <c r="AV317" s="39"/>
      <c r="CC317" s="39"/>
      <c r="CD317" s="39"/>
      <c r="CE317" s="39"/>
      <c r="DL317" s="39"/>
      <c r="DM317" s="39"/>
      <c r="DN317" s="39"/>
      <c r="EU317" s="39"/>
      <c r="EV317" s="39"/>
      <c r="EW317" s="39"/>
      <c r="GD317" s="39"/>
      <c r="GE317" s="39"/>
      <c r="GF317" s="39"/>
      <c r="HM317" s="39"/>
      <c r="HN317" s="39"/>
      <c r="HO317" s="39"/>
      <c r="IV317" s="39"/>
      <c r="IW317" s="39"/>
      <c r="IX317" s="39"/>
      <c r="KE317" s="39"/>
      <c r="KF317" s="39"/>
      <c r="KG317" s="39"/>
      <c r="LN317" s="39"/>
      <c r="LO317" s="39"/>
      <c r="LP317" s="39"/>
      <c r="MW317" s="39"/>
      <c r="MX317" s="39"/>
      <c r="MY317" s="39"/>
      <c r="OF317" s="39"/>
      <c r="OG317" s="39"/>
      <c r="OH317" s="39"/>
      <c r="PO317" s="39"/>
      <c r="PP317" s="39"/>
      <c r="PQ317" s="39"/>
      <c r="QX317" s="39"/>
      <c r="QY317" s="39"/>
      <c r="QZ317" s="39"/>
    </row>
    <row r="318" spans="21:468" ht="13" x14ac:dyDescent="0.3">
      <c r="AS318" s="39"/>
      <c r="AT318" s="39"/>
      <c r="AU318" s="39"/>
      <c r="AV318" s="39"/>
      <c r="CC318" s="39"/>
      <c r="CD318" s="39"/>
      <c r="CE318" s="39"/>
      <c r="DL318" s="39"/>
      <c r="DM318" s="39"/>
      <c r="DN318" s="39"/>
      <c r="EU318" s="39"/>
      <c r="EV318" s="39"/>
      <c r="EW318" s="39"/>
      <c r="GD318" s="39"/>
      <c r="GE318" s="39"/>
      <c r="GF318" s="39"/>
      <c r="HM318" s="39"/>
      <c r="HN318" s="39"/>
      <c r="HO318" s="39"/>
      <c r="IV318" s="39"/>
      <c r="IW318" s="39"/>
      <c r="IX318" s="39"/>
      <c r="KE318" s="39"/>
      <c r="KF318" s="39"/>
      <c r="KG318" s="39"/>
      <c r="LN318" s="39"/>
      <c r="LO318" s="39"/>
      <c r="LP318" s="39"/>
      <c r="MW318" s="39"/>
      <c r="MX318" s="39"/>
      <c r="MY318" s="39"/>
      <c r="OF318" s="39"/>
      <c r="OG318" s="39"/>
      <c r="OH318" s="39"/>
      <c r="PO318" s="39"/>
      <c r="PP318" s="39"/>
      <c r="PQ318" s="39"/>
      <c r="QX318" s="39"/>
      <c r="QY318" s="39"/>
      <c r="QZ318" s="39"/>
    </row>
    <row r="319" spans="21:468" ht="13" x14ac:dyDescent="0.3">
      <c r="AS319" s="39"/>
      <c r="AT319" s="39"/>
      <c r="AU319" s="39"/>
      <c r="AV319" s="39"/>
      <c r="CC319" s="39"/>
      <c r="CD319" s="39"/>
      <c r="CE319" s="39"/>
      <c r="DL319" s="39"/>
      <c r="DM319" s="39"/>
      <c r="DN319" s="39"/>
      <c r="EU319" s="39"/>
      <c r="EV319" s="39"/>
      <c r="EW319" s="39"/>
      <c r="GD319" s="39"/>
      <c r="GE319" s="39"/>
      <c r="GF319" s="39"/>
      <c r="HM319" s="39"/>
      <c r="HN319" s="39"/>
      <c r="HO319" s="39"/>
      <c r="IV319" s="39"/>
      <c r="IW319" s="39"/>
      <c r="IX319" s="39"/>
      <c r="KE319" s="39"/>
      <c r="KF319" s="39"/>
      <c r="KG319" s="39"/>
      <c r="LN319" s="39"/>
      <c r="LO319" s="39"/>
      <c r="LP319" s="39"/>
      <c r="MW319" s="39"/>
      <c r="MX319" s="39"/>
      <c r="MY319" s="39"/>
      <c r="OF319" s="39"/>
      <c r="OG319" s="39"/>
      <c r="OH319" s="39"/>
      <c r="PO319" s="39"/>
      <c r="PP319" s="39"/>
      <c r="PQ319" s="39"/>
      <c r="QX319" s="39"/>
      <c r="QY319" s="39"/>
      <c r="QZ319" s="39"/>
    </row>
    <row r="320" spans="21:468" ht="13" x14ac:dyDescent="0.3">
      <c r="AS320" s="39"/>
      <c r="AT320" s="39"/>
      <c r="AU320" s="39"/>
      <c r="AV320" s="39"/>
      <c r="CC320" s="39"/>
      <c r="CD320" s="39"/>
      <c r="CE320" s="39"/>
      <c r="DL320" s="39"/>
      <c r="DM320" s="39"/>
      <c r="DN320" s="39"/>
      <c r="EU320" s="39"/>
      <c r="EV320" s="39"/>
      <c r="EW320" s="39"/>
      <c r="GD320" s="39"/>
      <c r="GE320" s="39"/>
      <c r="GF320" s="39"/>
      <c r="HM320" s="39"/>
      <c r="HN320" s="39"/>
      <c r="HO320" s="39"/>
      <c r="IV320" s="39"/>
      <c r="IW320" s="39"/>
      <c r="IX320" s="39"/>
      <c r="KE320" s="39"/>
      <c r="KF320" s="39"/>
      <c r="KG320" s="39"/>
      <c r="LN320" s="39"/>
      <c r="LO320" s="39"/>
      <c r="LP320" s="39"/>
      <c r="MW320" s="39"/>
      <c r="MX320" s="39"/>
      <c r="MY320" s="39"/>
      <c r="OF320" s="39"/>
      <c r="OG320" s="39"/>
      <c r="OH320" s="39"/>
      <c r="PO320" s="39"/>
      <c r="PP320" s="39"/>
      <c r="PQ320" s="39"/>
      <c r="QX320" s="39"/>
      <c r="QY320" s="39"/>
      <c r="QZ320" s="39"/>
    </row>
    <row r="321" spans="45:468" ht="13" x14ac:dyDescent="0.3">
      <c r="AS321" s="39"/>
      <c r="AT321" s="39"/>
      <c r="AU321" s="39"/>
      <c r="AV321" s="39"/>
      <c r="CC321" s="39"/>
      <c r="CD321" s="39"/>
      <c r="CE321" s="39"/>
      <c r="DL321" s="39"/>
      <c r="DM321" s="39"/>
      <c r="DN321" s="39"/>
      <c r="EU321" s="39"/>
      <c r="EV321" s="39"/>
      <c r="EW321" s="39"/>
      <c r="GD321" s="39"/>
      <c r="GE321" s="39"/>
      <c r="GF321" s="39"/>
      <c r="HM321" s="39"/>
      <c r="HN321" s="39"/>
      <c r="HO321" s="39"/>
      <c r="IV321" s="39"/>
      <c r="IW321" s="39"/>
      <c r="IX321" s="39"/>
      <c r="KE321" s="39"/>
      <c r="KF321" s="39"/>
      <c r="KG321" s="39"/>
      <c r="LN321" s="39"/>
      <c r="LO321" s="39"/>
      <c r="LP321" s="39"/>
      <c r="MW321" s="39"/>
      <c r="MX321" s="39"/>
      <c r="MY321" s="39"/>
      <c r="OF321" s="39"/>
      <c r="OG321" s="39"/>
      <c r="OH321" s="39"/>
      <c r="PO321" s="39"/>
      <c r="PP321" s="39"/>
      <c r="PQ321" s="39"/>
      <c r="QX321" s="39"/>
      <c r="QY321" s="39"/>
      <c r="QZ321" s="39"/>
    </row>
    <row r="322" spans="45:468" ht="13" x14ac:dyDescent="0.3">
      <c r="AS322" s="39"/>
      <c r="AT322" s="39"/>
      <c r="AU322" s="39"/>
      <c r="AV322" s="39"/>
      <c r="CC322" s="39"/>
      <c r="CD322" s="39"/>
      <c r="CE322" s="39"/>
      <c r="DL322" s="39"/>
      <c r="DM322" s="39"/>
      <c r="DN322" s="39"/>
      <c r="EU322" s="39"/>
      <c r="EV322" s="39"/>
      <c r="EW322" s="39"/>
      <c r="GD322" s="39"/>
      <c r="GE322" s="39"/>
      <c r="GF322" s="39"/>
      <c r="HM322" s="39"/>
      <c r="HN322" s="39"/>
      <c r="HO322" s="39"/>
      <c r="IV322" s="39"/>
      <c r="IW322" s="39"/>
      <c r="IX322" s="39"/>
      <c r="KE322" s="39"/>
      <c r="KF322" s="39"/>
      <c r="KG322" s="39"/>
      <c r="LN322" s="39"/>
      <c r="LO322" s="39"/>
      <c r="LP322" s="39"/>
      <c r="MW322" s="39"/>
      <c r="MX322" s="39"/>
      <c r="MY322" s="39"/>
      <c r="OF322" s="39"/>
      <c r="OG322" s="39"/>
      <c r="OH322" s="39"/>
      <c r="PO322" s="39"/>
      <c r="PP322" s="39"/>
      <c r="PQ322" s="39"/>
      <c r="QX322" s="39"/>
      <c r="QY322" s="39"/>
      <c r="QZ322" s="39"/>
    </row>
    <row r="323" spans="45:468" ht="13" x14ac:dyDescent="0.3">
      <c r="AS323" s="39"/>
      <c r="AT323" s="39"/>
      <c r="AU323" s="39"/>
      <c r="AV323" s="39"/>
      <c r="CC323" s="39"/>
      <c r="CD323" s="39"/>
      <c r="CE323" s="39"/>
      <c r="DL323" s="39"/>
      <c r="DM323" s="39"/>
      <c r="DN323" s="39"/>
      <c r="EU323" s="39"/>
      <c r="EV323" s="39"/>
      <c r="EW323" s="39"/>
      <c r="GD323" s="39"/>
      <c r="GE323" s="39"/>
      <c r="GF323" s="39"/>
      <c r="HM323" s="39"/>
      <c r="HN323" s="39"/>
      <c r="HO323" s="39"/>
      <c r="IV323" s="39"/>
      <c r="IW323" s="39"/>
      <c r="IX323" s="39"/>
      <c r="KE323" s="39"/>
      <c r="KF323" s="39"/>
      <c r="KG323" s="39"/>
      <c r="LN323" s="39"/>
      <c r="LO323" s="39"/>
      <c r="LP323" s="39"/>
      <c r="MW323" s="39"/>
      <c r="MX323" s="39"/>
      <c r="MY323" s="39"/>
      <c r="OF323" s="39"/>
      <c r="OG323" s="39"/>
      <c r="OH323" s="39"/>
      <c r="PO323" s="39"/>
      <c r="PP323" s="39"/>
      <c r="PQ323" s="39"/>
      <c r="QX323" s="39"/>
      <c r="QY323" s="39"/>
      <c r="QZ323" s="39"/>
    </row>
    <row r="324" spans="45:468" ht="13" x14ac:dyDescent="0.3">
      <c r="AS324" s="39"/>
      <c r="AT324" s="39"/>
      <c r="AU324" s="39"/>
      <c r="AV324" s="39"/>
      <c r="CC324" s="39"/>
      <c r="CD324" s="39"/>
      <c r="CE324" s="39"/>
      <c r="DL324" s="39"/>
      <c r="DM324" s="39"/>
      <c r="DN324" s="39"/>
      <c r="EU324" s="39"/>
      <c r="EV324" s="39"/>
      <c r="EW324" s="39"/>
      <c r="GD324" s="39"/>
      <c r="GE324" s="39"/>
      <c r="GF324" s="39"/>
      <c r="HM324" s="39"/>
      <c r="HN324" s="39"/>
      <c r="HO324" s="39"/>
      <c r="IV324" s="39"/>
      <c r="IW324" s="39"/>
      <c r="IX324" s="39"/>
      <c r="KE324" s="39"/>
      <c r="KF324" s="39"/>
      <c r="KG324" s="39"/>
      <c r="LN324" s="39"/>
      <c r="LO324" s="39"/>
      <c r="LP324" s="39"/>
      <c r="MW324" s="39"/>
      <c r="MX324" s="39"/>
      <c r="MY324" s="39"/>
      <c r="OF324" s="39"/>
      <c r="OG324" s="39"/>
      <c r="OH324" s="39"/>
      <c r="PO324" s="39"/>
      <c r="PP324" s="39"/>
      <c r="PQ324" s="39"/>
      <c r="QX324" s="39"/>
      <c r="QY324" s="39"/>
      <c r="QZ324" s="39"/>
    </row>
    <row r="325" spans="45:468" ht="13" x14ac:dyDescent="0.3">
      <c r="AS325" s="39"/>
      <c r="AT325" s="39"/>
      <c r="AU325" s="39"/>
      <c r="AV325" s="39"/>
      <c r="CC325" s="39"/>
      <c r="CD325" s="39"/>
      <c r="CE325" s="39"/>
      <c r="DL325" s="39"/>
      <c r="DM325" s="39"/>
      <c r="DN325" s="39"/>
      <c r="EU325" s="39"/>
      <c r="EV325" s="39"/>
      <c r="EW325" s="39"/>
      <c r="GD325" s="39"/>
      <c r="GE325" s="39"/>
      <c r="GF325" s="39"/>
      <c r="HM325" s="39"/>
      <c r="HN325" s="39"/>
      <c r="HO325" s="39"/>
      <c r="IV325" s="39"/>
      <c r="IW325" s="39"/>
      <c r="IX325" s="39"/>
      <c r="KE325" s="39"/>
      <c r="KF325" s="39"/>
      <c r="KG325" s="39"/>
      <c r="LN325" s="39"/>
      <c r="LO325" s="39"/>
      <c r="LP325" s="39"/>
      <c r="MW325" s="39"/>
      <c r="MX325" s="39"/>
      <c r="MY325" s="39"/>
      <c r="OF325" s="39"/>
      <c r="OG325" s="39"/>
      <c r="OH325" s="39"/>
      <c r="PO325" s="39"/>
      <c r="PP325" s="39"/>
      <c r="PQ325" s="39"/>
      <c r="QX325" s="39"/>
      <c r="QY325" s="39"/>
      <c r="QZ325" s="39"/>
    </row>
    <row r="326" spans="45:468" ht="13" x14ac:dyDescent="0.3">
      <c r="AS326" s="39"/>
      <c r="AT326" s="39"/>
      <c r="AU326" s="39"/>
      <c r="AV326" s="39"/>
      <c r="CC326" s="39"/>
      <c r="CD326" s="39"/>
      <c r="CE326" s="39"/>
      <c r="DL326" s="39"/>
      <c r="DM326" s="39"/>
      <c r="DN326" s="39"/>
      <c r="EU326" s="39"/>
      <c r="EV326" s="39"/>
      <c r="EW326" s="39"/>
      <c r="GD326" s="39"/>
      <c r="GE326" s="39"/>
      <c r="GF326" s="39"/>
      <c r="HM326" s="39"/>
      <c r="HN326" s="39"/>
      <c r="HO326" s="39"/>
      <c r="IV326" s="39"/>
      <c r="IW326" s="39"/>
      <c r="IX326" s="39"/>
      <c r="KE326" s="39"/>
      <c r="KF326" s="39"/>
      <c r="KG326" s="39"/>
      <c r="LN326" s="39"/>
      <c r="LO326" s="39"/>
      <c r="LP326" s="39"/>
      <c r="MW326" s="39"/>
      <c r="MX326" s="39"/>
      <c r="MY326" s="39"/>
      <c r="OF326" s="39"/>
      <c r="OG326" s="39"/>
      <c r="OH326" s="39"/>
      <c r="PO326" s="39"/>
      <c r="PP326" s="39"/>
      <c r="PQ326" s="39"/>
      <c r="QX326" s="39"/>
      <c r="QY326" s="39"/>
      <c r="QZ326" s="39"/>
    </row>
    <row r="327" spans="45:468" ht="13" x14ac:dyDescent="0.3">
      <c r="AS327" s="39"/>
      <c r="AT327" s="39"/>
      <c r="AU327" s="39"/>
      <c r="AV327" s="39"/>
      <c r="CC327" s="39"/>
      <c r="CD327" s="39"/>
      <c r="CE327" s="39"/>
      <c r="DL327" s="39"/>
      <c r="DM327" s="39"/>
      <c r="DN327" s="39"/>
      <c r="EU327" s="39"/>
      <c r="EV327" s="39"/>
      <c r="EW327" s="39"/>
      <c r="GD327" s="39"/>
      <c r="GE327" s="39"/>
      <c r="GF327" s="39"/>
      <c r="HM327" s="39"/>
      <c r="HN327" s="39"/>
      <c r="HO327" s="39"/>
      <c r="IV327" s="39"/>
      <c r="IW327" s="39"/>
      <c r="IX327" s="39"/>
      <c r="KE327" s="39"/>
      <c r="KF327" s="39"/>
      <c r="KG327" s="39"/>
      <c r="LN327" s="39"/>
      <c r="LO327" s="39"/>
      <c r="LP327" s="39"/>
      <c r="MW327" s="39"/>
      <c r="MX327" s="39"/>
      <c r="MY327" s="39"/>
      <c r="OF327" s="39"/>
      <c r="OG327" s="39"/>
      <c r="OH327" s="39"/>
      <c r="PO327" s="39"/>
      <c r="PP327" s="39"/>
      <c r="PQ327" s="39"/>
      <c r="QX327" s="39"/>
      <c r="QY327" s="39"/>
      <c r="QZ327" s="39"/>
    </row>
    <row r="328" spans="45:468" ht="13" x14ac:dyDescent="0.3">
      <c r="AS328" s="39"/>
      <c r="AT328" s="39"/>
      <c r="AU328" s="39"/>
      <c r="AV328" s="39"/>
      <c r="CC328" s="39"/>
      <c r="CD328" s="39"/>
      <c r="CE328" s="39"/>
      <c r="DL328" s="39"/>
      <c r="DM328" s="39"/>
      <c r="DN328" s="39"/>
      <c r="EU328" s="39"/>
      <c r="EV328" s="39"/>
      <c r="EW328" s="39"/>
      <c r="GD328" s="39"/>
      <c r="GE328" s="39"/>
      <c r="GF328" s="39"/>
      <c r="HM328" s="39"/>
      <c r="HN328" s="39"/>
      <c r="HO328" s="39"/>
      <c r="IV328" s="39"/>
      <c r="IW328" s="39"/>
      <c r="IX328" s="39"/>
      <c r="KE328" s="39"/>
      <c r="KF328" s="39"/>
      <c r="KG328" s="39"/>
      <c r="LN328" s="39"/>
      <c r="LO328" s="39"/>
      <c r="LP328" s="39"/>
      <c r="MW328" s="39"/>
      <c r="MX328" s="39"/>
      <c r="MY328" s="39"/>
      <c r="OF328" s="39"/>
      <c r="OG328" s="39"/>
      <c r="OH328" s="39"/>
      <c r="PO328" s="39"/>
      <c r="PP328" s="39"/>
      <c r="PQ328" s="39"/>
      <c r="QX328" s="39"/>
      <c r="QY328" s="39"/>
      <c r="QZ328" s="39"/>
    </row>
    <row r="329" spans="45:468" ht="13" x14ac:dyDescent="0.3">
      <c r="AS329" s="39"/>
      <c r="AT329" s="39"/>
      <c r="AU329" s="39"/>
      <c r="AV329" s="39"/>
      <c r="CC329" s="39"/>
      <c r="CD329" s="39"/>
      <c r="CE329" s="39"/>
      <c r="DL329" s="39"/>
      <c r="DM329" s="39"/>
      <c r="DN329" s="39"/>
      <c r="EU329" s="39"/>
      <c r="EV329" s="39"/>
      <c r="EW329" s="39"/>
      <c r="GD329" s="39"/>
      <c r="GE329" s="39"/>
      <c r="GF329" s="39"/>
      <c r="HM329" s="39"/>
      <c r="HN329" s="39"/>
      <c r="HO329" s="39"/>
      <c r="IV329" s="39"/>
      <c r="IW329" s="39"/>
      <c r="IX329" s="39"/>
      <c r="KE329" s="39"/>
      <c r="KF329" s="39"/>
      <c r="KG329" s="39"/>
      <c r="LN329" s="39"/>
      <c r="LO329" s="39"/>
      <c r="LP329" s="39"/>
      <c r="MW329" s="39"/>
      <c r="MX329" s="39"/>
      <c r="MY329" s="39"/>
      <c r="OF329" s="39"/>
      <c r="OG329" s="39"/>
      <c r="OH329" s="39"/>
      <c r="PO329" s="39"/>
      <c r="PP329" s="39"/>
      <c r="PQ329" s="39"/>
      <c r="QX329" s="39"/>
      <c r="QY329" s="39"/>
      <c r="QZ329" s="39"/>
    </row>
    <row r="330" spans="45:468" ht="13" x14ac:dyDescent="0.3">
      <c r="AS330" s="39"/>
      <c r="AT330" s="39"/>
      <c r="AU330" s="39"/>
      <c r="AV330" s="39"/>
      <c r="CC330" s="39"/>
      <c r="CD330" s="39"/>
      <c r="CE330" s="39"/>
      <c r="DL330" s="39"/>
      <c r="DM330" s="39"/>
      <c r="DN330" s="39"/>
      <c r="EU330" s="39"/>
      <c r="EV330" s="39"/>
      <c r="EW330" s="39"/>
      <c r="GD330" s="39"/>
      <c r="GE330" s="39"/>
      <c r="GF330" s="39"/>
      <c r="HM330" s="39"/>
      <c r="HN330" s="39"/>
      <c r="HO330" s="39"/>
      <c r="IV330" s="39"/>
      <c r="IW330" s="39"/>
      <c r="IX330" s="39"/>
      <c r="KE330" s="39"/>
      <c r="KF330" s="39"/>
      <c r="KG330" s="39"/>
      <c r="LN330" s="39"/>
      <c r="LO330" s="39"/>
      <c r="LP330" s="39"/>
      <c r="MW330" s="39"/>
      <c r="MX330" s="39"/>
      <c r="MY330" s="39"/>
      <c r="OF330" s="39"/>
      <c r="OG330" s="39"/>
      <c r="OH330" s="39"/>
      <c r="PO330" s="39"/>
      <c r="PP330" s="39"/>
      <c r="PQ330" s="39"/>
      <c r="QX330" s="39"/>
      <c r="QY330" s="39"/>
      <c r="QZ330" s="39"/>
    </row>
    <row r="331" spans="45:468" ht="13" x14ac:dyDescent="0.3">
      <c r="AS331" s="39"/>
      <c r="AT331" s="39"/>
      <c r="AU331" s="39"/>
      <c r="AV331" s="39"/>
      <c r="CC331" s="39"/>
      <c r="CD331" s="39"/>
      <c r="CE331" s="39"/>
      <c r="DL331" s="39"/>
      <c r="DM331" s="39"/>
      <c r="DN331" s="39"/>
      <c r="EU331" s="39"/>
      <c r="EV331" s="39"/>
      <c r="EW331" s="39"/>
      <c r="GD331" s="39"/>
      <c r="GE331" s="39"/>
      <c r="GF331" s="39"/>
      <c r="HM331" s="39"/>
      <c r="HN331" s="39"/>
      <c r="HO331" s="39"/>
      <c r="IV331" s="39"/>
      <c r="IW331" s="39"/>
      <c r="IX331" s="39"/>
      <c r="KE331" s="39"/>
      <c r="KF331" s="39"/>
      <c r="KG331" s="39"/>
      <c r="LN331" s="39"/>
      <c r="LO331" s="39"/>
      <c r="LP331" s="39"/>
      <c r="MW331" s="39"/>
      <c r="MX331" s="39"/>
      <c r="MY331" s="39"/>
      <c r="OF331" s="39"/>
      <c r="OG331" s="39"/>
      <c r="OH331" s="39"/>
      <c r="PO331" s="39"/>
      <c r="PP331" s="39"/>
      <c r="PQ331" s="39"/>
      <c r="QX331" s="39"/>
      <c r="QY331" s="39"/>
      <c r="QZ331" s="39"/>
    </row>
    <row r="332" spans="45:468" ht="13" x14ac:dyDescent="0.3">
      <c r="AS332" s="39"/>
      <c r="AT332" s="39"/>
      <c r="AU332" s="39"/>
      <c r="AV332" s="39"/>
      <c r="CC332" s="39"/>
      <c r="CD332" s="39"/>
      <c r="CE332" s="39"/>
      <c r="DL332" s="39"/>
      <c r="DM332" s="39"/>
      <c r="DN332" s="39"/>
      <c r="EU332" s="39"/>
      <c r="EV332" s="39"/>
      <c r="EW332" s="39"/>
      <c r="GD332" s="39"/>
      <c r="GE332" s="39"/>
      <c r="GF332" s="39"/>
      <c r="HM332" s="39"/>
      <c r="HN332" s="39"/>
      <c r="HO332" s="39"/>
      <c r="IV332" s="39"/>
      <c r="IW332" s="39"/>
      <c r="IX332" s="39"/>
      <c r="KE332" s="39"/>
      <c r="KF332" s="39"/>
      <c r="KG332" s="39"/>
      <c r="LN332" s="39"/>
      <c r="LO332" s="39"/>
      <c r="LP332" s="39"/>
      <c r="MW332" s="39"/>
      <c r="MX332" s="39"/>
      <c r="MY332" s="39"/>
      <c r="OF332" s="39"/>
      <c r="OG332" s="39"/>
      <c r="OH332" s="39"/>
      <c r="PO332" s="39"/>
      <c r="PP332" s="39"/>
      <c r="PQ332" s="39"/>
      <c r="QX332" s="39"/>
      <c r="QY332" s="39"/>
      <c r="QZ332" s="39"/>
    </row>
    <row r="333" spans="45:468" ht="13" x14ac:dyDescent="0.3">
      <c r="AS333" s="39"/>
      <c r="AT333" s="39"/>
      <c r="AU333" s="39"/>
      <c r="AV333" s="39"/>
      <c r="CC333" s="39"/>
      <c r="CD333" s="39"/>
      <c r="CE333" s="39"/>
      <c r="DL333" s="39"/>
      <c r="DM333" s="39"/>
      <c r="DN333" s="39"/>
      <c r="EU333" s="39"/>
      <c r="EV333" s="39"/>
      <c r="EW333" s="39"/>
      <c r="GD333" s="39"/>
      <c r="GE333" s="39"/>
      <c r="GF333" s="39"/>
      <c r="HM333" s="39"/>
      <c r="HN333" s="39"/>
      <c r="HO333" s="39"/>
      <c r="IV333" s="39"/>
      <c r="IW333" s="39"/>
      <c r="IX333" s="39"/>
      <c r="KE333" s="39"/>
      <c r="KF333" s="39"/>
      <c r="KG333" s="39"/>
      <c r="LN333" s="39"/>
      <c r="LO333" s="39"/>
      <c r="LP333" s="39"/>
      <c r="MW333" s="39"/>
      <c r="MX333" s="39"/>
      <c r="MY333" s="39"/>
      <c r="OF333" s="39"/>
      <c r="OG333" s="39"/>
      <c r="OH333" s="39"/>
      <c r="PO333" s="39"/>
      <c r="PP333" s="39"/>
      <c r="PQ333" s="39"/>
      <c r="QX333" s="39"/>
      <c r="QY333" s="39"/>
      <c r="QZ333" s="39"/>
    </row>
    <row r="334" spans="45:468" ht="13" x14ac:dyDescent="0.3">
      <c r="AS334" s="39"/>
      <c r="AT334" s="39"/>
      <c r="AU334" s="39"/>
      <c r="AV334" s="39"/>
      <c r="CC334" s="39"/>
      <c r="CD334" s="39"/>
      <c r="CE334" s="39"/>
      <c r="DL334" s="39"/>
      <c r="DM334" s="39"/>
      <c r="DN334" s="39"/>
      <c r="EU334" s="39"/>
      <c r="EV334" s="39"/>
      <c r="EW334" s="39"/>
      <c r="GD334" s="39"/>
      <c r="GE334" s="39"/>
      <c r="GF334" s="39"/>
      <c r="HM334" s="39"/>
      <c r="HN334" s="39"/>
      <c r="HO334" s="39"/>
      <c r="IV334" s="39"/>
      <c r="IW334" s="39"/>
      <c r="IX334" s="39"/>
      <c r="KE334" s="39"/>
      <c r="KF334" s="39"/>
      <c r="KG334" s="39"/>
      <c r="LN334" s="39"/>
      <c r="LO334" s="39"/>
      <c r="LP334" s="39"/>
      <c r="MW334" s="39"/>
      <c r="MX334" s="39"/>
      <c r="MY334" s="39"/>
      <c r="OF334" s="39"/>
      <c r="OG334" s="39"/>
      <c r="OH334" s="39"/>
      <c r="PO334" s="39"/>
      <c r="PP334" s="39"/>
      <c r="PQ334" s="39"/>
      <c r="QX334" s="39"/>
      <c r="QY334" s="39"/>
      <c r="QZ334" s="39"/>
    </row>
    <row r="335" spans="45:468" ht="13" x14ac:dyDescent="0.3">
      <c r="AS335" s="39"/>
      <c r="AT335" s="39"/>
      <c r="AU335" s="39"/>
      <c r="AV335" s="39"/>
      <c r="CC335" s="39"/>
      <c r="CD335" s="39"/>
      <c r="CE335" s="39"/>
      <c r="DL335" s="39"/>
      <c r="DM335" s="39"/>
      <c r="DN335" s="39"/>
      <c r="EU335" s="39"/>
      <c r="EV335" s="39"/>
      <c r="EW335" s="39"/>
      <c r="GD335" s="39"/>
      <c r="GE335" s="39"/>
      <c r="GF335" s="39"/>
      <c r="HM335" s="39"/>
      <c r="HN335" s="39"/>
      <c r="HO335" s="39"/>
      <c r="IV335" s="39"/>
      <c r="IW335" s="39"/>
      <c r="IX335" s="39"/>
      <c r="KE335" s="39"/>
      <c r="KF335" s="39"/>
      <c r="KG335" s="39"/>
      <c r="LN335" s="39"/>
      <c r="LO335" s="39"/>
      <c r="LP335" s="39"/>
      <c r="MW335" s="39"/>
      <c r="MX335" s="39"/>
      <c r="MY335" s="39"/>
      <c r="OF335" s="39"/>
      <c r="OG335" s="39"/>
      <c r="OH335" s="39"/>
      <c r="PO335" s="39"/>
      <c r="PP335" s="39"/>
      <c r="PQ335" s="39"/>
      <c r="QX335" s="39"/>
      <c r="QY335" s="39"/>
      <c r="QZ335" s="39"/>
    </row>
    <row r="336" spans="45:468" ht="13" x14ac:dyDescent="0.3">
      <c r="AS336" s="39"/>
      <c r="AT336" s="39"/>
      <c r="AU336" s="39"/>
      <c r="AV336" s="39"/>
      <c r="CC336" s="39"/>
      <c r="CD336" s="39"/>
      <c r="CE336" s="39"/>
      <c r="DL336" s="39"/>
      <c r="DM336" s="39"/>
      <c r="DN336" s="39"/>
      <c r="EU336" s="39"/>
      <c r="EV336" s="39"/>
      <c r="EW336" s="39"/>
      <c r="GD336" s="39"/>
      <c r="GE336" s="39"/>
      <c r="GF336" s="39"/>
      <c r="HM336" s="39"/>
      <c r="HN336" s="39"/>
      <c r="HO336" s="39"/>
      <c r="IV336" s="39"/>
      <c r="IW336" s="39"/>
      <c r="IX336" s="39"/>
      <c r="KE336" s="39"/>
      <c r="KF336" s="39"/>
      <c r="KG336" s="39"/>
      <c r="LN336" s="39"/>
      <c r="LO336" s="39"/>
      <c r="LP336" s="39"/>
      <c r="MW336" s="39"/>
      <c r="MX336" s="39"/>
      <c r="MY336" s="39"/>
      <c r="OF336" s="39"/>
      <c r="OG336" s="39"/>
      <c r="OH336" s="39"/>
      <c r="PO336" s="39"/>
      <c r="PP336" s="39"/>
      <c r="PQ336" s="39"/>
      <c r="QX336" s="39"/>
      <c r="QY336" s="39"/>
      <c r="QZ336" s="39"/>
    </row>
    <row r="337" spans="45:468" ht="13" x14ac:dyDescent="0.3">
      <c r="AS337" s="39"/>
      <c r="AT337" s="39"/>
      <c r="AU337" s="39"/>
      <c r="AV337" s="39"/>
      <c r="CC337" s="39"/>
      <c r="CD337" s="39"/>
      <c r="CE337" s="39"/>
      <c r="DL337" s="39"/>
      <c r="DM337" s="39"/>
      <c r="DN337" s="39"/>
      <c r="EU337" s="39"/>
      <c r="EV337" s="39"/>
      <c r="EW337" s="39"/>
      <c r="GD337" s="39"/>
      <c r="GE337" s="39"/>
      <c r="GF337" s="39"/>
      <c r="HM337" s="39"/>
      <c r="HN337" s="39"/>
      <c r="HO337" s="39"/>
      <c r="IV337" s="39"/>
      <c r="IW337" s="39"/>
      <c r="IX337" s="39"/>
      <c r="KE337" s="39"/>
      <c r="KF337" s="39"/>
      <c r="KG337" s="39"/>
      <c r="LN337" s="39"/>
      <c r="LO337" s="39"/>
      <c r="LP337" s="39"/>
      <c r="MW337" s="39"/>
      <c r="MX337" s="39"/>
      <c r="MY337" s="39"/>
      <c r="OF337" s="39"/>
      <c r="OG337" s="39"/>
      <c r="OH337" s="39"/>
      <c r="PO337" s="39"/>
      <c r="PP337" s="39"/>
      <c r="PQ337" s="39"/>
      <c r="QX337" s="39"/>
      <c r="QY337" s="39"/>
      <c r="QZ337" s="39"/>
    </row>
    <row r="338" spans="45:468" ht="13" x14ac:dyDescent="0.3">
      <c r="AS338" s="39"/>
      <c r="AT338" s="39"/>
      <c r="AU338" s="39"/>
      <c r="AV338" s="39"/>
      <c r="CC338" s="39"/>
      <c r="CD338" s="39"/>
      <c r="CE338" s="39"/>
      <c r="DL338" s="39"/>
      <c r="DM338" s="39"/>
      <c r="DN338" s="39"/>
      <c r="EU338" s="39"/>
      <c r="EV338" s="39"/>
      <c r="EW338" s="39"/>
      <c r="GD338" s="39"/>
      <c r="GE338" s="39"/>
      <c r="GF338" s="39"/>
      <c r="HM338" s="39"/>
      <c r="HN338" s="39"/>
      <c r="HO338" s="39"/>
      <c r="IV338" s="39"/>
      <c r="IW338" s="39"/>
      <c r="IX338" s="39"/>
      <c r="KE338" s="39"/>
      <c r="KF338" s="39"/>
      <c r="KG338" s="39"/>
      <c r="LN338" s="39"/>
      <c r="LO338" s="39"/>
      <c r="LP338" s="39"/>
      <c r="MW338" s="39"/>
      <c r="MX338" s="39"/>
      <c r="MY338" s="39"/>
      <c r="OF338" s="39"/>
      <c r="OG338" s="39"/>
      <c r="OH338" s="39"/>
      <c r="PO338" s="39"/>
      <c r="PP338" s="39"/>
      <c r="PQ338" s="39"/>
      <c r="QX338" s="39"/>
      <c r="QY338" s="39"/>
      <c r="QZ338" s="39"/>
    </row>
    <row r="339" spans="45:468" ht="13" x14ac:dyDescent="0.3">
      <c r="AS339" s="39"/>
      <c r="AT339" s="39"/>
      <c r="AU339" s="39"/>
      <c r="AV339" s="39"/>
      <c r="CC339" s="39"/>
      <c r="CD339" s="39"/>
      <c r="CE339" s="39"/>
      <c r="DL339" s="39"/>
      <c r="DM339" s="39"/>
      <c r="DN339" s="39"/>
      <c r="EU339" s="39"/>
      <c r="EV339" s="39"/>
      <c r="EW339" s="39"/>
      <c r="GD339" s="39"/>
      <c r="GE339" s="39"/>
      <c r="GF339" s="39"/>
      <c r="HM339" s="39"/>
      <c r="HN339" s="39"/>
      <c r="HO339" s="39"/>
      <c r="IV339" s="39"/>
      <c r="IW339" s="39"/>
      <c r="IX339" s="39"/>
      <c r="KE339" s="39"/>
      <c r="KF339" s="39"/>
      <c r="KG339" s="39"/>
      <c r="LN339" s="39"/>
      <c r="LO339" s="39"/>
      <c r="LP339" s="39"/>
      <c r="MW339" s="39"/>
      <c r="MX339" s="39"/>
      <c r="MY339" s="39"/>
      <c r="OF339" s="39"/>
      <c r="OG339" s="39"/>
      <c r="OH339" s="39"/>
      <c r="PO339" s="39"/>
      <c r="PP339" s="39"/>
      <c r="PQ339" s="39"/>
      <c r="QX339" s="39"/>
      <c r="QY339" s="39"/>
      <c r="QZ339" s="39"/>
    </row>
    <row r="340" spans="45:468" ht="13" x14ac:dyDescent="0.3">
      <c r="AS340" s="39"/>
      <c r="AT340" s="39"/>
      <c r="AU340" s="39"/>
      <c r="AV340" s="39"/>
      <c r="CC340" s="39"/>
      <c r="CD340" s="39"/>
      <c r="CE340" s="39"/>
      <c r="DL340" s="39"/>
      <c r="DM340" s="39"/>
      <c r="DN340" s="39"/>
      <c r="EU340" s="39"/>
      <c r="EV340" s="39"/>
      <c r="EW340" s="39"/>
      <c r="GD340" s="39"/>
      <c r="GE340" s="39"/>
      <c r="GF340" s="39"/>
      <c r="HM340" s="39"/>
      <c r="HN340" s="39"/>
      <c r="HO340" s="39"/>
      <c r="IV340" s="39"/>
      <c r="IW340" s="39"/>
      <c r="IX340" s="39"/>
      <c r="KE340" s="39"/>
      <c r="KF340" s="39"/>
      <c r="KG340" s="39"/>
      <c r="LN340" s="39"/>
      <c r="LO340" s="39"/>
      <c r="LP340" s="39"/>
      <c r="MW340" s="39"/>
      <c r="MX340" s="39"/>
      <c r="MY340" s="39"/>
      <c r="OF340" s="39"/>
      <c r="OG340" s="39"/>
      <c r="OH340" s="39"/>
      <c r="PO340" s="39"/>
      <c r="PP340" s="39"/>
      <c r="PQ340" s="39"/>
      <c r="QX340" s="39"/>
      <c r="QY340" s="39"/>
      <c r="QZ340" s="39"/>
    </row>
    <row r="341" spans="45:468" ht="13" x14ac:dyDescent="0.3">
      <c r="AS341" s="39"/>
      <c r="AT341" s="39"/>
      <c r="AU341" s="39"/>
      <c r="AV341" s="39"/>
      <c r="CC341" s="39"/>
      <c r="CD341" s="39"/>
      <c r="CE341" s="39"/>
      <c r="DL341" s="39"/>
      <c r="DM341" s="39"/>
      <c r="DN341" s="39"/>
      <c r="EU341" s="39"/>
      <c r="EV341" s="39"/>
      <c r="EW341" s="39"/>
      <c r="GD341" s="39"/>
      <c r="GE341" s="39"/>
      <c r="GF341" s="39"/>
      <c r="HM341" s="39"/>
      <c r="HN341" s="39"/>
      <c r="HO341" s="39"/>
      <c r="IV341" s="39"/>
      <c r="IW341" s="39"/>
      <c r="IX341" s="39"/>
      <c r="KE341" s="39"/>
      <c r="KF341" s="39"/>
      <c r="KG341" s="39"/>
      <c r="LN341" s="39"/>
      <c r="LO341" s="39"/>
      <c r="LP341" s="39"/>
      <c r="MW341" s="39"/>
      <c r="MX341" s="39"/>
      <c r="MY341" s="39"/>
      <c r="OF341" s="39"/>
      <c r="OG341" s="39"/>
      <c r="OH341" s="39"/>
      <c r="PO341" s="39"/>
      <c r="PP341" s="39"/>
      <c r="PQ341" s="39"/>
      <c r="QX341" s="39"/>
      <c r="QY341" s="39"/>
      <c r="QZ341" s="39"/>
    </row>
    <row r="342" spans="45:468" ht="13" x14ac:dyDescent="0.3">
      <c r="AS342" s="39"/>
      <c r="AT342" s="39"/>
      <c r="AU342" s="39"/>
      <c r="AV342" s="39"/>
      <c r="CC342" s="39"/>
      <c r="CD342" s="39"/>
      <c r="CE342" s="39"/>
      <c r="DL342" s="39"/>
      <c r="DM342" s="39"/>
      <c r="DN342" s="39"/>
      <c r="EU342" s="39"/>
      <c r="EV342" s="39"/>
      <c r="EW342" s="39"/>
      <c r="GD342" s="39"/>
      <c r="GE342" s="39"/>
      <c r="GF342" s="39"/>
      <c r="HM342" s="39"/>
      <c r="HN342" s="39"/>
      <c r="HO342" s="39"/>
      <c r="IV342" s="39"/>
      <c r="IW342" s="39"/>
      <c r="IX342" s="39"/>
      <c r="KE342" s="39"/>
      <c r="KF342" s="39"/>
      <c r="KG342" s="39"/>
      <c r="LN342" s="39"/>
      <c r="LO342" s="39"/>
      <c r="LP342" s="39"/>
      <c r="MW342" s="39"/>
      <c r="MX342" s="39"/>
      <c r="MY342" s="39"/>
      <c r="OF342" s="39"/>
      <c r="OG342" s="39"/>
      <c r="OH342" s="39"/>
      <c r="PO342" s="39"/>
      <c r="PP342" s="39"/>
      <c r="PQ342" s="39"/>
      <c r="QX342" s="39"/>
      <c r="QY342" s="39"/>
      <c r="QZ342" s="39"/>
    </row>
    <row r="343" spans="45:468" ht="13" x14ac:dyDescent="0.3">
      <c r="AS343" s="39"/>
      <c r="AT343" s="39"/>
      <c r="AU343" s="39"/>
      <c r="AV343" s="39"/>
      <c r="CC343" s="39"/>
      <c r="CD343" s="39"/>
      <c r="CE343" s="39"/>
      <c r="DL343" s="39"/>
      <c r="DM343" s="39"/>
      <c r="DN343" s="39"/>
      <c r="EU343" s="39"/>
      <c r="EV343" s="39"/>
      <c r="EW343" s="39"/>
      <c r="GD343" s="39"/>
      <c r="GE343" s="39"/>
      <c r="GF343" s="39"/>
      <c r="HM343" s="39"/>
      <c r="HN343" s="39"/>
      <c r="HO343" s="39"/>
      <c r="IV343" s="39"/>
      <c r="IW343" s="39"/>
      <c r="IX343" s="39"/>
      <c r="KE343" s="39"/>
      <c r="KF343" s="39"/>
      <c r="KG343" s="39"/>
      <c r="LN343" s="39"/>
      <c r="LO343" s="39"/>
      <c r="LP343" s="39"/>
      <c r="MW343" s="39"/>
      <c r="MX343" s="39"/>
      <c r="MY343" s="39"/>
      <c r="OF343" s="39"/>
      <c r="OG343" s="39"/>
      <c r="OH343" s="39"/>
      <c r="PO343" s="39"/>
      <c r="PP343" s="39"/>
      <c r="PQ343" s="39"/>
      <c r="QX343" s="39"/>
      <c r="QY343" s="39"/>
      <c r="QZ343" s="39"/>
    </row>
    <row r="344" spans="45:468" ht="13" x14ac:dyDescent="0.3">
      <c r="AS344" s="39"/>
      <c r="AT344" s="39"/>
      <c r="AU344" s="39"/>
      <c r="AV344" s="39"/>
      <c r="CC344" s="39"/>
      <c r="CD344" s="39"/>
      <c r="CE344" s="39"/>
      <c r="DL344" s="39"/>
      <c r="DM344" s="39"/>
      <c r="DN344" s="39"/>
      <c r="EU344" s="39"/>
      <c r="EV344" s="39"/>
      <c r="EW344" s="39"/>
      <c r="GD344" s="39"/>
      <c r="GE344" s="39"/>
      <c r="GF344" s="39"/>
      <c r="HM344" s="39"/>
      <c r="HN344" s="39"/>
      <c r="HO344" s="39"/>
      <c r="IV344" s="39"/>
      <c r="IW344" s="39"/>
      <c r="IX344" s="39"/>
      <c r="KE344" s="39"/>
      <c r="KF344" s="39"/>
      <c r="KG344" s="39"/>
      <c r="LN344" s="39"/>
      <c r="LO344" s="39"/>
      <c r="LP344" s="39"/>
      <c r="MW344" s="39"/>
      <c r="MX344" s="39"/>
      <c r="MY344" s="39"/>
      <c r="OF344" s="39"/>
      <c r="OG344" s="39"/>
      <c r="OH344" s="39"/>
      <c r="PO344" s="39"/>
      <c r="PP344" s="39"/>
      <c r="PQ344" s="39"/>
      <c r="QX344" s="39"/>
      <c r="QY344" s="39"/>
      <c r="QZ344" s="39"/>
    </row>
    <row r="345" spans="45:468" ht="13" x14ac:dyDescent="0.3">
      <c r="AS345" s="39"/>
      <c r="AT345" s="39"/>
      <c r="AU345" s="39"/>
      <c r="AV345" s="39"/>
      <c r="CC345" s="39"/>
      <c r="CD345" s="39"/>
      <c r="CE345" s="39"/>
      <c r="DL345" s="39"/>
      <c r="DM345" s="39"/>
      <c r="DN345" s="39"/>
      <c r="EU345" s="39"/>
      <c r="EV345" s="39"/>
      <c r="EW345" s="39"/>
      <c r="GD345" s="39"/>
      <c r="GE345" s="39"/>
      <c r="GF345" s="39"/>
      <c r="HM345" s="39"/>
      <c r="HN345" s="39"/>
      <c r="HO345" s="39"/>
      <c r="IV345" s="39"/>
      <c r="IW345" s="39"/>
      <c r="IX345" s="39"/>
      <c r="KE345" s="39"/>
      <c r="KF345" s="39"/>
      <c r="KG345" s="39"/>
      <c r="LN345" s="39"/>
      <c r="LO345" s="39"/>
      <c r="LP345" s="39"/>
      <c r="MW345" s="39"/>
      <c r="MX345" s="39"/>
      <c r="MY345" s="39"/>
      <c r="OF345" s="39"/>
      <c r="OG345" s="39"/>
      <c r="OH345" s="39"/>
      <c r="PO345" s="39"/>
      <c r="PP345" s="39"/>
      <c r="PQ345" s="39"/>
      <c r="QX345" s="39"/>
      <c r="QY345" s="39"/>
      <c r="QZ345" s="39"/>
    </row>
    <row r="346" spans="45:468" ht="13" x14ac:dyDescent="0.3">
      <c r="AS346" s="39"/>
      <c r="AT346" s="39"/>
      <c r="AU346" s="39"/>
      <c r="AV346" s="39"/>
      <c r="CC346" s="39"/>
      <c r="CD346" s="39"/>
      <c r="CE346" s="39"/>
      <c r="DL346" s="39"/>
      <c r="DM346" s="39"/>
      <c r="DN346" s="39"/>
      <c r="EU346" s="39"/>
      <c r="EV346" s="39"/>
      <c r="EW346" s="39"/>
      <c r="GD346" s="39"/>
      <c r="GE346" s="39"/>
      <c r="GF346" s="39"/>
      <c r="HM346" s="39"/>
      <c r="HN346" s="39"/>
      <c r="HO346" s="39"/>
      <c r="IV346" s="39"/>
      <c r="IW346" s="39"/>
      <c r="IX346" s="39"/>
      <c r="KE346" s="39"/>
      <c r="KF346" s="39"/>
      <c r="KG346" s="39"/>
      <c r="LN346" s="39"/>
      <c r="LO346" s="39"/>
      <c r="LP346" s="39"/>
      <c r="MW346" s="39"/>
      <c r="MX346" s="39"/>
      <c r="MY346" s="39"/>
      <c r="OF346" s="39"/>
      <c r="OG346" s="39"/>
      <c r="OH346" s="39"/>
      <c r="PO346" s="39"/>
      <c r="PP346" s="39"/>
      <c r="PQ346" s="39"/>
      <c r="QX346" s="39"/>
      <c r="QY346" s="39"/>
      <c r="QZ346" s="39"/>
    </row>
    <row r="347" spans="45:468" ht="13" x14ac:dyDescent="0.3">
      <c r="AS347" s="39"/>
      <c r="AT347" s="39"/>
      <c r="AU347" s="39"/>
      <c r="AV347" s="39"/>
      <c r="CC347" s="39"/>
      <c r="CD347" s="39"/>
      <c r="CE347" s="39"/>
      <c r="DL347" s="39"/>
      <c r="DM347" s="39"/>
      <c r="DN347" s="39"/>
      <c r="EU347" s="39"/>
      <c r="EV347" s="39"/>
      <c r="EW347" s="39"/>
      <c r="GD347" s="39"/>
      <c r="GE347" s="39"/>
      <c r="GF347" s="39"/>
      <c r="HM347" s="39"/>
      <c r="HN347" s="39"/>
      <c r="HO347" s="39"/>
      <c r="IV347" s="39"/>
      <c r="IW347" s="39"/>
      <c r="IX347" s="39"/>
      <c r="KE347" s="39"/>
      <c r="KF347" s="39"/>
      <c r="KG347" s="39"/>
      <c r="LN347" s="39"/>
      <c r="LO347" s="39"/>
      <c r="LP347" s="39"/>
      <c r="MW347" s="39"/>
      <c r="MX347" s="39"/>
      <c r="MY347" s="39"/>
      <c r="OF347" s="39"/>
      <c r="OG347" s="39"/>
      <c r="OH347" s="39"/>
      <c r="PO347" s="39"/>
      <c r="PP347" s="39"/>
      <c r="PQ347" s="39"/>
      <c r="QX347" s="39"/>
      <c r="QY347" s="39"/>
      <c r="QZ347" s="39"/>
    </row>
    <row r="348" spans="45:468" ht="13" x14ac:dyDescent="0.3">
      <c r="AS348" s="39"/>
      <c r="AT348" s="39"/>
      <c r="AU348" s="39"/>
      <c r="AV348" s="39"/>
      <c r="CC348" s="39"/>
      <c r="CD348" s="39"/>
      <c r="CE348" s="39"/>
      <c r="DL348" s="39"/>
      <c r="DM348" s="39"/>
      <c r="DN348" s="39"/>
      <c r="EU348" s="39"/>
      <c r="EV348" s="39"/>
      <c r="EW348" s="39"/>
      <c r="GD348" s="39"/>
      <c r="GE348" s="39"/>
      <c r="GF348" s="39"/>
      <c r="HM348" s="39"/>
      <c r="HN348" s="39"/>
      <c r="HO348" s="39"/>
      <c r="IV348" s="39"/>
      <c r="IW348" s="39"/>
      <c r="IX348" s="39"/>
      <c r="KE348" s="39"/>
      <c r="KF348" s="39"/>
      <c r="KG348" s="39"/>
      <c r="LN348" s="39"/>
      <c r="LO348" s="39"/>
      <c r="LP348" s="39"/>
      <c r="MW348" s="39"/>
      <c r="MX348" s="39"/>
      <c r="MY348" s="39"/>
      <c r="OF348" s="39"/>
      <c r="OG348" s="39"/>
      <c r="OH348" s="39"/>
      <c r="PO348" s="39"/>
      <c r="PP348" s="39"/>
      <c r="PQ348" s="39"/>
      <c r="QX348" s="39"/>
      <c r="QY348" s="39"/>
      <c r="QZ348" s="39"/>
    </row>
    <row r="349" spans="45:468" ht="13" x14ac:dyDescent="0.3">
      <c r="AS349" s="39"/>
      <c r="AT349" s="39"/>
      <c r="AU349" s="39"/>
      <c r="AV349" s="39"/>
      <c r="CC349" s="39"/>
      <c r="CD349" s="39"/>
      <c r="CE349" s="39"/>
      <c r="DL349" s="39"/>
      <c r="DM349" s="39"/>
      <c r="DN349" s="39"/>
      <c r="EU349" s="39"/>
      <c r="EV349" s="39"/>
      <c r="EW349" s="39"/>
      <c r="GD349" s="39"/>
      <c r="GE349" s="39"/>
      <c r="GF349" s="39"/>
      <c r="HM349" s="39"/>
      <c r="HN349" s="39"/>
      <c r="HO349" s="39"/>
      <c r="IV349" s="39"/>
      <c r="IW349" s="39"/>
      <c r="IX349" s="39"/>
      <c r="KE349" s="39"/>
      <c r="KF349" s="39"/>
      <c r="KG349" s="39"/>
      <c r="LN349" s="39"/>
      <c r="LO349" s="39"/>
      <c r="LP349" s="39"/>
      <c r="MW349" s="39"/>
      <c r="MX349" s="39"/>
      <c r="MY349" s="39"/>
      <c r="OF349" s="39"/>
      <c r="OG349" s="39"/>
      <c r="OH349" s="39"/>
      <c r="PO349" s="39"/>
      <c r="PP349" s="39"/>
      <c r="PQ349" s="39"/>
      <c r="QX349" s="39"/>
      <c r="QY349" s="39"/>
      <c r="QZ349" s="39"/>
    </row>
    <row r="350" spans="45:468" ht="13" x14ac:dyDescent="0.3">
      <c r="AS350" s="39"/>
      <c r="AT350" s="39"/>
      <c r="AU350" s="39"/>
      <c r="AV350" s="39"/>
      <c r="CC350" s="39"/>
      <c r="CD350" s="39"/>
      <c r="CE350" s="39"/>
      <c r="DL350" s="39"/>
      <c r="DM350" s="39"/>
      <c r="DN350" s="39"/>
      <c r="EU350" s="39"/>
      <c r="EV350" s="39"/>
      <c r="EW350" s="39"/>
      <c r="GD350" s="39"/>
      <c r="GE350" s="39"/>
      <c r="GF350" s="39"/>
      <c r="HM350" s="39"/>
      <c r="HN350" s="39"/>
      <c r="HO350" s="39"/>
      <c r="IV350" s="39"/>
      <c r="IW350" s="39"/>
      <c r="IX350" s="39"/>
      <c r="KE350" s="39"/>
      <c r="KF350" s="39"/>
      <c r="KG350" s="39"/>
      <c r="LN350" s="39"/>
      <c r="LO350" s="39"/>
      <c r="LP350" s="39"/>
      <c r="MW350" s="39"/>
      <c r="MX350" s="39"/>
      <c r="MY350" s="39"/>
      <c r="OF350" s="39"/>
      <c r="OG350" s="39"/>
      <c r="OH350" s="39"/>
      <c r="PO350" s="39"/>
      <c r="PP350" s="39"/>
      <c r="PQ350" s="39"/>
      <c r="QX350" s="39"/>
      <c r="QY350" s="39"/>
      <c r="QZ350" s="39"/>
    </row>
    <row r="351" spans="45:468" ht="13" x14ac:dyDescent="0.3">
      <c r="AS351" s="39"/>
      <c r="AT351" s="39"/>
      <c r="AU351" s="39"/>
      <c r="AV351" s="39"/>
      <c r="CC351" s="39"/>
      <c r="CD351" s="39"/>
      <c r="CE351" s="39"/>
      <c r="DL351" s="39"/>
      <c r="DM351" s="39"/>
      <c r="DN351" s="39"/>
      <c r="EU351" s="39"/>
      <c r="EV351" s="39"/>
      <c r="EW351" s="39"/>
      <c r="GD351" s="39"/>
      <c r="GE351" s="39"/>
      <c r="GF351" s="39"/>
      <c r="HM351" s="39"/>
      <c r="HN351" s="39"/>
      <c r="HO351" s="39"/>
      <c r="IV351" s="39"/>
      <c r="IW351" s="39"/>
      <c r="IX351" s="39"/>
      <c r="KE351" s="39"/>
      <c r="KF351" s="39"/>
      <c r="KG351" s="39"/>
      <c r="LN351" s="39"/>
      <c r="LO351" s="39"/>
      <c r="LP351" s="39"/>
      <c r="MW351" s="39"/>
      <c r="MX351" s="39"/>
      <c r="MY351" s="39"/>
      <c r="OF351" s="39"/>
      <c r="OG351" s="39"/>
      <c r="OH351" s="39"/>
      <c r="PO351" s="39"/>
      <c r="PP351" s="39"/>
      <c r="PQ351" s="39"/>
      <c r="QX351" s="39"/>
      <c r="QY351" s="39"/>
      <c r="QZ351" s="39"/>
    </row>
    <row r="352" spans="45:468" ht="13" x14ac:dyDescent="0.3">
      <c r="AS352" s="39"/>
      <c r="AT352" s="39"/>
      <c r="AU352" s="39"/>
      <c r="AV352" s="39"/>
      <c r="CC352" s="39"/>
      <c r="CD352" s="39"/>
      <c r="CE352" s="39"/>
      <c r="DL352" s="39"/>
      <c r="DM352" s="39"/>
      <c r="DN352" s="39"/>
      <c r="EU352" s="39"/>
      <c r="EV352" s="39"/>
      <c r="EW352" s="39"/>
      <c r="GD352" s="39"/>
      <c r="GE352" s="39"/>
      <c r="GF352" s="39"/>
      <c r="HM352" s="39"/>
      <c r="HN352" s="39"/>
      <c r="HO352" s="39"/>
      <c r="IV352" s="39"/>
      <c r="IW352" s="39"/>
      <c r="IX352" s="39"/>
      <c r="KE352" s="39"/>
      <c r="KF352" s="39"/>
      <c r="KG352" s="39"/>
      <c r="LN352" s="39"/>
      <c r="LO352" s="39"/>
      <c r="LP352" s="39"/>
      <c r="MW352" s="39"/>
      <c r="MX352" s="39"/>
      <c r="MY352" s="39"/>
      <c r="OF352" s="39"/>
      <c r="OG352" s="39"/>
      <c r="OH352" s="39"/>
      <c r="PO352" s="39"/>
      <c r="PP352" s="39"/>
      <c r="PQ352" s="39"/>
      <c r="QX352" s="39"/>
      <c r="QY352" s="39"/>
      <c r="QZ352" s="39"/>
    </row>
    <row r="353" spans="45:468" ht="13" x14ac:dyDescent="0.3">
      <c r="AS353" s="39"/>
      <c r="AT353" s="39"/>
      <c r="AU353" s="39"/>
      <c r="AV353" s="39"/>
      <c r="CC353" s="39"/>
      <c r="CD353" s="39"/>
      <c r="CE353" s="39"/>
      <c r="DL353" s="39"/>
      <c r="DM353" s="39"/>
      <c r="DN353" s="39"/>
      <c r="EU353" s="39"/>
      <c r="EV353" s="39"/>
      <c r="EW353" s="39"/>
      <c r="GD353" s="39"/>
      <c r="GE353" s="39"/>
      <c r="GF353" s="39"/>
      <c r="HM353" s="39"/>
      <c r="HN353" s="39"/>
      <c r="HO353" s="39"/>
      <c r="IV353" s="39"/>
      <c r="IW353" s="39"/>
      <c r="IX353" s="39"/>
      <c r="KE353" s="39"/>
      <c r="KF353" s="39"/>
      <c r="KG353" s="39"/>
      <c r="LN353" s="39"/>
      <c r="LO353" s="39"/>
      <c r="LP353" s="39"/>
      <c r="MW353" s="39"/>
      <c r="MX353" s="39"/>
      <c r="MY353" s="39"/>
      <c r="OF353" s="39"/>
      <c r="OG353" s="39"/>
      <c r="OH353" s="39"/>
      <c r="PO353" s="39"/>
      <c r="PP353" s="39"/>
      <c r="PQ353" s="39"/>
      <c r="QX353" s="39"/>
      <c r="QY353" s="39"/>
      <c r="QZ353" s="39"/>
    </row>
    <row r="354" spans="45:468" ht="13" x14ac:dyDescent="0.3">
      <c r="AS354" s="39"/>
      <c r="AT354" s="39"/>
      <c r="AU354" s="39"/>
      <c r="AV354" s="39"/>
      <c r="CC354" s="39"/>
      <c r="CD354" s="39"/>
      <c r="CE354" s="39"/>
      <c r="DL354" s="39"/>
      <c r="DM354" s="39"/>
      <c r="DN354" s="39"/>
      <c r="EU354" s="39"/>
      <c r="EV354" s="39"/>
      <c r="EW354" s="39"/>
      <c r="GD354" s="39"/>
      <c r="GE354" s="39"/>
      <c r="GF354" s="39"/>
      <c r="HM354" s="39"/>
      <c r="HN354" s="39"/>
      <c r="HO354" s="39"/>
      <c r="IV354" s="39"/>
      <c r="IW354" s="39"/>
      <c r="IX354" s="39"/>
      <c r="KE354" s="39"/>
      <c r="KF354" s="39"/>
      <c r="KG354" s="39"/>
      <c r="LN354" s="39"/>
      <c r="LO354" s="39"/>
      <c r="LP354" s="39"/>
      <c r="MW354" s="39"/>
      <c r="MX354" s="39"/>
      <c r="MY354" s="39"/>
      <c r="OF354" s="39"/>
      <c r="OG354" s="39"/>
      <c r="OH354" s="39"/>
      <c r="PO354" s="39"/>
      <c r="PP354" s="39"/>
      <c r="PQ354" s="39"/>
      <c r="QX354" s="39"/>
      <c r="QY354" s="39"/>
      <c r="QZ354" s="39"/>
    </row>
    <row r="355" spans="45:468" ht="13" x14ac:dyDescent="0.3">
      <c r="AS355" s="39"/>
      <c r="AT355" s="39"/>
      <c r="AU355" s="39"/>
      <c r="AV355" s="39"/>
      <c r="CC355" s="39"/>
      <c r="CD355" s="39"/>
      <c r="CE355" s="39"/>
      <c r="DL355" s="39"/>
      <c r="DM355" s="39"/>
      <c r="DN355" s="39"/>
      <c r="EU355" s="39"/>
      <c r="EV355" s="39"/>
      <c r="EW355" s="39"/>
      <c r="GD355" s="39"/>
      <c r="GE355" s="39"/>
      <c r="GF355" s="39"/>
      <c r="HM355" s="39"/>
      <c r="HN355" s="39"/>
      <c r="HO355" s="39"/>
      <c r="IV355" s="39"/>
      <c r="IW355" s="39"/>
      <c r="IX355" s="39"/>
      <c r="KE355" s="39"/>
      <c r="KF355" s="39"/>
      <c r="KG355" s="39"/>
      <c r="LN355" s="39"/>
      <c r="LO355" s="39"/>
      <c r="LP355" s="39"/>
      <c r="MW355" s="39"/>
      <c r="MX355" s="39"/>
      <c r="MY355" s="39"/>
      <c r="OF355" s="39"/>
      <c r="OG355" s="39"/>
      <c r="OH355" s="39"/>
      <c r="PO355" s="39"/>
      <c r="PP355" s="39"/>
      <c r="PQ355" s="39"/>
      <c r="QX355" s="39"/>
      <c r="QY355" s="39"/>
      <c r="QZ355" s="39"/>
    </row>
    <row r="356" spans="45:468" ht="13" x14ac:dyDescent="0.3">
      <c r="AS356" s="39"/>
      <c r="AT356" s="39"/>
      <c r="AU356" s="39"/>
      <c r="AV356" s="39"/>
      <c r="CC356" s="39"/>
      <c r="CD356" s="39"/>
      <c r="CE356" s="39"/>
      <c r="DL356" s="39"/>
      <c r="DM356" s="39"/>
      <c r="DN356" s="39"/>
      <c r="EU356" s="39"/>
      <c r="EV356" s="39"/>
      <c r="EW356" s="39"/>
      <c r="GD356" s="39"/>
      <c r="GE356" s="39"/>
      <c r="GF356" s="39"/>
      <c r="HM356" s="39"/>
      <c r="HN356" s="39"/>
      <c r="HO356" s="39"/>
      <c r="IV356" s="39"/>
      <c r="IW356" s="39"/>
      <c r="IX356" s="39"/>
      <c r="KE356" s="39"/>
      <c r="KF356" s="39"/>
      <c r="KG356" s="39"/>
      <c r="LN356" s="39"/>
      <c r="LO356" s="39"/>
      <c r="LP356" s="39"/>
      <c r="MW356" s="39"/>
      <c r="MX356" s="39"/>
      <c r="MY356" s="39"/>
      <c r="OF356" s="39"/>
      <c r="OG356" s="39"/>
      <c r="OH356" s="39"/>
      <c r="PO356" s="39"/>
      <c r="PP356" s="39"/>
      <c r="PQ356" s="39"/>
      <c r="QX356" s="39"/>
      <c r="QY356" s="39"/>
      <c r="QZ356" s="39"/>
    </row>
    <row r="357" spans="45:468" ht="13" x14ac:dyDescent="0.3">
      <c r="AS357" s="39"/>
      <c r="AT357" s="39"/>
      <c r="AU357" s="39"/>
      <c r="AV357" s="39"/>
      <c r="CC357" s="39"/>
      <c r="CD357" s="39"/>
      <c r="CE357" s="39"/>
      <c r="DL357" s="39"/>
      <c r="DM357" s="39"/>
      <c r="DN357" s="39"/>
      <c r="EU357" s="39"/>
      <c r="EV357" s="39"/>
      <c r="EW357" s="39"/>
      <c r="GD357" s="39"/>
      <c r="GE357" s="39"/>
      <c r="GF357" s="39"/>
      <c r="HM357" s="39"/>
      <c r="HN357" s="39"/>
      <c r="HO357" s="39"/>
      <c r="IV357" s="39"/>
      <c r="IW357" s="39"/>
      <c r="IX357" s="39"/>
      <c r="KE357" s="39"/>
      <c r="KF357" s="39"/>
      <c r="KG357" s="39"/>
      <c r="LN357" s="39"/>
      <c r="LO357" s="39"/>
      <c r="LP357" s="39"/>
      <c r="MW357" s="39"/>
      <c r="MX357" s="39"/>
      <c r="MY357" s="39"/>
      <c r="OF357" s="39"/>
      <c r="OG357" s="39"/>
      <c r="OH357" s="39"/>
      <c r="PO357" s="39"/>
      <c r="PP357" s="39"/>
      <c r="PQ357" s="39"/>
      <c r="QX357" s="39"/>
      <c r="QY357" s="39"/>
      <c r="QZ357" s="39"/>
    </row>
    <row r="358" spans="45:468" ht="13" x14ac:dyDescent="0.3">
      <c r="AS358" s="39"/>
      <c r="AT358" s="39"/>
      <c r="AU358" s="39"/>
      <c r="AV358" s="39"/>
      <c r="CC358" s="39"/>
      <c r="CD358" s="39"/>
      <c r="CE358" s="39"/>
      <c r="DL358" s="39"/>
      <c r="DM358" s="39"/>
      <c r="DN358" s="39"/>
      <c r="EU358" s="39"/>
      <c r="EV358" s="39"/>
      <c r="EW358" s="39"/>
      <c r="GD358" s="39"/>
      <c r="GE358" s="39"/>
      <c r="GF358" s="39"/>
      <c r="HM358" s="39"/>
      <c r="HN358" s="39"/>
      <c r="HO358" s="39"/>
      <c r="IV358" s="39"/>
      <c r="IW358" s="39"/>
      <c r="IX358" s="39"/>
      <c r="KE358" s="39"/>
      <c r="KF358" s="39"/>
      <c r="KG358" s="39"/>
      <c r="LN358" s="39"/>
      <c r="LO358" s="39"/>
      <c r="LP358" s="39"/>
      <c r="MW358" s="39"/>
      <c r="MX358" s="39"/>
      <c r="MY358" s="39"/>
      <c r="OF358" s="39"/>
      <c r="OG358" s="39"/>
      <c r="OH358" s="39"/>
      <c r="PO358" s="39"/>
      <c r="PP358" s="39"/>
      <c r="PQ358" s="39"/>
      <c r="QX358" s="39"/>
      <c r="QY358" s="39"/>
      <c r="QZ358" s="39"/>
    </row>
    <row r="359" spans="45:468" ht="13" x14ac:dyDescent="0.3">
      <c r="AS359" s="39"/>
      <c r="AT359" s="39"/>
      <c r="AU359" s="39"/>
      <c r="AV359" s="39"/>
      <c r="CC359" s="39"/>
      <c r="CD359" s="39"/>
      <c r="CE359" s="39"/>
      <c r="DL359" s="39"/>
      <c r="DM359" s="39"/>
      <c r="DN359" s="39"/>
      <c r="EU359" s="39"/>
      <c r="EV359" s="39"/>
      <c r="EW359" s="39"/>
      <c r="GD359" s="39"/>
      <c r="GE359" s="39"/>
      <c r="GF359" s="39"/>
      <c r="HM359" s="39"/>
      <c r="HN359" s="39"/>
      <c r="HO359" s="39"/>
      <c r="IV359" s="39"/>
      <c r="IW359" s="39"/>
      <c r="IX359" s="39"/>
      <c r="KE359" s="39"/>
      <c r="KF359" s="39"/>
      <c r="KG359" s="39"/>
      <c r="LN359" s="39"/>
      <c r="LO359" s="39"/>
      <c r="LP359" s="39"/>
      <c r="MW359" s="39"/>
      <c r="MX359" s="39"/>
      <c r="MY359" s="39"/>
      <c r="OF359" s="39"/>
      <c r="OG359" s="39"/>
      <c r="OH359" s="39"/>
      <c r="PO359" s="39"/>
      <c r="PP359" s="39"/>
      <c r="PQ359" s="39"/>
      <c r="QX359" s="39"/>
      <c r="QY359" s="39"/>
      <c r="QZ359" s="39"/>
    </row>
    <row r="360" spans="45:468" ht="13" x14ac:dyDescent="0.3">
      <c r="AS360" s="39"/>
      <c r="AT360" s="39"/>
      <c r="AU360" s="39"/>
      <c r="AV360" s="39"/>
      <c r="CC360" s="39"/>
      <c r="CD360" s="39"/>
      <c r="CE360" s="39"/>
      <c r="DL360" s="39"/>
      <c r="DM360" s="39"/>
      <c r="DN360" s="39"/>
      <c r="EU360" s="39"/>
      <c r="EV360" s="39"/>
      <c r="EW360" s="39"/>
      <c r="GD360" s="39"/>
      <c r="GE360" s="39"/>
      <c r="GF360" s="39"/>
      <c r="HM360" s="39"/>
      <c r="HN360" s="39"/>
      <c r="HO360" s="39"/>
      <c r="IV360" s="39"/>
      <c r="IW360" s="39"/>
      <c r="IX360" s="39"/>
      <c r="KE360" s="39"/>
      <c r="KF360" s="39"/>
      <c r="KG360" s="39"/>
      <c r="LN360" s="39"/>
      <c r="LO360" s="39"/>
      <c r="LP360" s="39"/>
      <c r="MW360" s="39"/>
      <c r="MX360" s="39"/>
      <c r="MY360" s="39"/>
      <c r="OF360" s="39"/>
      <c r="OG360" s="39"/>
      <c r="OH360" s="39"/>
      <c r="PO360" s="39"/>
      <c r="PP360" s="39"/>
      <c r="PQ360" s="39"/>
      <c r="QX360" s="39"/>
      <c r="QY360" s="39"/>
      <c r="QZ360" s="39"/>
    </row>
    <row r="361" spans="45:468" ht="13" x14ac:dyDescent="0.3">
      <c r="AS361" s="39"/>
      <c r="AT361" s="39"/>
      <c r="AU361" s="39"/>
      <c r="AV361" s="39"/>
      <c r="CC361" s="39"/>
      <c r="CD361" s="39"/>
      <c r="CE361" s="39"/>
      <c r="DL361" s="39"/>
      <c r="DM361" s="39"/>
      <c r="DN361" s="39"/>
      <c r="EU361" s="39"/>
      <c r="EV361" s="39"/>
      <c r="EW361" s="39"/>
      <c r="GD361" s="39"/>
      <c r="GE361" s="39"/>
      <c r="GF361" s="39"/>
      <c r="HM361" s="39"/>
      <c r="HN361" s="39"/>
      <c r="HO361" s="39"/>
      <c r="IV361" s="39"/>
      <c r="IW361" s="39"/>
      <c r="IX361" s="39"/>
      <c r="KE361" s="39"/>
      <c r="KF361" s="39"/>
      <c r="KG361" s="39"/>
      <c r="LN361" s="39"/>
      <c r="LO361" s="39"/>
      <c r="LP361" s="39"/>
      <c r="MW361" s="39"/>
      <c r="MX361" s="39"/>
      <c r="MY361" s="39"/>
      <c r="OF361" s="39"/>
      <c r="OG361" s="39"/>
      <c r="OH361" s="39"/>
      <c r="PO361" s="39"/>
      <c r="PP361" s="39"/>
      <c r="PQ361" s="39"/>
      <c r="QX361" s="39"/>
      <c r="QY361" s="39"/>
      <c r="QZ361" s="39"/>
    </row>
    <row r="362" spans="45:468" ht="13" x14ac:dyDescent="0.3">
      <c r="AS362" s="39"/>
      <c r="AT362" s="39"/>
      <c r="AU362" s="39"/>
      <c r="AV362" s="39"/>
      <c r="CC362" s="39"/>
      <c r="CD362" s="39"/>
      <c r="CE362" s="39"/>
      <c r="DL362" s="39"/>
      <c r="DM362" s="39"/>
      <c r="DN362" s="39"/>
      <c r="EU362" s="39"/>
      <c r="EV362" s="39"/>
      <c r="EW362" s="39"/>
      <c r="GD362" s="39"/>
      <c r="GE362" s="39"/>
      <c r="GF362" s="39"/>
      <c r="HM362" s="39"/>
      <c r="HN362" s="39"/>
      <c r="HO362" s="39"/>
      <c r="IV362" s="39"/>
      <c r="IW362" s="39"/>
      <c r="IX362" s="39"/>
      <c r="KE362" s="39"/>
      <c r="KF362" s="39"/>
      <c r="KG362" s="39"/>
      <c r="LN362" s="39"/>
      <c r="LO362" s="39"/>
      <c r="LP362" s="39"/>
      <c r="MW362" s="39"/>
      <c r="MX362" s="39"/>
      <c r="MY362" s="39"/>
      <c r="OF362" s="39"/>
      <c r="OG362" s="39"/>
      <c r="OH362" s="39"/>
      <c r="PO362" s="39"/>
      <c r="PP362" s="39"/>
      <c r="PQ362" s="39"/>
      <c r="QX362" s="39"/>
      <c r="QY362" s="39"/>
      <c r="QZ362" s="39"/>
    </row>
    <row r="363" spans="45:468" ht="13" x14ac:dyDescent="0.3">
      <c r="AS363" s="39"/>
      <c r="AT363" s="39"/>
      <c r="AU363" s="39"/>
      <c r="AV363" s="39"/>
      <c r="CC363" s="39"/>
      <c r="CD363" s="39"/>
      <c r="CE363" s="39"/>
      <c r="DL363" s="39"/>
      <c r="DM363" s="39"/>
      <c r="DN363" s="39"/>
      <c r="EU363" s="39"/>
      <c r="EV363" s="39"/>
      <c r="EW363" s="39"/>
      <c r="GD363" s="39"/>
      <c r="GE363" s="39"/>
      <c r="GF363" s="39"/>
      <c r="HM363" s="39"/>
      <c r="HN363" s="39"/>
      <c r="HO363" s="39"/>
      <c r="IV363" s="39"/>
      <c r="IW363" s="39"/>
      <c r="IX363" s="39"/>
      <c r="KE363" s="39"/>
      <c r="KF363" s="39"/>
      <c r="KG363" s="39"/>
      <c r="LN363" s="39"/>
      <c r="LO363" s="39"/>
      <c r="LP363" s="39"/>
      <c r="MW363" s="39"/>
      <c r="MX363" s="39"/>
      <c r="MY363" s="39"/>
      <c r="OF363" s="39"/>
      <c r="OG363" s="39"/>
      <c r="OH363" s="39"/>
      <c r="PO363" s="39"/>
      <c r="PP363" s="39"/>
      <c r="PQ363" s="39"/>
      <c r="QX363" s="39"/>
      <c r="QY363" s="39"/>
      <c r="QZ363" s="39"/>
    </row>
    <row r="364" spans="45:468" ht="13" x14ac:dyDescent="0.3">
      <c r="AS364" s="39"/>
      <c r="AT364" s="39"/>
      <c r="AU364" s="39"/>
      <c r="AV364" s="39"/>
      <c r="CC364" s="39"/>
      <c r="CD364" s="39"/>
      <c r="CE364" s="39"/>
      <c r="DL364" s="39"/>
      <c r="DM364" s="39"/>
      <c r="DN364" s="39"/>
      <c r="EU364" s="39"/>
      <c r="EV364" s="39"/>
      <c r="EW364" s="39"/>
      <c r="GD364" s="39"/>
      <c r="GE364" s="39"/>
      <c r="GF364" s="39"/>
      <c r="HM364" s="39"/>
      <c r="HN364" s="39"/>
      <c r="HO364" s="39"/>
      <c r="IV364" s="39"/>
      <c r="IW364" s="39"/>
      <c r="IX364" s="39"/>
      <c r="KE364" s="39"/>
      <c r="KF364" s="39"/>
      <c r="KG364" s="39"/>
      <c r="LN364" s="39"/>
      <c r="LO364" s="39"/>
      <c r="LP364" s="39"/>
      <c r="MW364" s="39"/>
      <c r="MX364" s="39"/>
      <c r="MY364" s="39"/>
      <c r="OF364" s="39"/>
      <c r="OG364" s="39"/>
      <c r="OH364" s="39"/>
      <c r="PO364" s="39"/>
      <c r="PP364" s="39"/>
      <c r="PQ364" s="39"/>
      <c r="QX364" s="39"/>
      <c r="QY364" s="39"/>
      <c r="QZ364" s="39"/>
    </row>
    <row r="365" spans="45:468" ht="13" x14ac:dyDescent="0.3">
      <c r="AS365" s="39"/>
      <c r="AT365" s="39"/>
      <c r="AU365" s="39"/>
      <c r="AV365" s="39"/>
      <c r="CC365" s="39"/>
      <c r="CD365" s="39"/>
      <c r="CE365" s="39"/>
      <c r="DL365" s="39"/>
      <c r="DM365" s="39"/>
      <c r="DN365" s="39"/>
      <c r="EU365" s="39"/>
      <c r="EV365" s="39"/>
      <c r="EW365" s="39"/>
      <c r="GD365" s="39"/>
      <c r="GE365" s="39"/>
      <c r="GF365" s="39"/>
      <c r="HM365" s="39"/>
      <c r="HN365" s="39"/>
      <c r="HO365" s="39"/>
      <c r="IV365" s="39"/>
      <c r="IW365" s="39"/>
      <c r="IX365" s="39"/>
      <c r="KE365" s="39"/>
      <c r="KF365" s="39"/>
      <c r="KG365" s="39"/>
      <c r="LN365" s="39"/>
      <c r="LO365" s="39"/>
      <c r="LP365" s="39"/>
      <c r="MW365" s="39"/>
      <c r="MX365" s="39"/>
      <c r="MY365" s="39"/>
      <c r="OF365" s="39"/>
      <c r="OG365" s="39"/>
      <c r="OH365" s="39"/>
      <c r="PO365" s="39"/>
      <c r="PP365" s="39"/>
      <c r="PQ365" s="39"/>
      <c r="QX365" s="39"/>
      <c r="QY365" s="39"/>
      <c r="QZ365" s="39"/>
    </row>
    <row r="366" spans="45:468" ht="13" x14ac:dyDescent="0.3">
      <c r="AS366" s="39"/>
      <c r="AT366" s="39"/>
      <c r="AU366" s="39"/>
      <c r="AV366" s="39"/>
      <c r="CC366" s="39"/>
      <c r="CD366" s="39"/>
      <c r="CE366" s="39"/>
      <c r="DL366" s="39"/>
      <c r="DM366" s="39"/>
      <c r="DN366" s="39"/>
      <c r="EU366" s="39"/>
      <c r="EV366" s="39"/>
      <c r="EW366" s="39"/>
      <c r="GD366" s="39"/>
      <c r="GE366" s="39"/>
      <c r="GF366" s="39"/>
      <c r="HM366" s="39"/>
      <c r="HN366" s="39"/>
      <c r="HO366" s="39"/>
      <c r="IV366" s="39"/>
      <c r="IW366" s="39"/>
      <c r="IX366" s="39"/>
      <c r="KE366" s="39"/>
      <c r="KF366" s="39"/>
      <c r="KG366" s="39"/>
      <c r="LN366" s="39"/>
      <c r="LO366" s="39"/>
      <c r="LP366" s="39"/>
      <c r="MW366" s="39"/>
      <c r="MX366" s="39"/>
      <c r="MY366" s="39"/>
      <c r="OF366" s="39"/>
      <c r="OG366" s="39"/>
      <c r="OH366" s="39"/>
      <c r="PO366" s="39"/>
      <c r="PP366" s="39"/>
      <c r="PQ366" s="39"/>
      <c r="QX366" s="39"/>
      <c r="QY366" s="39"/>
      <c r="QZ366" s="39"/>
    </row>
    <row r="367" spans="45:468" ht="13" x14ac:dyDescent="0.3">
      <c r="AS367" s="39"/>
      <c r="AT367" s="39"/>
      <c r="AU367" s="39"/>
      <c r="AV367" s="39"/>
      <c r="CC367" s="39"/>
      <c r="CD367" s="39"/>
      <c r="CE367" s="39"/>
      <c r="DL367" s="39"/>
      <c r="DM367" s="39"/>
      <c r="DN367" s="39"/>
      <c r="EU367" s="39"/>
      <c r="EV367" s="39"/>
      <c r="EW367" s="39"/>
      <c r="GD367" s="39"/>
      <c r="GE367" s="39"/>
      <c r="GF367" s="39"/>
      <c r="HM367" s="39"/>
      <c r="HN367" s="39"/>
      <c r="HO367" s="39"/>
      <c r="IV367" s="39"/>
      <c r="IW367" s="39"/>
      <c r="IX367" s="39"/>
      <c r="KE367" s="39"/>
      <c r="KF367" s="39"/>
      <c r="KG367" s="39"/>
      <c r="LN367" s="39"/>
      <c r="LO367" s="39"/>
      <c r="LP367" s="39"/>
      <c r="MW367" s="39"/>
      <c r="MX367" s="39"/>
      <c r="MY367" s="39"/>
      <c r="OF367" s="39"/>
      <c r="OG367" s="39"/>
      <c r="OH367" s="39"/>
      <c r="PO367" s="39"/>
      <c r="PP367" s="39"/>
      <c r="PQ367" s="39"/>
      <c r="QX367" s="39"/>
      <c r="QY367" s="39"/>
      <c r="QZ367" s="39"/>
    </row>
    <row r="368" spans="45:468" ht="13" x14ac:dyDescent="0.3">
      <c r="AS368" s="39"/>
      <c r="AT368" s="39"/>
      <c r="AU368" s="39"/>
      <c r="AV368" s="39"/>
      <c r="CC368" s="39"/>
      <c r="CD368" s="39"/>
      <c r="CE368" s="39"/>
      <c r="DL368" s="39"/>
      <c r="DM368" s="39"/>
      <c r="DN368" s="39"/>
      <c r="EU368" s="39"/>
      <c r="EV368" s="39"/>
      <c r="EW368" s="39"/>
      <c r="GD368" s="39"/>
      <c r="GE368" s="39"/>
      <c r="GF368" s="39"/>
      <c r="HM368" s="39"/>
      <c r="HN368" s="39"/>
      <c r="HO368" s="39"/>
      <c r="IV368" s="39"/>
      <c r="IW368" s="39"/>
      <c r="IX368" s="39"/>
      <c r="KE368" s="39"/>
      <c r="KF368" s="39"/>
      <c r="KG368" s="39"/>
      <c r="LN368" s="39"/>
      <c r="LO368" s="39"/>
      <c r="LP368" s="39"/>
      <c r="MW368" s="39"/>
      <c r="MX368" s="39"/>
      <c r="MY368" s="39"/>
      <c r="OF368" s="39"/>
      <c r="OG368" s="39"/>
      <c r="OH368" s="39"/>
      <c r="PO368" s="39"/>
      <c r="PP368" s="39"/>
      <c r="PQ368" s="39"/>
      <c r="QX368" s="39"/>
      <c r="QY368" s="39"/>
      <c r="QZ368" s="39"/>
    </row>
    <row r="369" spans="45:468" ht="13" x14ac:dyDescent="0.3">
      <c r="AS369" s="39"/>
      <c r="AT369" s="39"/>
      <c r="AU369" s="39"/>
      <c r="AV369" s="39"/>
      <c r="CC369" s="39"/>
      <c r="CD369" s="39"/>
      <c r="CE369" s="39"/>
      <c r="DL369" s="39"/>
      <c r="DM369" s="39"/>
      <c r="DN369" s="39"/>
      <c r="EU369" s="39"/>
      <c r="EV369" s="39"/>
      <c r="EW369" s="39"/>
      <c r="GD369" s="39"/>
      <c r="GE369" s="39"/>
      <c r="GF369" s="39"/>
      <c r="HM369" s="39"/>
      <c r="HN369" s="39"/>
      <c r="HO369" s="39"/>
      <c r="IV369" s="39"/>
      <c r="IW369" s="39"/>
      <c r="IX369" s="39"/>
      <c r="KE369" s="39"/>
      <c r="KF369" s="39"/>
      <c r="KG369" s="39"/>
      <c r="LN369" s="39"/>
      <c r="LO369" s="39"/>
      <c r="LP369" s="39"/>
      <c r="MW369" s="39"/>
      <c r="MX369" s="39"/>
      <c r="MY369" s="39"/>
      <c r="OF369" s="39"/>
      <c r="OG369" s="39"/>
      <c r="OH369" s="39"/>
      <c r="PO369" s="39"/>
      <c r="PP369" s="39"/>
      <c r="PQ369" s="39"/>
      <c r="QX369" s="39"/>
      <c r="QY369" s="39"/>
      <c r="QZ369" s="39"/>
    </row>
    <row r="370" spans="45:468" ht="13" x14ac:dyDescent="0.3">
      <c r="AS370" s="39"/>
      <c r="AT370" s="39"/>
      <c r="AU370" s="39"/>
      <c r="AV370" s="39"/>
      <c r="CC370" s="39"/>
      <c r="CD370" s="39"/>
      <c r="CE370" s="39"/>
      <c r="DL370" s="39"/>
      <c r="DM370" s="39"/>
      <c r="DN370" s="39"/>
      <c r="EU370" s="39"/>
      <c r="EV370" s="39"/>
      <c r="EW370" s="39"/>
      <c r="GD370" s="39"/>
      <c r="GE370" s="39"/>
      <c r="GF370" s="39"/>
      <c r="HM370" s="39"/>
      <c r="HN370" s="39"/>
      <c r="HO370" s="39"/>
      <c r="IV370" s="39"/>
      <c r="IW370" s="39"/>
      <c r="IX370" s="39"/>
      <c r="KE370" s="39"/>
      <c r="KF370" s="39"/>
      <c r="KG370" s="39"/>
      <c r="LN370" s="39"/>
      <c r="LO370" s="39"/>
      <c r="LP370" s="39"/>
      <c r="MW370" s="39"/>
      <c r="MX370" s="39"/>
      <c r="MY370" s="39"/>
      <c r="OF370" s="39"/>
      <c r="OG370" s="39"/>
      <c r="OH370" s="39"/>
      <c r="PO370" s="39"/>
      <c r="PP370" s="39"/>
      <c r="PQ370" s="39"/>
      <c r="QX370" s="39"/>
      <c r="QY370" s="39"/>
      <c r="QZ370" s="39"/>
    </row>
    <row r="371" spans="45:468" ht="13" x14ac:dyDescent="0.3">
      <c r="AS371" s="39"/>
      <c r="AT371" s="39"/>
      <c r="AU371" s="39"/>
      <c r="AV371" s="39"/>
      <c r="CC371" s="39"/>
      <c r="CD371" s="39"/>
      <c r="CE371" s="39"/>
      <c r="DL371" s="39"/>
      <c r="DM371" s="39"/>
      <c r="DN371" s="39"/>
      <c r="EU371" s="39"/>
      <c r="EV371" s="39"/>
      <c r="EW371" s="39"/>
      <c r="GD371" s="39"/>
      <c r="GE371" s="39"/>
      <c r="GF371" s="39"/>
      <c r="HM371" s="39"/>
      <c r="HN371" s="39"/>
      <c r="HO371" s="39"/>
      <c r="IV371" s="39"/>
      <c r="IW371" s="39"/>
      <c r="IX371" s="39"/>
      <c r="KE371" s="39"/>
      <c r="KF371" s="39"/>
      <c r="KG371" s="39"/>
      <c r="LN371" s="39"/>
      <c r="LO371" s="39"/>
      <c r="LP371" s="39"/>
      <c r="MW371" s="39"/>
      <c r="MX371" s="39"/>
      <c r="MY371" s="39"/>
      <c r="OF371" s="39"/>
      <c r="OG371" s="39"/>
      <c r="OH371" s="39"/>
      <c r="PO371" s="39"/>
      <c r="PP371" s="39"/>
      <c r="PQ371" s="39"/>
      <c r="QX371" s="39"/>
      <c r="QY371" s="39"/>
      <c r="QZ371" s="39"/>
    </row>
    <row r="372" spans="45:468" ht="13" x14ac:dyDescent="0.3">
      <c r="AS372" s="39"/>
      <c r="AT372" s="39"/>
      <c r="AU372" s="39"/>
      <c r="AV372" s="39"/>
      <c r="CC372" s="39"/>
      <c r="CD372" s="39"/>
      <c r="CE372" s="39"/>
      <c r="DL372" s="39"/>
      <c r="DM372" s="39"/>
      <c r="DN372" s="39"/>
      <c r="EU372" s="39"/>
      <c r="EV372" s="39"/>
      <c r="EW372" s="39"/>
      <c r="GD372" s="39"/>
      <c r="GE372" s="39"/>
      <c r="GF372" s="39"/>
      <c r="HM372" s="39"/>
      <c r="HN372" s="39"/>
      <c r="HO372" s="39"/>
      <c r="IV372" s="39"/>
      <c r="IW372" s="39"/>
      <c r="IX372" s="39"/>
      <c r="KE372" s="39"/>
      <c r="KF372" s="39"/>
      <c r="KG372" s="39"/>
      <c r="LN372" s="39"/>
      <c r="LO372" s="39"/>
      <c r="LP372" s="39"/>
      <c r="MW372" s="39"/>
      <c r="MX372" s="39"/>
      <c r="MY372" s="39"/>
      <c r="OF372" s="39"/>
      <c r="OG372" s="39"/>
      <c r="OH372" s="39"/>
      <c r="PO372" s="39"/>
      <c r="PP372" s="39"/>
      <c r="PQ372" s="39"/>
      <c r="QX372" s="39"/>
      <c r="QY372" s="39"/>
      <c r="QZ372" s="39"/>
    </row>
    <row r="373" spans="45:468" ht="13" x14ac:dyDescent="0.3">
      <c r="AS373" s="39"/>
      <c r="AT373" s="39"/>
      <c r="AU373" s="39"/>
      <c r="AV373" s="39"/>
      <c r="CC373" s="39"/>
      <c r="CD373" s="39"/>
      <c r="CE373" s="39"/>
      <c r="DL373" s="39"/>
      <c r="DM373" s="39"/>
      <c r="DN373" s="39"/>
      <c r="EU373" s="39"/>
      <c r="EV373" s="39"/>
      <c r="EW373" s="39"/>
      <c r="GD373" s="39"/>
      <c r="GE373" s="39"/>
      <c r="GF373" s="39"/>
      <c r="HM373" s="39"/>
      <c r="HN373" s="39"/>
      <c r="HO373" s="39"/>
      <c r="IV373" s="39"/>
      <c r="IW373" s="39"/>
      <c r="IX373" s="39"/>
      <c r="KE373" s="39"/>
      <c r="KF373" s="39"/>
      <c r="KG373" s="39"/>
      <c r="LN373" s="39"/>
      <c r="LO373" s="39"/>
      <c r="LP373" s="39"/>
      <c r="MW373" s="39"/>
      <c r="MX373" s="39"/>
      <c r="MY373" s="39"/>
      <c r="OF373" s="39"/>
      <c r="OG373" s="39"/>
      <c r="OH373" s="39"/>
      <c r="PO373" s="39"/>
      <c r="PP373" s="39"/>
      <c r="PQ373" s="39"/>
      <c r="QX373" s="39"/>
      <c r="QY373" s="39"/>
      <c r="QZ373" s="39"/>
    </row>
    <row r="374" spans="45:468" ht="13" x14ac:dyDescent="0.3">
      <c r="AS374" s="39"/>
      <c r="AT374" s="39"/>
      <c r="AU374" s="39"/>
      <c r="AV374" s="39"/>
      <c r="CC374" s="39"/>
      <c r="CD374" s="39"/>
      <c r="CE374" s="39"/>
      <c r="DL374" s="39"/>
      <c r="DM374" s="39"/>
      <c r="DN374" s="39"/>
      <c r="EU374" s="39"/>
      <c r="EV374" s="39"/>
      <c r="EW374" s="39"/>
      <c r="GD374" s="39"/>
      <c r="GE374" s="39"/>
      <c r="GF374" s="39"/>
      <c r="HM374" s="39"/>
      <c r="HN374" s="39"/>
      <c r="HO374" s="39"/>
      <c r="IV374" s="39"/>
      <c r="IW374" s="39"/>
      <c r="IX374" s="39"/>
      <c r="KE374" s="39"/>
      <c r="KF374" s="39"/>
      <c r="KG374" s="39"/>
      <c r="LN374" s="39"/>
      <c r="LO374" s="39"/>
      <c r="LP374" s="39"/>
      <c r="MW374" s="39"/>
      <c r="MX374" s="39"/>
      <c r="MY374" s="39"/>
      <c r="OF374" s="39"/>
      <c r="OG374" s="39"/>
      <c r="OH374" s="39"/>
      <c r="PO374" s="39"/>
      <c r="PP374" s="39"/>
      <c r="PQ374" s="39"/>
      <c r="QX374" s="39"/>
      <c r="QY374" s="39"/>
      <c r="QZ374" s="39"/>
    </row>
    <row r="375" spans="45:468" ht="13" x14ac:dyDescent="0.3">
      <c r="AS375" s="39"/>
      <c r="AT375" s="39"/>
      <c r="AU375" s="39"/>
      <c r="AV375" s="39"/>
      <c r="CC375" s="39"/>
      <c r="CD375" s="39"/>
      <c r="CE375" s="39"/>
      <c r="DL375" s="39"/>
      <c r="DM375" s="39"/>
      <c r="DN375" s="39"/>
      <c r="EU375" s="39"/>
      <c r="EV375" s="39"/>
      <c r="EW375" s="39"/>
      <c r="GD375" s="39"/>
      <c r="GE375" s="39"/>
      <c r="GF375" s="39"/>
      <c r="HM375" s="39"/>
      <c r="HN375" s="39"/>
      <c r="HO375" s="39"/>
      <c r="IV375" s="39"/>
      <c r="IW375" s="39"/>
      <c r="IX375" s="39"/>
      <c r="KE375" s="39"/>
      <c r="KF375" s="39"/>
      <c r="KG375" s="39"/>
      <c r="LN375" s="39"/>
      <c r="LO375" s="39"/>
      <c r="LP375" s="39"/>
      <c r="MW375" s="39"/>
      <c r="MX375" s="39"/>
      <c r="MY375" s="39"/>
      <c r="OF375" s="39"/>
      <c r="OG375" s="39"/>
      <c r="OH375" s="39"/>
      <c r="PO375" s="39"/>
      <c r="PP375" s="39"/>
      <c r="PQ375" s="39"/>
      <c r="QX375" s="39"/>
      <c r="QY375" s="39"/>
      <c r="QZ375" s="39"/>
    </row>
    <row r="376" spans="45:468" ht="13" x14ac:dyDescent="0.3">
      <c r="AS376" s="39"/>
      <c r="AT376" s="39"/>
      <c r="AU376" s="39"/>
      <c r="AV376" s="39"/>
      <c r="CC376" s="39"/>
      <c r="CD376" s="39"/>
      <c r="CE376" s="39"/>
      <c r="DL376" s="39"/>
      <c r="DM376" s="39"/>
      <c r="DN376" s="39"/>
      <c r="EU376" s="39"/>
      <c r="EV376" s="39"/>
      <c r="EW376" s="39"/>
      <c r="GD376" s="39"/>
      <c r="GE376" s="39"/>
      <c r="GF376" s="39"/>
      <c r="HM376" s="39"/>
      <c r="HN376" s="39"/>
      <c r="HO376" s="39"/>
      <c r="IV376" s="39"/>
      <c r="IW376" s="39"/>
      <c r="IX376" s="39"/>
      <c r="KE376" s="39"/>
      <c r="KF376" s="39"/>
      <c r="KG376" s="39"/>
      <c r="LN376" s="39"/>
      <c r="LO376" s="39"/>
      <c r="LP376" s="39"/>
      <c r="MW376" s="39"/>
      <c r="MX376" s="39"/>
      <c r="MY376" s="39"/>
      <c r="OF376" s="39"/>
      <c r="OG376" s="39"/>
      <c r="OH376" s="39"/>
      <c r="PO376" s="39"/>
      <c r="PP376" s="39"/>
      <c r="PQ376" s="39"/>
      <c r="QX376" s="39"/>
      <c r="QY376" s="39"/>
      <c r="QZ376" s="39"/>
    </row>
    <row r="377" spans="45:468" ht="13" x14ac:dyDescent="0.3">
      <c r="AS377" s="39"/>
      <c r="AT377" s="39"/>
      <c r="AU377" s="39"/>
      <c r="AV377" s="39"/>
      <c r="CC377" s="39"/>
      <c r="CD377" s="39"/>
      <c r="CE377" s="39"/>
      <c r="DL377" s="39"/>
      <c r="DM377" s="39"/>
      <c r="DN377" s="39"/>
      <c r="EU377" s="39"/>
      <c r="EV377" s="39"/>
      <c r="EW377" s="39"/>
      <c r="GD377" s="39"/>
      <c r="GE377" s="39"/>
      <c r="GF377" s="39"/>
      <c r="HM377" s="39"/>
      <c r="HN377" s="39"/>
      <c r="HO377" s="39"/>
      <c r="IV377" s="39"/>
      <c r="IW377" s="39"/>
      <c r="IX377" s="39"/>
      <c r="KE377" s="39"/>
      <c r="KF377" s="39"/>
      <c r="KG377" s="39"/>
      <c r="LN377" s="39"/>
      <c r="LO377" s="39"/>
      <c r="LP377" s="39"/>
      <c r="MW377" s="39"/>
      <c r="MX377" s="39"/>
      <c r="MY377" s="39"/>
      <c r="OF377" s="39"/>
      <c r="OG377" s="39"/>
      <c r="OH377" s="39"/>
      <c r="PO377" s="39"/>
      <c r="PP377" s="39"/>
      <c r="PQ377" s="39"/>
      <c r="QX377" s="39"/>
      <c r="QY377" s="39"/>
      <c r="QZ377" s="39"/>
    </row>
    <row r="378" spans="45:468" ht="13" x14ac:dyDescent="0.3">
      <c r="AS378" s="39"/>
      <c r="AT378" s="39"/>
      <c r="AU378" s="39"/>
      <c r="AV378" s="39"/>
      <c r="CC378" s="39"/>
      <c r="CD378" s="39"/>
      <c r="CE378" s="39"/>
      <c r="DL378" s="39"/>
      <c r="DM378" s="39"/>
      <c r="DN378" s="39"/>
      <c r="EU378" s="39"/>
      <c r="EV378" s="39"/>
      <c r="EW378" s="39"/>
      <c r="GD378" s="39"/>
      <c r="GE378" s="39"/>
      <c r="GF378" s="39"/>
      <c r="HM378" s="39"/>
      <c r="HN378" s="39"/>
      <c r="HO378" s="39"/>
      <c r="IV378" s="39"/>
      <c r="IW378" s="39"/>
      <c r="IX378" s="39"/>
      <c r="KE378" s="39"/>
      <c r="KF378" s="39"/>
      <c r="KG378" s="39"/>
      <c r="LN378" s="39"/>
      <c r="LO378" s="39"/>
      <c r="LP378" s="39"/>
      <c r="MW378" s="39"/>
      <c r="MX378" s="39"/>
      <c r="MY378" s="39"/>
      <c r="OF378" s="39"/>
      <c r="OG378" s="39"/>
      <c r="OH378" s="39"/>
      <c r="PO378" s="39"/>
      <c r="PP378" s="39"/>
      <c r="PQ378" s="39"/>
      <c r="QX378" s="39"/>
      <c r="QY378" s="39"/>
      <c r="QZ378" s="39"/>
    </row>
    <row r="379" spans="45:468" ht="13" x14ac:dyDescent="0.3">
      <c r="AS379" s="39"/>
      <c r="AT379" s="39"/>
      <c r="AU379" s="39"/>
      <c r="AV379" s="39"/>
      <c r="CC379" s="39"/>
      <c r="CD379" s="39"/>
      <c r="CE379" s="39"/>
      <c r="DL379" s="39"/>
      <c r="DM379" s="39"/>
      <c r="DN379" s="39"/>
      <c r="EU379" s="39"/>
      <c r="EV379" s="39"/>
      <c r="EW379" s="39"/>
      <c r="GD379" s="39"/>
      <c r="GE379" s="39"/>
      <c r="GF379" s="39"/>
      <c r="HM379" s="39"/>
      <c r="HN379" s="39"/>
      <c r="HO379" s="39"/>
      <c r="IV379" s="39"/>
      <c r="IW379" s="39"/>
      <c r="IX379" s="39"/>
      <c r="KE379" s="39"/>
      <c r="KF379" s="39"/>
      <c r="KG379" s="39"/>
      <c r="LN379" s="39"/>
      <c r="LO379" s="39"/>
      <c r="LP379" s="39"/>
      <c r="MW379" s="39"/>
      <c r="MX379" s="39"/>
      <c r="MY379" s="39"/>
      <c r="OF379" s="39"/>
      <c r="OG379" s="39"/>
      <c r="OH379" s="39"/>
      <c r="PO379" s="39"/>
      <c r="PP379" s="39"/>
      <c r="PQ379" s="39"/>
      <c r="QX379" s="39"/>
      <c r="QY379" s="39"/>
      <c r="QZ379" s="39"/>
    </row>
    <row r="380" spans="45:468" ht="13" x14ac:dyDescent="0.3">
      <c r="AS380" s="39"/>
      <c r="AT380" s="39"/>
      <c r="AU380" s="39"/>
      <c r="AV380" s="39"/>
      <c r="CC380" s="39"/>
      <c r="CD380" s="39"/>
      <c r="CE380" s="39"/>
      <c r="DL380" s="39"/>
      <c r="DM380" s="39"/>
      <c r="DN380" s="39"/>
      <c r="EU380" s="39"/>
      <c r="EV380" s="39"/>
      <c r="EW380" s="39"/>
      <c r="GD380" s="39"/>
      <c r="GE380" s="39"/>
      <c r="GF380" s="39"/>
      <c r="HM380" s="39"/>
      <c r="HN380" s="39"/>
      <c r="HO380" s="39"/>
      <c r="IV380" s="39"/>
      <c r="IW380" s="39"/>
      <c r="IX380" s="39"/>
      <c r="KE380" s="39"/>
      <c r="KF380" s="39"/>
      <c r="KG380" s="39"/>
      <c r="LN380" s="39"/>
      <c r="LO380" s="39"/>
      <c r="LP380" s="39"/>
      <c r="MW380" s="39"/>
      <c r="MX380" s="39"/>
      <c r="MY380" s="39"/>
      <c r="OF380" s="39"/>
      <c r="OG380" s="39"/>
      <c r="OH380" s="39"/>
      <c r="PO380" s="39"/>
      <c r="PP380" s="39"/>
      <c r="PQ380" s="39"/>
      <c r="QX380" s="39"/>
      <c r="QY380" s="39"/>
      <c r="QZ380" s="39"/>
    </row>
    <row r="381" spans="45:468" ht="13" x14ac:dyDescent="0.3">
      <c r="AS381" s="39"/>
      <c r="AT381" s="39"/>
      <c r="AU381" s="39"/>
      <c r="AV381" s="39"/>
      <c r="CC381" s="39"/>
      <c r="CD381" s="39"/>
      <c r="CE381" s="39"/>
      <c r="DL381" s="39"/>
      <c r="DM381" s="39"/>
      <c r="DN381" s="39"/>
      <c r="EU381" s="39"/>
      <c r="EV381" s="39"/>
      <c r="EW381" s="39"/>
      <c r="GD381" s="39"/>
      <c r="GE381" s="39"/>
      <c r="GF381" s="39"/>
      <c r="HM381" s="39"/>
      <c r="HN381" s="39"/>
      <c r="HO381" s="39"/>
      <c r="IV381" s="39"/>
      <c r="IW381" s="39"/>
      <c r="IX381" s="39"/>
      <c r="KE381" s="39"/>
      <c r="KF381" s="39"/>
      <c r="KG381" s="39"/>
      <c r="LN381" s="39"/>
      <c r="LO381" s="39"/>
      <c r="LP381" s="39"/>
      <c r="MW381" s="39"/>
      <c r="MX381" s="39"/>
      <c r="MY381" s="39"/>
      <c r="OF381" s="39"/>
      <c r="OG381" s="39"/>
      <c r="OH381" s="39"/>
      <c r="PO381" s="39"/>
      <c r="PP381" s="39"/>
      <c r="PQ381" s="39"/>
      <c r="QX381" s="39"/>
      <c r="QY381" s="39"/>
      <c r="QZ381" s="39"/>
    </row>
    <row r="382" spans="45:468" ht="13" x14ac:dyDescent="0.3">
      <c r="AS382" s="39"/>
      <c r="AT382" s="39"/>
      <c r="AU382" s="39"/>
      <c r="AV382" s="39"/>
      <c r="CC382" s="39"/>
      <c r="CD382" s="39"/>
      <c r="CE382" s="39"/>
      <c r="DL382" s="39"/>
      <c r="DM382" s="39"/>
      <c r="DN382" s="39"/>
      <c r="EU382" s="39"/>
      <c r="EV382" s="39"/>
      <c r="EW382" s="39"/>
      <c r="GD382" s="39"/>
      <c r="GE382" s="39"/>
      <c r="GF382" s="39"/>
      <c r="HM382" s="39"/>
      <c r="HN382" s="39"/>
      <c r="HO382" s="39"/>
      <c r="IV382" s="39"/>
      <c r="IW382" s="39"/>
      <c r="IX382" s="39"/>
      <c r="KE382" s="39"/>
      <c r="KF382" s="39"/>
      <c r="KG382" s="39"/>
      <c r="LN382" s="39"/>
      <c r="LO382" s="39"/>
      <c r="LP382" s="39"/>
      <c r="MW382" s="39"/>
      <c r="MX382" s="39"/>
      <c r="MY382" s="39"/>
      <c r="OF382" s="39"/>
      <c r="OG382" s="39"/>
      <c r="OH382" s="39"/>
      <c r="PO382" s="39"/>
      <c r="PP382" s="39"/>
      <c r="PQ382" s="39"/>
      <c r="QX382" s="39"/>
      <c r="QY382" s="39"/>
      <c r="QZ382" s="39"/>
    </row>
    <row r="383" spans="45:468" ht="13" x14ac:dyDescent="0.3">
      <c r="AS383" s="39"/>
      <c r="AT383" s="39"/>
      <c r="AU383" s="39"/>
      <c r="AV383" s="39"/>
      <c r="CC383" s="39"/>
      <c r="CD383" s="39"/>
      <c r="CE383" s="39"/>
      <c r="DL383" s="39"/>
      <c r="DM383" s="39"/>
      <c r="DN383" s="39"/>
      <c r="EU383" s="39"/>
      <c r="EV383" s="39"/>
      <c r="EW383" s="39"/>
      <c r="GD383" s="39"/>
      <c r="GE383" s="39"/>
      <c r="GF383" s="39"/>
      <c r="HM383" s="39"/>
      <c r="HN383" s="39"/>
      <c r="HO383" s="39"/>
      <c r="IV383" s="39"/>
      <c r="IW383" s="39"/>
      <c r="IX383" s="39"/>
      <c r="KE383" s="39"/>
      <c r="KF383" s="39"/>
      <c r="KG383" s="39"/>
      <c r="LN383" s="39"/>
      <c r="LO383" s="39"/>
      <c r="LP383" s="39"/>
      <c r="MW383" s="39"/>
      <c r="MX383" s="39"/>
      <c r="MY383" s="39"/>
      <c r="OF383" s="39"/>
      <c r="OG383" s="39"/>
      <c r="OH383" s="39"/>
      <c r="PO383" s="39"/>
      <c r="PP383" s="39"/>
      <c r="PQ383" s="39"/>
      <c r="QX383" s="39"/>
      <c r="QY383" s="39"/>
      <c r="QZ383" s="39"/>
    </row>
    <row r="384" spans="45:468" ht="13" x14ac:dyDescent="0.3">
      <c r="AS384" s="39"/>
      <c r="AT384" s="39"/>
      <c r="AU384" s="39"/>
      <c r="AV384" s="39"/>
      <c r="CC384" s="39"/>
      <c r="CD384" s="39"/>
      <c r="CE384" s="39"/>
      <c r="DL384" s="39"/>
      <c r="DM384" s="39"/>
      <c r="DN384" s="39"/>
      <c r="EU384" s="39"/>
      <c r="EV384" s="39"/>
      <c r="EW384" s="39"/>
      <c r="GD384" s="39"/>
      <c r="GE384" s="39"/>
      <c r="GF384" s="39"/>
      <c r="HM384" s="39"/>
      <c r="HN384" s="39"/>
      <c r="HO384" s="39"/>
      <c r="IV384" s="39"/>
      <c r="IW384" s="39"/>
      <c r="IX384" s="39"/>
      <c r="KE384" s="39"/>
      <c r="KF384" s="39"/>
      <c r="KG384" s="39"/>
      <c r="LN384" s="39"/>
      <c r="LO384" s="39"/>
      <c r="LP384" s="39"/>
      <c r="MW384" s="39"/>
      <c r="MX384" s="39"/>
      <c r="MY384" s="39"/>
      <c r="OF384" s="39"/>
      <c r="OG384" s="39"/>
      <c r="OH384" s="39"/>
      <c r="PO384" s="39"/>
      <c r="PP384" s="39"/>
      <c r="PQ384" s="39"/>
      <c r="QX384" s="39"/>
      <c r="QY384" s="39"/>
      <c r="QZ384" s="39"/>
    </row>
    <row r="385" spans="45:468" ht="13" x14ac:dyDescent="0.3">
      <c r="AS385" s="39"/>
      <c r="AT385" s="39"/>
      <c r="AU385" s="39"/>
      <c r="AV385" s="39"/>
      <c r="CC385" s="39"/>
      <c r="CD385" s="39"/>
      <c r="CE385" s="39"/>
      <c r="DL385" s="39"/>
      <c r="DM385" s="39"/>
      <c r="DN385" s="39"/>
      <c r="EU385" s="39"/>
      <c r="EV385" s="39"/>
      <c r="EW385" s="39"/>
      <c r="GD385" s="39"/>
      <c r="GE385" s="39"/>
      <c r="GF385" s="39"/>
      <c r="HM385" s="39"/>
      <c r="HN385" s="39"/>
      <c r="HO385" s="39"/>
      <c r="IV385" s="39"/>
      <c r="IW385" s="39"/>
      <c r="IX385" s="39"/>
      <c r="KE385" s="39"/>
      <c r="KF385" s="39"/>
      <c r="KG385" s="39"/>
      <c r="LN385" s="39"/>
      <c r="LO385" s="39"/>
      <c r="LP385" s="39"/>
      <c r="MW385" s="39"/>
      <c r="MX385" s="39"/>
      <c r="MY385" s="39"/>
      <c r="OF385" s="39"/>
      <c r="OG385" s="39"/>
      <c r="OH385" s="39"/>
      <c r="PO385" s="39"/>
      <c r="PP385" s="39"/>
      <c r="PQ385" s="39"/>
      <c r="QX385" s="39"/>
      <c r="QY385" s="39"/>
      <c r="QZ385" s="39"/>
    </row>
    <row r="386" spans="45:468" ht="13" x14ac:dyDescent="0.3">
      <c r="AS386" s="39"/>
      <c r="AT386" s="39"/>
      <c r="AU386" s="39"/>
      <c r="AV386" s="39"/>
      <c r="CC386" s="39"/>
      <c r="CD386" s="39"/>
      <c r="CE386" s="39"/>
      <c r="DL386" s="39"/>
      <c r="DM386" s="39"/>
      <c r="DN386" s="39"/>
      <c r="EU386" s="39"/>
      <c r="EV386" s="39"/>
      <c r="EW386" s="39"/>
      <c r="GD386" s="39"/>
      <c r="GE386" s="39"/>
      <c r="GF386" s="39"/>
      <c r="HM386" s="39"/>
      <c r="HN386" s="39"/>
      <c r="HO386" s="39"/>
      <c r="IV386" s="39"/>
      <c r="IW386" s="39"/>
      <c r="IX386" s="39"/>
      <c r="KE386" s="39"/>
      <c r="KF386" s="39"/>
      <c r="KG386" s="39"/>
      <c r="LN386" s="39"/>
      <c r="LO386" s="39"/>
      <c r="LP386" s="39"/>
      <c r="MW386" s="39"/>
      <c r="MX386" s="39"/>
      <c r="MY386" s="39"/>
      <c r="OF386" s="39"/>
      <c r="OG386" s="39"/>
      <c r="OH386" s="39"/>
      <c r="PO386" s="39"/>
      <c r="PP386" s="39"/>
      <c r="PQ386" s="39"/>
      <c r="QX386" s="39"/>
      <c r="QY386" s="39"/>
      <c r="QZ386" s="39"/>
    </row>
    <row r="387" spans="45:468" ht="13" x14ac:dyDescent="0.3">
      <c r="AS387" s="39"/>
      <c r="AT387" s="39"/>
      <c r="AU387" s="39"/>
      <c r="AV387" s="39"/>
      <c r="CC387" s="39"/>
      <c r="CD387" s="39"/>
      <c r="CE387" s="39"/>
      <c r="DL387" s="39"/>
      <c r="DM387" s="39"/>
      <c r="DN387" s="39"/>
      <c r="EU387" s="39"/>
      <c r="EV387" s="39"/>
      <c r="EW387" s="39"/>
      <c r="GD387" s="39"/>
      <c r="GE387" s="39"/>
      <c r="GF387" s="39"/>
      <c r="HM387" s="39"/>
      <c r="HN387" s="39"/>
      <c r="HO387" s="39"/>
      <c r="IV387" s="39"/>
      <c r="IW387" s="39"/>
      <c r="IX387" s="39"/>
      <c r="KE387" s="39"/>
      <c r="KF387" s="39"/>
      <c r="KG387" s="39"/>
      <c r="LN387" s="39"/>
      <c r="LO387" s="39"/>
      <c r="LP387" s="39"/>
      <c r="MW387" s="39"/>
      <c r="MX387" s="39"/>
      <c r="MY387" s="39"/>
      <c r="OF387" s="39"/>
      <c r="OG387" s="39"/>
      <c r="OH387" s="39"/>
      <c r="PO387" s="39"/>
      <c r="PP387" s="39"/>
      <c r="PQ387" s="39"/>
      <c r="QX387" s="39"/>
      <c r="QY387" s="39"/>
      <c r="QZ387" s="39"/>
    </row>
    <row r="388" spans="45:468" ht="13" x14ac:dyDescent="0.3">
      <c r="AS388" s="39"/>
      <c r="AT388" s="39"/>
      <c r="AU388" s="39"/>
      <c r="AV388" s="39"/>
      <c r="CC388" s="39"/>
      <c r="CD388" s="39"/>
      <c r="CE388" s="39"/>
      <c r="DL388" s="39"/>
      <c r="DM388" s="39"/>
      <c r="DN388" s="39"/>
      <c r="EU388" s="39"/>
      <c r="EV388" s="39"/>
      <c r="EW388" s="39"/>
      <c r="GD388" s="39"/>
      <c r="GE388" s="39"/>
      <c r="GF388" s="39"/>
      <c r="HM388" s="39"/>
      <c r="HN388" s="39"/>
      <c r="HO388" s="39"/>
      <c r="IV388" s="39"/>
      <c r="IW388" s="39"/>
      <c r="IX388" s="39"/>
      <c r="KE388" s="39"/>
      <c r="KF388" s="39"/>
      <c r="KG388" s="39"/>
      <c r="LN388" s="39"/>
      <c r="LO388" s="39"/>
      <c r="LP388" s="39"/>
      <c r="MW388" s="39"/>
      <c r="MX388" s="39"/>
      <c r="MY388" s="39"/>
      <c r="OF388" s="39"/>
      <c r="OG388" s="39"/>
      <c r="OH388" s="39"/>
      <c r="PO388" s="39"/>
      <c r="PP388" s="39"/>
      <c r="PQ388" s="39"/>
      <c r="QX388" s="39"/>
      <c r="QY388" s="39"/>
      <c r="QZ388" s="39"/>
    </row>
    <row r="389" spans="45:468" ht="13" x14ac:dyDescent="0.3">
      <c r="AS389" s="39"/>
      <c r="AT389" s="39"/>
      <c r="AU389" s="39"/>
      <c r="AV389" s="39"/>
      <c r="CC389" s="39"/>
      <c r="CD389" s="39"/>
      <c r="CE389" s="39"/>
      <c r="DL389" s="39"/>
      <c r="DM389" s="39"/>
      <c r="DN389" s="39"/>
      <c r="EU389" s="39"/>
      <c r="EV389" s="39"/>
      <c r="EW389" s="39"/>
      <c r="GD389" s="39"/>
      <c r="GE389" s="39"/>
      <c r="GF389" s="39"/>
      <c r="HM389" s="39"/>
      <c r="HN389" s="39"/>
      <c r="HO389" s="39"/>
      <c r="IV389" s="39"/>
      <c r="IW389" s="39"/>
      <c r="IX389" s="39"/>
      <c r="KE389" s="39"/>
      <c r="KF389" s="39"/>
      <c r="KG389" s="39"/>
      <c r="LN389" s="39"/>
      <c r="LO389" s="39"/>
      <c r="LP389" s="39"/>
      <c r="MW389" s="39"/>
      <c r="MX389" s="39"/>
      <c r="MY389" s="39"/>
      <c r="OF389" s="39"/>
      <c r="OG389" s="39"/>
      <c r="OH389" s="39"/>
      <c r="PO389" s="39"/>
      <c r="PP389" s="39"/>
      <c r="PQ389" s="39"/>
      <c r="QX389" s="39"/>
      <c r="QY389" s="39"/>
      <c r="QZ389" s="39"/>
    </row>
    <row r="390" spans="45:468" ht="13" x14ac:dyDescent="0.3">
      <c r="AS390" s="39"/>
      <c r="AT390" s="39"/>
      <c r="AU390" s="39"/>
      <c r="AV390" s="39"/>
      <c r="CC390" s="39"/>
      <c r="CD390" s="39"/>
      <c r="CE390" s="39"/>
      <c r="DL390" s="39"/>
      <c r="DM390" s="39"/>
      <c r="DN390" s="39"/>
      <c r="EU390" s="39"/>
      <c r="EV390" s="39"/>
      <c r="EW390" s="39"/>
      <c r="GD390" s="39"/>
      <c r="GE390" s="39"/>
      <c r="GF390" s="39"/>
      <c r="HM390" s="39"/>
      <c r="HN390" s="39"/>
      <c r="HO390" s="39"/>
      <c r="IV390" s="39"/>
      <c r="IW390" s="39"/>
      <c r="IX390" s="39"/>
      <c r="KE390" s="39"/>
      <c r="KF390" s="39"/>
      <c r="KG390" s="39"/>
      <c r="LN390" s="39"/>
      <c r="LO390" s="39"/>
      <c r="LP390" s="39"/>
      <c r="MW390" s="39"/>
      <c r="MX390" s="39"/>
      <c r="MY390" s="39"/>
      <c r="OF390" s="39"/>
      <c r="OG390" s="39"/>
      <c r="OH390" s="39"/>
      <c r="PO390" s="39"/>
      <c r="PP390" s="39"/>
      <c r="PQ390" s="39"/>
      <c r="QX390" s="39"/>
      <c r="QY390" s="39"/>
      <c r="QZ390" s="39"/>
    </row>
    <row r="391" spans="45:468" ht="13" x14ac:dyDescent="0.3">
      <c r="AS391" s="39"/>
      <c r="AT391" s="39"/>
      <c r="AU391" s="39"/>
      <c r="AV391" s="39"/>
      <c r="CC391" s="39"/>
      <c r="CD391" s="39"/>
      <c r="CE391" s="39"/>
      <c r="DL391" s="39"/>
      <c r="DM391" s="39"/>
      <c r="DN391" s="39"/>
      <c r="EU391" s="39"/>
      <c r="EV391" s="39"/>
      <c r="EW391" s="39"/>
      <c r="GD391" s="39"/>
      <c r="GE391" s="39"/>
      <c r="GF391" s="39"/>
      <c r="HM391" s="39"/>
      <c r="HN391" s="39"/>
      <c r="HO391" s="39"/>
      <c r="IV391" s="39"/>
      <c r="IW391" s="39"/>
      <c r="IX391" s="39"/>
      <c r="KE391" s="39"/>
      <c r="KF391" s="39"/>
      <c r="KG391" s="39"/>
      <c r="LN391" s="39"/>
      <c r="LO391" s="39"/>
      <c r="LP391" s="39"/>
      <c r="MW391" s="39"/>
      <c r="MX391" s="39"/>
      <c r="MY391" s="39"/>
      <c r="OF391" s="39"/>
      <c r="OG391" s="39"/>
      <c r="OH391" s="39"/>
      <c r="PO391" s="39"/>
      <c r="PP391" s="39"/>
      <c r="PQ391" s="39"/>
      <c r="QX391" s="39"/>
      <c r="QY391" s="39"/>
      <c r="QZ391" s="39"/>
    </row>
    <row r="392" spans="45:468" ht="13" x14ac:dyDescent="0.3">
      <c r="AS392" s="39"/>
      <c r="AT392" s="39"/>
      <c r="AU392" s="39"/>
      <c r="AV392" s="39"/>
      <c r="CC392" s="39"/>
      <c r="CD392" s="39"/>
      <c r="CE392" s="39"/>
      <c r="DL392" s="39"/>
      <c r="DM392" s="39"/>
      <c r="DN392" s="39"/>
      <c r="EU392" s="39"/>
      <c r="EV392" s="39"/>
      <c r="EW392" s="39"/>
      <c r="GD392" s="39"/>
      <c r="GE392" s="39"/>
      <c r="GF392" s="39"/>
      <c r="HM392" s="39"/>
      <c r="HN392" s="39"/>
      <c r="HO392" s="39"/>
      <c r="IV392" s="39"/>
      <c r="IW392" s="39"/>
      <c r="IX392" s="39"/>
      <c r="KE392" s="39"/>
      <c r="KF392" s="39"/>
      <c r="KG392" s="39"/>
      <c r="LN392" s="39"/>
      <c r="LO392" s="39"/>
      <c r="LP392" s="39"/>
      <c r="MW392" s="39"/>
      <c r="MX392" s="39"/>
      <c r="MY392" s="39"/>
      <c r="OF392" s="39"/>
      <c r="OG392" s="39"/>
      <c r="OH392" s="39"/>
      <c r="PO392" s="39"/>
      <c r="PP392" s="39"/>
      <c r="PQ392" s="39"/>
      <c r="QX392" s="39"/>
      <c r="QY392" s="39"/>
      <c r="QZ392" s="39"/>
    </row>
    <row r="393" spans="45:468" ht="13" x14ac:dyDescent="0.3">
      <c r="AS393" s="39"/>
      <c r="AT393" s="39"/>
      <c r="AU393" s="39"/>
      <c r="AV393" s="39"/>
      <c r="CC393" s="39"/>
      <c r="CD393" s="39"/>
      <c r="CE393" s="39"/>
      <c r="DL393" s="39"/>
      <c r="DM393" s="39"/>
      <c r="DN393" s="39"/>
      <c r="EU393" s="39"/>
      <c r="EV393" s="39"/>
      <c r="EW393" s="39"/>
      <c r="GD393" s="39"/>
      <c r="GE393" s="39"/>
      <c r="GF393" s="39"/>
      <c r="HM393" s="39"/>
      <c r="HN393" s="39"/>
      <c r="HO393" s="39"/>
      <c r="IV393" s="39"/>
      <c r="IW393" s="39"/>
      <c r="IX393" s="39"/>
      <c r="KE393" s="39"/>
      <c r="KF393" s="39"/>
      <c r="KG393" s="39"/>
      <c r="LN393" s="39"/>
      <c r="LO393" s="39"/>
      <c r="LP393" s="39"/>
      <c r="MW393" s="39"/>
      <c r="MX393" s="39"/>
      <c r="MY393" s="39"/>
      <c r="OF393" s="39"/>
      <c r="OG393" s="39"/>
      <c r="OH393" s="39"/>
      <c r="PO393" s="39"/>
      <c r="PP393" s="39"/>
      <c r="PQ393" s="39"/>
      <c r="QX393" s="39"/>
      <c r="QY393" s="39"/>
      <c r="QZ393" s="39"/>
    </row>
    <row r="394" spans="45:468" ht="13" x14ac:dyDescent="0.3">
      <c r="AS394" s="39"/>
      <c r="AT394" s="39"/>
      <c r="AU394" s="39"/>
      <c r="AV394" s="39"/>
      <c r="CC394" s="39"/>
      <c r="CD394" s="39"/>
      <c r="CE394" s="39"/>
      <c r="DL394" s="39"/>
      <c r="DM394" s="39"/>
      <c r="DN394" s="39"/>
      <c r="EU394" s="39"/>
      <c r="EV394" s="39"/>
      <c r="EW394" s="39"/>
      <c r="GD394" s="39"/>
      <c r="GE394" s="39"/>
      <c r="GF394" s="39"/>
      <c r="HM394" s="39"/>
      <c r="HN394" s="39"/>
      <c r="HO394" s="39"/>
      <c r="IV394" s="39"/>
      <c r="IW394" s="39"/>
      <c r="IX394" s="39"/>
      <c r="KE394" s="39"/>
      <c r="KF394" s="39"/>
      <c r="KG394" s="39"/>
      <c r="LN394" s="39"/>
      <c r="LO394" s="39"/>
      <c r="LP394" s="39"/>
      <c r="MW394" s="39"/>
      <c r="MX394" s="39"/>
      <c r="MY394" s="39"/>
      <c r="OF394" s="39"/>
      <c r="OG394" s="39"/>
      <c r="OH394" s="39"/>
      <c r="PO394" s="39"/>
      <c r="PP394" s="39"/>
      <c r="PQ394" s="39"/>
      <c r="QX394" s="39"/>
      <c r="QY394" s="39"/>
      <c r="QZ394" s="39"/>
    </row>
    <row r="395" spans="45:468" ht="13" x14ac:dyDescent="0.3">
      <c r="AS395" s="39"/>
      <c r="AT395" s="39"/>
      <c r="AU395" s="39"/>
      <c r="AV395" s="39"/>
      <c r="CC395" s="39"/>
      <c r="CD395" s="39"/>
      <c r="CE395" s="39"/>
      <c r="DL395" s="39"/>
      <c r="DM395" s="39"/>
      <c r="DN395" s="39"/>
      <c r="EU395" s="39"/>
      <c r="EV395" s="39"/>
      <c r="EW395" s="39"/>
      <c r="GD395" s="39"/>
      <c r="GE395" s="39"/>
      <c r="GF395" s="39"/>
      <c r="HM395" s="39"/>
      <c r="HN395" s="39"/>
      <c r="HO395" s="39"/>
      <c r="IV395" s="39"/>
      <c r="IW395" s="39"/>
      <c r="IX395" s="39"/>
      <c r="KE395" s="39"/>
      <c r="KF395" s="39"/>
      <c r="KG395" s="39"/>
      <c r="LN395" s="39"/>
      <c r="LO395" s="39"/>
      <c r="LP395" s="39"/>
      <c r="MW395" s="39"/>
      <c r="MX395" s="39"/>
      <c r="MY395" s="39"/>
      <c r="OF395" s="39"/>
      <c r="OG395" s="39"/>
      <c r="OH395" s="39"/>
      <c r="PO395" s="39"/>
      <c r="PP395" s="39"/>
      <c r="PQ395" s="39"/>
      <c r="QX395" s="39"/>
      <c r="QY395" s="39"/>
      <c r="QZ395" s="39"/>
    </row>
    <row r="396" spans="45:468" ht="13" x14ac:dyDescent="0.3">
      <c r="AS396" s="39"/>
      <c r="AT396" s="39"/>
      <c r="AU396" s="39"/>
      <c r="AV396" s="39"/>
      <c r="CC396" s="39"/>
      <c r="CD396" s="39"/>
      <c r="CE396" s="39"/>
      <c r="DL396" s="39"/>
      <c r="DM396" s="39"/>
      <c r="DN396" s="39"/>
      <c r="EU396" s="39"/>
      <c r="EV396" s="39"/>
      <c r="EW396" s="39"/>
      <c r="GD396" s="39"/>
      <c r="GE396" s="39"/>
      <c r="GF396" s="39"/>
      <c r="HM396" s="39"/>
      <c r="HN396" s="39"/>
      <c r="HO396" s="39"/>
      <c r="IV396" s="39"/>
      <c r="IW396" s="39"/>
      <c r="IX396" s="39"/>
      <c r="KE396" s="39"/>
      <c r="KF396" s="39"/>
      <c r="KG396" s="39"/>
      <c r="LN396" s="39"/>
      <c r="LO396" s="39"/>
      <c r="LP396" s="39"/>
      <c r="MW396" s="39"/>
      <c r="MX396" s="39"/>
      <c r="MY396" s="39"/>
      <c r="OF396" s="39"/>
      <c r="OG396" s="39"/>
      <c r="OH396" s="39"/>
      <c r="PO396" s="39"/>
      <c r="PP396" s="39"/>
      <c r="PQ396" s="39"/>
      <c r="QX396" s="39"/>
      <c r="QY396" s="39"/>
      <c r="QZ396" s="39"/>
    </row>
    <row r="397" spans="45:468" ht="13" x14ac:dyDescent="0.3">
      <c r="AS397" s="39"/>
      <c r="AT397" s="39"/>
      <c r="AU397" s="39"/>
      <c r="AV397" s="39"/>
      <c r="CC397" s="39"/>
      <c r="CD397" s="39"/>
      <c r="CE397" s="39"/>
      <c r="DL397" s="39"/>
      <c r="DM397" s="39"/>
      <c r="DN397" s="39"/>
      <c r="EU397" s="39"/>
      <c r="EV397" s="39"/>
      <c r="EW397" s="39"/>
      <c r="GD397" s="39"/>
      <c r="GE397" s="39"/>
      <c r="GF397" s="39"/>
      <c r="HM397" s="39"/>
      <c r="HN397" s="39"/>
      <c r="HO397" s="39"/>
      <c r="IV397" s="39"/>
      <c r="IW397" s="39"/>
      <c r="IX397" s="39"/>
      <c r="KE397" s="39"/>
      <c r="KF397" s="39"/>
      <c r="KG397" s="39"/>
      <c r="LN397" s="39"/>
      <c r="LO397" s="39"/>
      <c r="LP397" s="39"/>
      <c r="MW397" s="39"/>
      <c r="MX397" s="39"/>
      <c r="MY397" s="39"/>
      <c r="OF397" s="39"/>
      <c r="OG397" s="39"/>
      <c r="OH397" s="39"/>
      <c r="PO397" s="39"/>
      <c r="PP397" s="39"/>
      <c r="PQ397" s="39"/>
      <c r="QX397" s="39"/>
      <c r="QY397" s="39"/>
      <c r="QZ397" s="39"/>
    </row>
    <row r="398" spans="45:468" ht="13" x14ac:dyDescent="0.3">
      <c r="AS398" s="39"/>
      <c r="AT398" s="39"/>
      <c r="AU398" s="39"/>
      <c r="AV398" s="39"/>
      <c r="CC398" s="39"/>
      <c r="CD398" s="39"/>
      <c r="CE398" s="39"/>
      <c r="DL398" s="39"/>
      <c r="DM398" s="39"/>
      <c r="DN398" s="39"/>
      <c r="EU398" s="39"/>
      <c r="EV398" s="39"/>
      <c r="EW398" s="39"/>
      <c r="GD398" s="39"/>
      <c r="GE398" s="39"/>
      <c r="GF398" s="39"/>
      <c r="HM398" s="39"/>
      <c r="HN398" s="39"/>
      <c r="HO398" s="39"/>
      <c r="IV398" s="39"/>
      <c r="IW398" s="39"/>
      <c r="IX398" s="39"/>
      <c r="KE398" s="39"/>
      <c r="KF398" s="39"/>
      <c r="KG398" s="39"/>
      <c r="LN398" s="39"/>
      <c r="LO398" s="39"/>
      <c r="LP398" s="39"/>
      <c r="MW398" s="39"/>
      <c r="MX398" s="39"/>
      <c r="MY398" s="39"/>
      <c r="OF398" s="39"/>
      <c r="OG398" s="39"/>
      <c r="OH398" s="39"/>
      <c r="PO398" s="39"/>
      <c r="PP398" s="39"/>
      <c r="PQ398" s="39"/>
      <c r="QX398" s="39"/>
      <c r="QY398" s="39"/>
      <c r="QZ398" s="39"/>
    </row>
    <row r="399" spans="45:468" ht="13" x14ac:dyDescent="0.3">
      <c r="AS399" s="39"/>
      <c r="AT399" s="39"/>
      <c r="AU399" s="39"/>
      <c r="AV399" s="39"/>
      <c r="CC399" s="39"/>
      <c r="CD399" s="39"/>
      <c r="CE399" s="39"/>
      <c r="DL399" s="39"/>
      <c r="DM399" s="39"/>
      <c r="DN399" s="39"/>
      <c r="EU399" s="39"/>
      <c r="EV399" s="39"/>
      <c r="EW399" s="39"/>
      <c r="GD399" s="39"/>
      <c r="GE399" s="39"/>
      <c r="GF399" s="39"/>
      <c r="HM399" s="39"/>
      <c r="HN399" s="39"/>
      <c r="HO399" s="39"/>
      <c r="IV399" s="39"/>
      <c r="IW399" s="39"/>
      <c r="IX399" s="39"/>
      <c r="KE399" s="39"/>
      <c r="KF399" s="39"/>
      <c r="KG399" s="39"/>
      <c r="LN399" s="39"/>
      <c r="LO399" s="39"/>
      <c r="LP399" s="39"/>
      <c r="MW399" s="39"/>
      <c r="MX399" s="39"/>
      <c r="MY399" s="39"/>
      <c r="OF399" s="39"/>
      <c r="OG399" s="39"/>
      <c r="OH399" s="39"/>
      <c r="PO399" s="39"/>
      <c r="PP399" s="39"/>
      <c r="PQ399" s="39"/>
      <c r="QX399" s="39"/>
      <c r="QY399" s="39"/>
      <c r="QZ399" s="39"/>
    </row>
    <row r="400" spans="45:468" ht="13" x14ac:dyDescent="0.3">
      <c r="AS400" s="39"/>
      <c r="AT400" s="39"/>
      <c r="AU400" s="39"/>
      <c r="AV400" s="39"/>
      <c r="CC400" s="39"/>
      <c r="CD400" s="39"/>
      <c r="CE400" s="39"/>
      <c r="DL400" s="39"/>
      <c r="DM400" s="39"/>
      <c r="DN400" s="39"/>
      <c r="EU400" s="39"/>
      <c r="EV400" s="39"/>
      <c r="EW400" s="39"/>
      <c r="GD400" s="39"/>
      <c r="GE400" s="39"/>
      <c r="GF400" s="39"/>
      <c r="HM400" s="39"/>
      <c r="HN400" s="39"/>
      <c r="HO400" s="39"/>
      <c r="IV400" s="39"/>
      <c r="IW400" s="39"/>
      <c r="IX400" s="39"/>
      <c r="KE400" s="39"/>
      <c r="KF400" s="39"/>
      <c r="KG400" s="39"/>
      <c r="LN400" s="39"/>
      <c r="LO400" s="39"/>
      <c r="LP400" s="39"/>
      <c r="MW400" s="39"/>
      <c r="MX400" s="39"/>
      <c r="MY400" s="39"/>
      <c r="OF400" s="39"/>
      <c r="OG400" s="39"/>
      <c r="OH400" s="39"/>
      <c r="PO400" s="39"/>
      <c r="PP400" s="39"/>
      <c r="PQ400" s="39"/>
      <c r="QX400" s="39"/>
      <c r="QY400" s="39"/>
      <c r="QZ400" s="39"/>
    </row>
    <row r="401" spans="45:468" ht="13" x14ac:dyDescent="0.3">
      <c r="AS401" s="39"/>
      <c r="AT401" s="39"/>
      <c r="AU401" s="39"/>
      <c r="AV401" s="39"/>
      <c r="CC401" s="39"/>
      <c r="CD401" s="39"/>
      <c r="CE401" s="39"/>
      <c r="DL401" s="39"/>
      <c r="DM401" s="39"/>
      <c r="DN401" s="39"/>
      <c r="EU401" s="39"/>
      <c r="EV401" s="39"/>
      <c r="EW401" s="39"/>
      <c r="GD401" s="39"/>
      <c r="GE401" s="39"/>
      <c r="GF401" s="39"/>
      <c r="HM401" s="39"/>
      <c r="HN401" s="39"/>
      <c r="HO401" s="39"/>
      <c r="IV401" s="39"/>
      <c r="IW401" s="39"/>
      <c r="IX401" s="39"/>
      <c r="KE401" s="39"/>
      <c r="KF401" s="39"/>
      <c r="KG401" s="39"/>
      <c r="LN401" s="39"/>
      <c r="LO401" s="39"/>
      <c r="LP401" s="39"/>
      <c r="MW401" s="39"/>
      <c r="MX401" s="39"/>
      <c r="MY401" s="39"/>
      <c r="OF401" s="39"/>
      <c r="OG401" s="39"/>
      <c r="OH401" s="39"/>
      <c r="PO401" s="39"/>
      <c r="PP401" s="39"/>
      <c r="PQ401" s="39"/>
      <c r="QX401" s="39"/>
      <c r="QY401" s="39"/>
      <c r="QZ401" s="39"/>
    </row>
    <row r="402" spans="45:468" ht="13" x14ac:dyDescent="0.3">
      <c r="AS402" s="39"/>
      <c r="AT402" s="39"/>
      <c r="AU402" s="39"/>
      <c r="AV402" s="39"/>
      <c r="CC402" s="39"/>
      <c r="CD402" s="39"/>
      <c r="CE402" s="39"/>
      <c r="DL402" s="39"/>
      <c r="DM402" s="39"/>
      <c r="DN402" s="39"/>
      <c r="EU402" s="39"/>
      <c r="EV402" s="39"/>
      <c r="EW402" s="39"/>
      <c r="GD402" s="39"/>
      <c r="GE402" s="39"/>
      <c r="GF402" s="39"/>
      <c r="HM402" s="39"/>
      <c r="HN402" s="39"/>
      <c r="HO402" s="39"/>
      <c r="IV402" s="39"/>
      <c r="IW402" s="39"/>
      <c r="IX402" s="39"/>
      <c r="KE402" s="39"/>
      <c r="KF402" s="39"/>
      <c r="KG402" s="39"/>
      <c r="LN402" s="39"/>
      <c r="LO402" s="39"/>
      <c r="LP402" s="39"/>
      <c r="MW402" s="39"/>
      <c r="MX402" s="39"/>
      <c r="MY402" s="39"/>
      <c r="OF402" s="39"/>
      <c r="OG402" s="39"/>
      <c r="OH402" s="39"/>
      <c r="PO402" s="39"/>
      <c r="PP402" s="39"/>
      <c r="PQ402" s="39"/>
      <c r="QX402" s="39"/>
      <c r="QY402" s="39"/>
      <c r="QZ402" s="39"/>
    </row>
    <row r="403" spans="45:468" ht="13" x14ac:dyDescent="0.3">
      <c r="AS403" s="39"/>
      <c r="AT403" s="39"/>
      <c r="AU403" s="39"/>
      <c r="AV403" s="39"/>
      <c r="CC403" s="39"/>
      <c r="CD403" s="39"/>
      <c r="CE403" s="39"/>
      <c r="DL403" s="39"/>
      <c r="DM403" s="39"/>
      <c r="DN403" s="39"/>
      <c r="EU403" s="39"/>
      <c r="EV403" s="39"/>
      <c r="EW403" s="39"/>
      <c r="GD403" s="39"/>
      <c r="GE403" s="39"/>
      <c r="GF403" s="39"/>
      <c r="HM403" s="39"/>
      <c r="HN403" s="39"/>
      <c r="HO403" s="39"/>
      <c r="IV403" s="39"/>
      <c r="IW403" s="39"/>
      <c r="IX403" s="39"/>
      <c r="KE403" s="39"/>
      <c r="KF403" s="39"/>
      <c r="KG403" s="39"/>
      <c r="LN403" s="39"/>
      <c r="LO403" s="39"/>
      <c r="LP403" s="39"/>
      <c r="MW403" s="39"/>
      <c r="MX403" s="39"/>
      <c r="MY403" s="39"/>
      <c r="OF403" s="39"/>
      <c r="OG403" s="39"/>
      <c r="OH403" s="39"/>
      <c r="PO403" s="39"/>
      <c r="PP403" s="39"/>
      <c r="PQ403" s="39"/>
      <c r="QX403" s="39"/>
      <c r="QY403" s="39"/>
      <c r="QZ403" s="39"/>
    </row>
    <row r="404" spans="45:468" ht="13" x14ac:dyDescent="0.3">
      <c r="AS404" s="39"/>
      <c r="AT404" s="39"/>
      <c r="AU404" s="39"/>
      <c r="AV404" s="39"/>
      <c r="CC404" s="39"/>
      <c r="CD404" s="39"/>
      <c r="CE404" s="39"/>
      <c r="DL404" s="39"/>
      <c r="DM404" s="39"/>
      <c r="DN404" s="39"/>
      <c r="EU404" s="39"/>
      <c r="EV404" s="39"/>
      <c r="EW404" s="39"/>
      <c r="GD404" s="39"/>
      <c r="GE404" s="39"/>
      <c r="GF404" s="39"/>
      <c r="HM404" s="39"/>
      <c r="HN404" s="39"/>
      <c r="HO404" s="39"/>
      <c r="IV404" s="39"/>
      <c r="IW404" s="39"/>
      <c r="IX404" s="39"/>
      <c r="KE404" s="39"/>
      <c r="KF404" s="39"/>
      <c r="KG404" s="39"/>
      <c r="LN404" s="39"/>
      <c r="LO404" s="39"/>
      <c r="LP404" s="39"/>
      <c r="MW404" s="39"/>
      <c r="MX404" s="39"/>
      <c r="MY404" s="39"/>
      <c r="OF404" s="39"/>
      <c r="OG404" s="39"/>
      <c r="OH404" s="39"/>
      <c r="PO404" s="39"/>
      <c r="PP404" s="39"/>
      <c r="PQ404" s="39"/>
      <c r="QX404" s="39"/>
      <c r="QY404" s="39"/>
      <c r="QZ404" s="39"/>
    </row>
    <row r="405" spans="45:468" ht="13" x14ac:dyDescent="0.3">
      <c r="AS405" s="39"/>
      <c r="AT405" s="39"/>
      <c r="AU405" s="39"/>
      <c r="AV405" s="39"/>
      <c r="CC405" s="39"/>
      <c r="CD405" s="39"/>
      <c r="CE405" s="39"/>
      <c r="DL405" s="39"/>
      <c r="DM405" s="39"/>
      <c r="DN405" s="39"/>
      <c r="EU405" s="39"/>
      <c r="EV405" s="39"/>
      <c r="EW405" s="39"/>
      <c r="GD405" s="39"/>
      <c r="GE405" s="39"/>
      <c r="GF405" s="39"/>
      <c r="HM405" s="39"/>
      <c r="HN405" s="39"/>
      <c r="HO405" s="39"/>
      <c r="IV405" s="39"/>
      <c r="IW405" s="39"/>
      <c r="IX405" s="39"/>
      <c r="KE405" s="39"/>
      <c r="KF405" s="39"/>
      <c r="KG405" s="39"/>
      <c r="LN405" s="39"/>
      <c r="LO405" s="39"/>
      <c r="LP405" s="39"/>
      <c r="MW405" s="39"/>
      <c r="MX405" s="39"/>
      <c r="MY405" s="39"/>
      <c r="OF405" s="39"/>
      <c r="OG405" s="39"/>
      <c r="OH405" s="39"/>
      <c r="PO405" s="39"/>
      <c r="PP405" s="39"/>
      <c r="PQ405" s="39"/>
      <c r="QX405" s="39"/>
      <c r="QY405" s="39"/>
      <c r="QZ405" s="39"/>
    </row>
    <row r="406" spans="45:468" ht="13" x14ac:dyDescent="0.3">
      <c r="AS406" s="39"/>
      <c r="AT406" s="39"/>
      <c r="AU406" s="39"/>
      <c r="AV406" s="39"/>
      <c r="CC406" s="39"/>
      <c r="CD406" s="39"/>
      <c r="CE406" s="39"/>
      <c r="DL406" s="39"/>
      <c r="DM406" s="39"/>
      <c r="DN406" s="39"/>
      <c r="EU406" s="39"/>
      <c r="EV406" s="39"/>
      <c r="EW406" s="39"/>
      <c r="GD406" s="39"/>
      <c r="GE406" s="39"/>
      <c r="GF406" s="39"/>
      <c r="HM406" s="39"/>
      <c r="HN406" s="39"/>
      <c r="HO406" s="39"/>
      <c r="IV406" s="39"/>
      <c r="IW406" s="39"/>
      <c r="IX406" s="39"/>
      <c r="KE406" s="39"/>
      <c r="KF406" s="39"/>
      <c r="KG406" s="39"/>
      <c r="LN406" s="39"/>
      <c r="LO406" s="39"/>
      <c r="LP406" s="39"/>
      <c r="MW406" s="39"/>
      <c r="MX406" s="39"/>
      <c r="MY406" s="39"/>
      <c r="OF406" s="39"/>
      <c r="OG406" s="39"/>
      <c r="OH406" s="39"/>
      <c r="PO406" s="39"/>
      <c r="PP406" s="39"/>
      <c r="PQ406" s="39"/>
      <c r="QX406" s="39"/>
      <c r="QY406" s="39"/>
      <c r="QZ406" s="39"/>
    </row>
    <row r="407" spans="45:468" ht="13" x14ac:dyDescent="0.3">
      <c r="AS407" s="39"/>
      <c r="AT407" s="39"/>
      <c r="AU407" s="39"/>
      <c r="AV407" s="39"/>
      <c r="CC407" s="39"/>
      <c r="CD407" s="39"/>
      <c r="CE407" s="39"/>
      <c r="DL407" s="39"/>
      <c r="DM407" s="39"/>
      <c r="DN407" s="39"/>
      <c r="EU407" s="39"/>
      <c r="EV407" s="39"/>
      <c r="EW407" s="39"/>
      <c r="GD407" s="39"/>
      <c r="GE407" s="39"/>
      <c r="GF407" s="39"/>
      <c r="HM407" s="39"/>
      <c r="HN407" s="39"/>
      <c r="HO407" s="39"/>
      <c r="IV407" s="39"/>
      <c r="IW407" s="39"/>
      <c r="IX407" s="39"/>
      <c r="KE407" s="39"/>
      <c r="KF407" s="39"/>
      <c r="KG407" s="39"/>
      <c r="LN407" s="39"/>
      <c r="LO407" s="39"/>
      <c r="LP407" s="39"/>
      <c r="MW407" s="39"/>
      <c r="MX407" s="39"/>
      <c r="MY407" s="39"/>
      <c r="OF407" s="39"/>
      <c r="OG407" s="39"/>
      <c r="OH407" s="39"/>
      <c r="PO407" s="39"/>
      <c r="PP407" s="39"/>
      <c r="PQ407" s="39"/>
      <c r="QX407" s="39"/>
      <c r="QY407" s="39"/>
      <c r="QZ407" s="39"/>
    </row>
    <row r="408" spans="45:468" ht="13" x14ac:dyDescent="0.3">
      <c r="AS408" s="39"/>
      <c r="AT408" s="39"/>
      <c r="AU408" s="39"/>
      <c r="AV408" s="39"/>
      <c r="CC408" s="39"/>
      <c r="CD408" s="39"/>
      <c r="CE408" s="39"/>
      <c r="DL408" s="39"/>
      <c r="DM408" s="39"/>
      <c r="DN408" s="39"/>
      <c r="EU408" s="39"/>
      <c r="EV408" s="39"/>
      <c r="EW408" s="39"/>
      <c r="GD408" s="39"/>
      <c r="GE408" s="39"/>
      <c r="GF408" s="39"/>
      <c r="HM408" s="39"/>
      <c r="HN408" s="39"/>
      <c r="HO408" s="39"/>
      <c r="IV408" s="39"/>
      <c r="IW408" s="39"/>
      <c r="IX408" s="39"/>
      <c r="KE408" s="39"/>
      <c r="KF408" s="39"/>
      <c r="KG408" s="39"/>
      <c r="LN408" s="39"/>
      <c r="LO408" s="39"/>
      <c r="LP408" s="39"/>
      <c r="MW408" s="39"/>
      <c r="MX408" s="39"/>
      <c r="MY408" s="39"/>
      <c r="OF408" s="39"/>
      <c r="OG408" s="39"/>
      <c r="OH408" s="39"/>
      <c r="PO408" s="39"/>
      <c r="PP408" s="39"/>
      <c r="PQ408" s="39"/>
      <c r="QX408" s="39"/>
      <c r="QY408" s="39"/>
      <c r="QZ408" s="39"/>
    </row>
  </sheetData>
  <autoFilter ref="B15:M15" xr:uid="{00000000-0009-0000-0000-000000000000}"/>
  <mergeCells count="86">
    <mergeCell ref="QX2:QZ2"/>
    <mergeCell ref="QX3:QZ12"/>
    <mergeCell ref="QW2:QW4"/>
    <mergeCell ref="QO2:QO4"/>
    <mergeCell ref="QG2:QG4"/>
    <mergeCell ref="PY2:PY4"/>
    <mergeCell ref="PO2:PQ2"/>
    <mergeCell ref="PO3:PQ12"/>
    <mergeCell ref="OP2:OP4"/>
    <mergeCell ref="OX2:OX4"/>
    <mergeCell ref="PF2:PF4"/>
    <mergeCell ref="PN2:PN4"/>
    <mergeCell ref="OF2:OH2"/>
    <mergeCell ref="OF3:OH12"/>
    <mergeCell ref="NG2:NG4"/>
    <mergeCell ref="NO2:NO4"/>
    <mergeCell ref="NW2:NW4"/>
    <mergeCell ref="OE2:OE4"/>
    <mergeCell ref="MW2:MY2"/>
    <mergeCell ref="MW3:MY12"/>
    <mergeCell ref="LX2:LX4"/>
    <mergeCell ref="MF2:MF4"/>
    <mergeCell ref="MN2:MN4"/>
    <mergeCell ref="MV2:MV4"/>
    <mergeCell ref="LN2:LP2"/>
    <mergeCell ref="LN3:LP12"/>
    <mergeCell ref="KO2:KO4"/>
    <mergeCell ref="KW2:KW4"/>
    <mergeCell ref="LE2:LE4"/>
    <mergeCell ref="LM2:LM4"/>
    <mergeCell ref="KE2:KG2"/>
    <mergeCell ref="KE3:KG12"/>
    <mergeCell ref="JF2:JF4"/>
    <mergeCell ref="JN2:JN4"/>
    <mergeCell ref="JV2:JV4"/>
    <mergeCell ref="KD2:KD4"/>
    <mergeCell ref="IV2:IX2"/>
    <mergeCell ref="IV3:IX12"/>
    <mergeCell ref="HW2:HW4"/>
    <mergeCell ref="IE2:IE4"/>
    <mergeCell ref="IM2:IM4"/>
    <mergeCell ref="IU2:IU4"/>
    <mergeCell ref="HM2:HO2"/>
    <mergeCell ref="HM3:HO12"/>
    <mergeCell ref="GN2:GN4"/>
    <mergeCell ref="GV2:GV4"/>
    <mergeCell ref="HD2:HD4"/>
    <mergeCell ref="HL2:HL4"/>
    <mergeCell ref="GD2:GF2"/>
    <mergeCell ref="GD3:GF12"/>
    <mergeCell ref="FE2:FE4"/>
    <mergeCell ref="FM2:FM4"/>
    <mergeCell ref="FU2:FU4"/>
    <mergeCell ref="GC2:GC4"/>
    <mergeCell ref="EU2:EW2"/>
    <mergeCell ref="EU3:EW12"/>
    <mergeCell ref="DV2:DV4"/>
    <mergeCell ref="ED2:ED4"/>
    <mergeCell ref="EL2:EL4"/>
    <mergeCell ref="ET2:ET4"/>
    <mergeCell ref="DL2:DN2"/>
    <mergeCell ref="DL3:DN12"/>
    <mergeCell ref="CM2:CM4"/>
    <mergeCell ref="CU2:CU4"/>
    <mergeCell ref="DC2:DC4"/>
    <mergeCell ref="DK2:DK4"/>
    <mergeCell ref="CC2:CE2"/>
    <mergeCell ref="CC3:CE12"/>
    <mergeCell ref="BD2:BD4"/>
    <mergeCell ref="BL2:BL4"/>
    <mergeCell ref="BT2:BT4"/>
    <mergeCell ref="CB2:CB4"/>
    <mergeCell ref="AT3:AV12"/>
    <mergeCell ref="AT2:AV2"/>
    <mergeCell ref="A16:A26"/>
    <mergeCell ref="U14:U15"/>
    <mergeCell ref="U2:U4"/>
    <mergeCell ref="AC2:AC4"/>
    <mergeCell ref="AK2:AK4"/>
    <mergeCell ref="AS2:AS4"/>
    <mergeCell ref="AC14:AC15"/>
    <mergeCell ref="AK14:AK15"/>
    <mergeCell ref="AS14:AS15"/>
    <mergeCell ref="AU14:AU15"/>
    <mergeCell ref="AV14:AV15"/>
    <mergeCell ref="AT13:AT15"/>
  </mergeCells>
  <conditionalFormatting sqref="RB9:XFD9 G6 G9 J9:T9 AD9:AJ9 AL9:AR9 V9:AB9">
    <cfRule type="colorScale" priority="93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B10:XFD10 G10:T10 G7 AD10:AJ10 AL10:AR10 V10:AB10">
    <cfRule type="colorScale" priority="93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:G9 A27:M27 AD16:AJ26 AD28:AJ1048576 AD7:AJ13 AL7:AR13 AL16:AR26 RA28:XFD1048576 RB1:XFD13 AL28:AR1048576 AW262:BC1048576 BE262:BK1048576 BM262:BS1048576 BU262:CA1048576 CF262:CL1048576 CN262:CT1048576 CV262:DB1048576 DD262:DJ1048576 DO262:DU1048576 DW262:EC1048576 EE262:EK1048576 EM262:ES1048576 EX262:FD1048576 FF262:FL1048576 FN262:FT1048576 FV262:GB1048576 GG262:GM1048576 GO262:GU1048576 GW262:HC1048576 HE262:HK1048576 HP262:HV1048576 HX262:ID1048576 IF262:IL1048576 IN262:IT1048576 IY262:JE1048576 JG262:JM1048576 JO262:JU1048576 JW262:KC1048576 KH262:KN1048576 KP262:KV1048576 KX262:LD1048576 LF262:LL1048576 LQ262:LW1048576 LY262:ME1048576 MG262:MM1048576 MO262:MU1048576 MZ262:NF1048576 NH262:NN1048576 NP262:NV1048576 NX262:OD1048576 OI262:OO1048576 OQ262:OW1048576 OY262:PE1048576 PG262:PM1048576 PR262:PX1048576 PZ262:QF1048576 QH262:QN1048576 QP262:QV1048576 A13:K13 M13:T13 G10:T10 A11:T12 A265:AB1048576 G2:AB2 U16:U307 RB15:XFD27 A15:T15 V15:AA15 U14 I3:T4 V3:AA4 V7:AB13 A16:AB26 B28:AB264 A1:B1 D1:RA1 I7:T9 I5:AR6">
    <cfRule type="cellIs" dxfId="17182" priority="9312" operator="equal">
      <formula>"LI"</formula>
    </cfRule>
    <cfRule type="cellIs" dxfId="17181" priority="9313" operator="equal">
      <formula>"PAR"</formula>
    </cfRule>
    <cfRule type="cellIs" dxfId="17180" priority="9314" operator="equal">
      <formula>"MAT"</formula>
    </cfRule>
    <cfRule type="cellIs" dxfId="17179" priority="9315" operator="equal">
      <formula>"DAR"</formula>
    </cfRule>
    <cfRule type="cellIs" dxfId="17178" priority="9316" operator="equal">
      <formula>"CE"</formula>
    </cfRule>
    <cfRule type="cellIs" dxfId="17177" priority="9317" operator="equal">
      <formula>"ABS NJ"</formula>
    </cfRule>
    <cfRule type="cellIs" dxfId="17176" priority="9318" operator="equal">
      <formula>"CP NV"</formula>
    </cfRule>
    <cfRule type="cellIs" dxfId="17175" priority="9319" operator="equal">
      <formula>"MAL"</formula>
    </cfRule>
    <cfRule type="cellIs" dxfId="17174" priority="9320" operator="equal">
      <formula>"FORM"</formula>
    </cfRule>
    <cfRule type="cellIs" dxfId="17173" priority="9321" operator="equal">
      <formula>"AT"</formula>
    </cfRule>
    <cfRule type="cellIs" dxfId="17172" priority="9322" operator="equal">
      <formula>"ABS"</formula>
    </cfRule>
    <cfRule type="cellIs" dxfId="17171" priority="9323" operator="equal">
      <formula>"AI"</formula>
    </cfRule>
    <cfRule type="cellIs" dxfId="17170" priority="9324" operator="equal">
      <formula>"JF"</formula>
    </cfRule>
    <cfRule type="cellIs" dxfId="17169" priority="9325" operator="equal">
      <formula>"RS"</formula>
    </cfRule>
    <cfRule type="cellIs" dxfId="17168" priority="9326" operator="equal">
      <formula>"RH"</formula>
    </cfRule>
    <cfRule type="cellIs" dxfId="17167" priority="9327" operator="equal">
      <formula>"CP"</formula>
    </cfRule>
  </conditionalFormatting>
  <conditionalFormatting sqref="A3:G9 A27:M27 AD16:AJ26 AD28:AJ1048576 AD7:AJ13 AL7:AR13 AL16:AR26 RA28:XFD1048576 RB1:XFD13 AL28:AR1048576 AW262:BC1048576 BE262:BK1048576 BM262:BS1048576 BU262:CA1048576 CF262:CL1048576 CN262:CT1048576 CV262:DB1048576 DD262:DJ1048576 DO262:DU1048576 DW262:EC1048576 EE262:EK1048576 EM262:ES1048576 EX262:FD1048576 FF262:FL1048576 FN262:FT1048576 FV262:GB1048576 GG262:GM1048576 GO262:GU1048576 GW262:HC1048576 HE262:HK1048576 HP262:HV1048576 HX262:ID1048576 IF262:IL1048576 IN262:IT1048576 IY262:JE1048576 JG262:JM1048576 JO262:JU1048576 JW262:KC1048576 KH262:KN1048576 KP262:KV1048576 KX262:LD1048576 LF262:LL1048576 LQ262:LW1048576 LY262:ME1048576 MG262:MM1048576 MO262:MU1048576 MZ262:NF1048576 NH262:NN1048576 NP262:NV1048576 NX262:OD1048576 OI262:OO1048576 OQ262:OW1048576 OY262:PE1048576 PG262:PM1048576 PR262:PX1048576 PZ262:QF1048576 QH262:QN1048576 QP262:QV1048576 A13:K13 M13:T13 A10:T12 A265:AB1048576 U16:U307 RB15:XFD27 A15:T15 V15:AA15 U14 I3:T4 V3:AA4 V7:AB13 AS14 AU14:AV14 AT13 A16:AB26 B28:AB264 A2:B2 D2:AB2 A1:RA1 I7:T9 I5:AR6">
    <cfRule type="cellIs" dxfId="17166" priority="9246" operator="equal">
      <formula>"Récup"</formula>
    </cfRule>
    <cfRule type="cellIs" dxfId="17165" priority="9247" operator="equal">
      <formula>"RTT"</formula>
    </cfRule>
  </conditionalFormatting>
  <conditionalFormatting sqref="AB3:AB4 BK3:BK4 CT3:CT4 EC3:EC4 FL3:FL4 GU3:GU4 ID3:ID4 JM3:JM4 KV3:KV4 ME3:ME4 NN3:NN4 OW3:OW4 QF3:QF4">
    <cfRule type="cellIs" dxfId="17164" priority="9191" operator="equal">
      <formula>"Récup"</formula>
    </cfRule>
    <cfRule type="cellIs" dxfId="17163" priority="9192" operator="equal">
      <formula>"RTT"</formula>
    </cfRule>
  </conditionalFormatting>
  <conditionalFormatting sqref="AB3:AB4">
    <cfRule type="cellIs" dxfId="17162" priority="9193" operator="equal">
      <formula>"LI"</formula>
    </cfRule>
    <cfRule type="cellIs" dxfId="17161" priority="9194" operator="equal">
      <formula>"PAR"</formula>
    </cfRule>
    <cfRule type="cellIs" dxfId="17160" priority="9195" operator="equal">
      <formula>"MAT"</formula>
    </cfRule>
    <cfRule type="cellIs" dxfId="17159" priority="9196" operator="equal">
      <formula>"DAR"</formula>
    </cfRule>
    <cfRule type="cellIs" dxfId="17158" priority="9197" operator="equal">
      <formula>"CE"</formula>
    </cfRule>
    <cfRule type="cellIs" dxfId="17157" priority="9198" operator="equal">
      <formula>"ABS NJ"</formula>
    </cfRule>
    <cfRule type="cellIs" dxfId="17156" priority="9199" operator="equal">
      <formula>"CP NV"</formula>
    </cfRule>
    <cfRule type="cellIs" dxfId="17155" priority="9200" operator="equal">
      <formula>"MAL"</formula>
    </cfRule>
    <cfRule type="cellIs" dxfId="17154" priority="9201" operator="equal">
      <formula>"FORM"</formula>
    </cfRule>
    <cfRule type="cellIs" dxfId="17153" priority="9202" operator="equal">
      <formula>"AT"</formula>
    </cfRule>
    <cfRule type="cellIs" dxfId="17152" priority="9203" operator="equal">
      <formula>"ABS"</formula>
    </cfRule>
    <cfRule type="cellIs" dxfId="17151" priority="9204" operator="equal">
      <formula>"AI"</formula>
    </cfRule>
    <cfRule type="cellIs" dxfId="17150" priority="9205" operator="equal">
      <formula>"JF"</formula>
    </cfRule>
    <cfRule type="cellIs" dxfId="17149" priority="9206" operator="equal">
      <formula>"RS"</formula>
    </cfRule>
    <cfRule type="cellIs" dxfId="17148" priority="9207" operator="equal">
      <formula>"RH"</formula>
    </cfRule>
    <cfRule type="cellIs" dxfId="17147" priority="9208" operator="equal">
      <formula>"CP"</formula>
    </cfRule>
  </conditionalFormatting>
  <conditionalFormatting sqref="RA9">
    <cfRule type="colorScale" priority="85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A10">
    <cfRule type="colorScale" priority="8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A16:RA26 RA5:RA13">
    <cfRule type="cellIs" dxfId="17146" priority="8551" operator="equal">
      <formula>"LI"</formula>
    </cfRule>
    <cfRule type="cellIs" dxfId="17145" priority="8552" operator="equal">
      <formula>"PAR"</formula>
    </cfRule>
    <cfRule type="cellIs" dxfId="17144" priority="8553" operator="equal">
      <formula>"MAT"</formula>
    </cfRule>
    <cfRule type="cellIs" dxfId="17143" priority="8554" operator="equal">
      <formula>"DAR"</formula>
    </cfRule>
    <cfRule type="cellIs" dxfId="17142" priority="8555" operator="equal">
      <formula>"CE"</formula>
    </cfRule>
    <cfRule type="cellIs" dxfId="17141" priority="8556" operator="equal">
      <formula>"ABS NJ"</formula>
    </cfRule>
    <cfRule type="cellIs" dxfId="17140" priority="8557" operator="equal">
      <formula>"CP NV"</formula>
    </cfRule>
    <cfRule type="cellIs" dxfId="17139" priority="8558" operator="equal">
      <formula>"MAL"</formula>
    </cfRule>
    <cfRule type="cellIs" dxfId="17138" priority="8559" operator="equal">
      <formula>"FORM"</formula>
    </cfRule>
    <cfRule type="cellIs" dxfId="17137" priority="8560" operator="equal">
      <formula>"AT"</formula>
    </cfRule>
    <cfRule type="cellIs" dxfId="17136" priority="8561" operator="equal">
      <formula>"ABS"</formula>
    </cfRule>
    <cfRule type="cellIs" dxfId="17135" priority="8562" operator="equal">
      <formula>"AI"</formula>
    </cfRule>
    <cfRule type="cellIs" dxfId="17134" priority="8563" operator="equal">
      <formula>"JF"</formula>
    </cfRule>
    <cfRule type="cellIs" dxfId="17133" priority="8564" operator="equal">
      <formula>"RS"</formula>
    </cfRule>
    <cfRule type="cellIs" dxfId="17132" priority="8565" operator="equal">
      <formula>"RH"</formula>
    </cfRule>
    <cfRule type="cellIs" dxfId="17131" priority="8566" operator="equal">
      <formula>"CP"</formula>
    </cfRule>
  </conditionalFormatting>
  <conditionalFormatting sqref="RA16:RA26 RA5:RA13">
    <cfRule type="cellIs" dxfId="17130" priority="8549" operator="equal">
      <formula>"Récup"</formula>
    </cfRule>
    <cfRule type="cellIs" dxfId="17129" priority="8550" operator="equal">
      <formula>"RTT"</formula>
    </cfRule>
  </conditionalFormatting>
  <conditionalFormatting sqref="N27:AA27 AD27:AJ27 RA27 AL27:AQ27">
    <cfRule type="cellIs" dxfId="17128" priority="8387" operator="equal">
      <formula>"Récup"</formula>
    </cfRule>
    <cfRule type="cellIs" dxfId="17127" priority="8388" operator="equal">
      <formula>"RTT"</formula>
    </cfRule>
  </conditionalFormatting>
  <conditionalFormatting sqref="N27:AA27 AD27:AJ27 RA27 AL27:AQ27">
    <cfRule type="cellIs" dxfId="17126" priority="8389" operator="equal">
      <formula>"LI"</formula>
    </cfRule>
    <cfRule type="cellIs" dxfId="17125" priority="8390" operator="equal">
      <formula>"PAR"</formula>
    </cfRule>
    <cfRule type="cellIs" dxfId="17124" priority="8391" operator="equal">
      <formula>"MAT"</formula>
    </cfRule>
    <cfRule type="cellIs" dxfId="17123" priority="8392" operator="equal">
      <formula>"DAR"</formula>
    </cfRule>
    <cfRule type="cellIs" dxfId="17122" priority="8393" operator="equal">
      <formula>"CE"</formula>
    </cfRule>
    <cfRule type="cellIs" dxfId="17121" priority="8394" operator="equal">
      <formula>"ABS NJ"</formula>
    </cfRule>
    <cfRule type="cellIs" dxfId="17120" priority="8395" operator="equal">
      <formula>"CP NV"</formula>
    </cfRule>
    <cfRule type="cellIs" dxfId="17119" priority="8396" operator="equal">
      <formula>"MAL"</formula>
    </cfRule>
    <cfRule type="cellIs" dxfId="17118" priority="8397" operator="equal">
      <formula>"FORM"</formula>
    </cfRule>
    <cfRule type="cellIs" dxfId="17117" priority="8398" operator="equal">
      <formula>"AT"</formula>
    </cfRule>
    <cfRule type="cellIs" dxfId="17116" priority="8399" operator="equal">
      <formula>"ABS"</formula>
    </cfRule>
    <cfRule type="cellIs" dxfId="17115" priority="8400" operator="equal">
      <formula>"AI"</formula>
    </cfRule>
    <cfRule type="cellIs" dxfId="17114" priority="8401" operator="equal">
      <formula>"JF"</formula>
    </cfRule>
    <cfRule type="cellIs" dxfId="17113" priority="8402" operator="equal">
      <formula>"RS"</formula>
    </cfRule>
    <cfRule type="cellIs" dxfId="17112" priority="8403" operator="equal">
      <formula>"RH"</formula>
    </cfRule>
    <cfRule type="cellIs" dxfId="17111" priority="8404" operator="equal">
      <formula>"CP"</formula>
    </cfRule>
  </conditionalFormatting>
  <conditionalFormatting sqref="AB27 AR27">
    <cfRule type="cellIs" dxfId="17110" priority="8369" operator="equal">
      <formula>"Récup"</formula>
    </cfRule>
    <cfRule type="cellIs" dxfId="17109" priority="8370" operator="equal">
      <formula>"RTT"</formula>
    </cfRule>
  </conditionalFormatting>
  <conditionalFormatting sqref="AB27 AR27">
    <cfRule type="cellIs" dxfId="17108" priority="8371" operator="equal">
      <formula>"LI"</formula>
    </cfRule>
    <cfRule type="cellIs" dxfId="17107" priority="8372" operator="equal">
      <formula>"PAR"</formula>
    </cfRule>
    <cfRule type="cellIs" dxfId="17106" priority="8373" operator="equal">
      <formula>"MAT"</formula>
    </cfRule>
    <cfRule type="cellIs" dxfId="17105" priority="8374" operator="equal">
      <formula>"DAR"</formula>
    </cfRule>
    <cfRule type="cellIs" dxfId="17104" priority="8375" operator="equal">
      <formula>"CE"</formula>
    </cfRule>
    <cfRule type="cellIs" dxfId="17103" priority="8376" operator="equal">
      <formula>"ABS NJ"</formula>
    </cfRule>
    <cfRule type="cellIs" dxfId="17102" priority="8377" operator="equal">
      <formula>"CP NV"</formula>
    </cfRule>
    <cfRule type="cellIs" dxfId="17101" priority="8378" operator="equal">
      <formula>"MAL"</formula>
    </cfRule>
    <cfRule type="cellIs" dxfId="17100" priority="8379" operator="equal">
      <formula>"FORM"</formula>
    </cfRule>
    <cfRule type="cellIs" dxfId="17099" priority="8380" operator="equal">
      <formula>"AT"</formula>
    </cfRule>
    <cfRule type="cellIs" dxfId="17098" priority="8381" operator="equal">
      <formula>"ABS"</formula>
    </cfRule>
    <cfRule type="cellIs" dxfId="17097" priority="8382" operator="equal">
      <formula>"AI"</formula>
    </cfRule>
    <cfRule type="cellIs" dxfId="17096" priority="8383" operator="equal">
      <formula>"JF"</formula>
    </cfRule>
    <cfRule type="cellIs" dxfId="17095" priority="8384" operator="equal">
      <formula>"RS"</formula>
    </cfRule>
    <cfRule type="cellIs" dxfId="17094" priority="8385" operator="equal">
      <formula>"RH"</formula>
    </cfRule>
    <cfRule type="cellIs" dxfId="17093" priority="8386" operator="equal">
      <formula>"CP"</formula>
    </cfRule>
  </conditionalFormatting>
  <conditionalFormatting sqref="AD2:AJ4 AL2:AR2 AL3:AQ4 RA2:RA4">
    <cfRule type="cellIs" dxfId="17092" priority="8459" operator="equal">
      <formula>"Récup"</formula>
    </cfRule>
    <cfRule type="cellIs" dxfId="17091" priority="8460" operator="equal">
      <formula>"RTT"</formula>
    </cfRule>
  </conditionalFormatting>
  <conditionalFormatting sqref="AD2:AJ4 AL2:AR2 AL3:AQ4 RA2:RA4">
    <cfRule type="cellIs" dxfId="17090" priority="8461" operator="equal">
      <formula>"LI"</formula>
    </cfRule>
    <cfRule type="cellIs" dxfId="17089" priority="8462" operator="equal">
      <formula>"PAR"</formula>
    </cfRule>
    <cfRule type="cellIs" dxfId="17088" priority="8463" operator="equal">
      <formula>"MAT"</formula>
    </cfRule>
    <cfRule type="cellIs" dxfId="17087" priority="8464" operator="equal">
      <formula>"DAR"</formula>
    </cfRule>
    <cfRule type="cellIs" dxfId="17086" priority="8465" operator="equal">
      <formula>"CE"</formula>
    </cfRule>
    <cfRule type="cellIs" dxfId="17085" priority="8466" operator="equal">
      <formula>"ABS NJ"</formula>
    </cfRule>
    <cfRule type="cellIs" dxfId="17084" priority="8467" operator="equal">
      <formula>"CP NV"</formula>
    </cfRule>
    <cfRule type="cellIs" dxfId="17083" priority="8468" operator="equal">
      <formula>"MAL"</formula>
    </cfRule>
    <cfRule type="cellIs" dxfId="17082" priority="8469" operator="equal">
      <formula>"FORM"</formula>
    </cfRule>
    <cfRule type="cellIs" dxfId="17081" priority="8470" operator="equal">
      <formula>"AT"</formula>
    </cfRule>
    <cfRule type="cellIs" dxfId="17080" priority="8471" operator="equal">
      <formula>"ABS"</formula>
    </cfRule>
    <cfRule type="cellIs" dxfId="17079" priority="8472" operator="equal">
      <formula>"AI"</formula>
    </cfRule>
    <cfRule type="cellIs" dxfId="17078" priority="8473" operator="equal">
      <formula>"JF"</formula>
    </cfRule>
    <cfRule type="cellIs" dxfId="17077" priority="8474" operator="equal">
      <formula>"RS"</formula>
    </cfRule>
    <cfRule type="cellIs" dxfId="17076" priority="8475" operator="equal">
      <formula>"RH"</formula>
    </cfRule>
    <cfRule type="cellIs" dxfId="17075" priority="8476" operator="equal">
      <formula>"CP"</formula>
    </cfRule>
  </conditionalFormatting>
  <conditionalFormatting sqref="AR3:AR4">
    <cfRule type="cellIs" dxfId="17074" priority="8441" operator="equal">
      <formula>"Récup"</formula>
    </cfRule>
    <cfRule type="cellIs" dxfId="17073" priority="8442" operator="equal">
      <formula>"RTT"</formula>
    </cfRule>
  </conditionalFormatting>
  <conditionalFormatting sqref="AR3:AR4">
    <cfRule type="cellIs" dxfId="17072" priority="8443" operator="equal">
      <formula>"LI"</formula>
    </cfRule>
    <cfRule type="cellIs" dxfId="17071" priority="8444" operator="equal">
      <formula>"PAR"</formula>
    </cfRule>
    <cfRule type="cellIs" dxfId="17070" priority="8445" operator="equal">
      <formula>"MAT"</formula>
    </cfRule>
    <cfRule type="cellIs" dxfId="17069" priority="8446" operator="equal">
      <formula>"DAR"</formula>
    </cfRule>
    <cfRule type="cellIs" dxfId="17068" priority="8447" operator="equal">
      <formula>"CE"</formula>
    </cfRule>
    <cfRule type="cellIs" dxfId="17067" priority="8448" operator="equal">
      <formula>"ABS NJ"</formula>
    </cfRule>
    <cfRule type="cellIs" dxfId="17066" priority="8449" operator="equal">
      <formula>"CP NV"</formula>
    </cfRule>
    <cfRule type="cellIs" dxfId="17065" priority="8450" operator="equal">
      <formula>"MAL"</formula>
    </cfRule>
    <cfRule type="cellIs" dxfId="17064" priority="8451" operator="equal">
      <formula>"FORM"</formula>
    </cfRule>
    <cfRule type="cellIs" dxfId="17063" priority="8452" operator="equal">
      <formula>"AT"</formula>
    </cfRule>
    <cfRule type="cellIs" dxfId="17062" priority="8453" operator="equal">
      <formula>"ABS"</formula>
    </cfRule>
    <cfRule type="cellIs" dxfId="17061" priority="8454" operator="equal">
      <formula>"AI"</formula>
    </cfRule>
    <cfRule type="cellIs" dxfId="17060" priority="8455" operator="equal">
      <formula>"JF"</formula>
    </cfRule>
    <cfRule type="cellIs" dxfId="17059" priority="8456" operator="equal">
      <formula>"RS"</formula>
    </cfRule>
    <cfRule type="cellIs" dxfId="17058" priority="8457" operator="equal">
      <formula>"RH"</formula>
    </cfRule>
    <cfRule type="cellIs" dxfId="17057" priority="8458" operator="equal">
      <formula>"CP"</formula>
    </cfRule>
  </conditionalFormatting>
  <conditionalFormatting sqref="U16:U26 U28:U261">
    <cfRule type="cellIs" dxfId="17056" priority="8368" operator="notEqual">
      <formula>35</formula>
    </cfRule>
  </conditionalFormatting>
  <conditionalFormatting sqref="AC16:AC1048576">
    <cfRule type="cellIs" dxfId="17055" priority="8332" operator="equal">
      <formula>"LI"</formula>
    </cfRule>
    <cfRule type="cellIs" dxfId="17054" priority="8333" operator="equal">
      <formula>"PAR"</formula>
    </cfRule>
    <cfRule type="cellIs" dxfId="17053" priority="8334" operator="equal">
      <formula>"MAT"</formula>
    </cfRule>
    <cfRule type="cellIs" dxfId="17052" priority="8335" operator="equal">
      <formula>"DAR"</formula>
    </cfRule>
    <cfRule type="cellIs" dxfId="17051" priority="8336" operator="equal">
      <formula>"CE"</formula>
    </cfRule>
    <cfRule type="cellIs" dxfId="17050" priority="8337" operator="equal">
      <formula>"ABS NJ"</formula>
    </cfRule>
    <cfRule type="cellIs" dxfId="17049" priority="8338" operator="equal">
      <formula>"CP NV"</formula>
    </cfRule>
    <cfRule type="cellIs" dxfId="17048" priority="8339" operator="equal">
      <formula>"MAL"</formula>
    </cfRule>
    <cfRule type="cellIs" dxfId="17047" priority="8340" operator="equal">
      <formula>"FORM"</formula>
    </cfRule>
    <cfRule type="cellIs" dxfId="17046" priority="8341" operator="equal">
      <formula>"AT"</formula>
    </cfRule>
    <cfRule type="cellIs" dxfId="17045" priority="8342" operator="equal">
      <formula>"ABS"</formula>
    </cfRule>
    <cfRule type="cellIs" dxfId="17044" priority="8343" operator="equal">
      <formula>"AI"</formula>
    </cfRule>
    <cfRule type="cellIs" dxfId="17043" priority="8344" operator="equal">
      <formula>"JF"</formula>
    </cfRule>
    <cfRule type="cellIs" dxfId="17042" priority="8345" operator="equal">
      <formula>"RS"</formula>
    </cfRule>
    <cfRule type="cellIs" dxfId="17041" priority="8346" operator="equal">
      <formula>"RH"</formula>
    </cfRule>
    <cfRule type="cellIs" dxfId="17040" priority="8347" operator="equal">
      <formula>"CP"</formula>
    </cfRule>
  </conditionalFormatting>
  <conditionalFormatting sqref="AC16:AC1048576">
    <cfRule type="cellIs" dxfId="17039" priority="8330" operator="equal">
      <formula>"Récup"</formula>
    </cfRule>
    <cfRule type="cellIs" dxfId="17038" priority="8331" operator="equal">
      <formula>"RTT"</formula>
    </cfRule>
  </conditionalFormatting>
  <conditionalFormatting sqref="AC27">
    <cfRule type="cellIs" dxfId="17037" priority="8276" operator="equal">
      <formula>"Récup"</formula>
    </cfRule>
    <cfRule type="cellIs" dxfId="17036" priority="8277" operator="equal">
      <formula>"RTT"</formula>
    </cfRule>
  </conditionalFormatting>
  <conditionalFormatting sqref="AC27">
    <cfRule type="cellIs" dxfId="17035" priority="8278" operator="equal">
      <formula>"LI"</formula>
    </cfRule>
    <cfRule type="cellIs" dxfId="17034" priority="8279" operator="equal">
      <formula>"PAR"</formula>
    </cfRule>
    <cfRule type="cellIs" dxfId="17033" priority="8280" operator="equal">
      <formula>"MAT"</formula>
    </cfRule>
    <cfRule type="cellIs" dxfId="17032" priority="8281" operator="equal">
      <formula>"DAR"</formula>
    </cfRule>
    <cfRule type="cellIs" dxfId="17031" priority="8282" operator="equal">
      <formula>"CE"</formula>
    </cfRule>
    <cfRule type="cellIs" dxfId="17030" priority="8283" operator="equal">
      <formula>"ABS NJ"</formula>
    </cfRule>
    <cfRule type="cellIs" dxfId="17029" priority="8284" operator="equal">
      <formula>"CP NV"</formula>
    </cfRule>
    <cfRule type="cellIs" dxfId="17028" priority="8285" operator="equal">
      <formula>"MAL"</formula>
    </cfRule>
    <cfRule type="cellIs" dxfId="17027" priority="8286" operator="equal">
      <formula>"FORM"</formula>
    </cfRule>
    <cfRule type="cellIs" dxfId="17026" priority="8287" operator="equal">
      <formula>"AT"</formula>
    </cfRule>
    <cfRule type="cellIs" dxfId="17025" priority="8288" operator="equal">
      <formula>"ABS"</formula>
    </cfRule>
    <cfRule type="cellIs" dxfId="17024" priority="8289" operator="equal">
      <formula>"AI"</formula>
    </cfRule>
    <cfRule type="cellIs" dxfId="17023" priority="8290" operator="equal">
      <formula>"JF"</formula>
    </cfRule>
    <cfRule type="cellIs" dxfId="17022" priority="8291" operator="equal">
      <formula>"RS"</formula>
    </cfRule>
    <cfRule type="cellIs" dxfId="17021" priority="8292" operator="equal">
      <formula>"RH"</formula>
    </cfRule>
    <cfRule type="cellIs" dxfId="17020" priority="8293" operator="equal">
      <formula>"CP"</formula>
    </cfRule>
  </conditionalFormatting>
  <conditionalFormatting sqref="AC16:AC26 AC28:AC261">
    <cfRule type="cellIs" dxfId="17019" priority="8275" operator="notEqual">
      <formula>35</formula>
    </cfRule>
  </conditionalFormatting>
  <conditionalFormatting sqref="AK16:AK1048576">
    <cfRule type="cellIs" dxfId="17018" priority="8257" operator="equal">
      <formula>"LI"</formula>
    </cfRule>
    <cfRule type="cellIs" dxfId="17017" priority="8258" operator="equal">
      <formula>"PAR"</formula>
    </cfRule>
    <cfRule type="cellIs" dxfId="17016" priority="8259" operator="equal">
      <formula>"MAT"</formula>
    </cfRule>
    <cfRule type="cellIs" dxfId="17015" priority="8260" operator="equal">
      <formula>"DAR"</formula>
    </cfRule>
    <cfRule type="cellIs" dxfId="17014" priority="8261" operator="equal">
      <formula>"CE"</formula>
    </cfRule>
    <cfRule type="cellIs" dxfId="17013" priority="8262" operator="equal">
      <formula>"ABS NJ"</formula>
    </cfRule>
    <cfRule type="cellIs" dxfId="17012" priority="8263" operator="equal">
      <formula>"CP NV"</formula>
    </cfRule>
    <cfRule type="cellIs" dxfId="17011" priority="8264" operator="equal">
      <formula>"MAL"</formula>
    </cfRule>
    <cfRule type="cellIs" dxfId="17010" priority="8265" operator="equal">
      <formula>"FORM"</formula>
    </cfRule>
    <cfRule type="cellIs" dxfId="17009" priority="8266" operator="equal">
      <formula>"AT"</formula>
    </cfRule>
    <cfRule type="cellIs" dxfId="17008" priority="8267" operator="equal">
      <formula>"ABS"</formula>
    </cfRule>
    <cfRule type="cellIs" dxfId="17007" priority="8268" operator="equal">
      <formula>"AI"</formula>
    </cfRule>
    <cfRule type="cellIs" dxfId="17006" priority="8269" operator="equal">
      <formula>"JF"</formula>
    </cfRule>
    <cfRule type="cellIs" dxfId="17005" priority="8270" operator="equal">
      <formula>"RS"</formula>
    </cfRule>
    <cfRule type="cellIs" dxfId="17004" priority="8271" operator="equal">
      <formula>"RH"</formula>
    </cfRule>
    <cfRule type="cellIs" dxfId="17003" priority="8272" operator="equal">
      <formula>"CP"</formula>
    </cfRule>
  </conditionalFormatting>
  <conditionalFormatting sqref="AK16:AK1048576">
    <cfRule type="cellIs" dxfId="17002" priority="8255" operator="equal">
      <formula>"Récup"</formula>
    </cfRule>
    <cfRule type="cellIs" dxfId="17001" priority="8256" operator="equal">
      <formula>"RTT"</formula>
    </cfRule>
  </conditionalFormatting>
  <conditionalFormatting sqref="AK27">
    <cfRule type="cellIs" dxfId="17000" priority="8201" operator="equal">
      <formula>"Récup"</formula>
    </cfRule>
    <cfRule type="cellIs" dxfId="16999" priority="8202" operator="equal">
      <formula>"RTT"</formula>
    </cfRule>
  </conditionalFormatting>
  <conditionalFormatting sqref="AK27">
    <cfRule type="cellIs" dxfId="16998" priority="8203" operator="equal">
      <formula>"LI"</formula>
    </cfRule>
    <cfRule type="cellIs" dxfId="16997" priority="8204" operator="equal">
      <formula>"PAR"</formula>
    </cfRule>
    <cfRule type="cellIs" dxfId="16996" priority="8205" operator="equal">
      <formula>"MAT"</formula>
    </cfRule>
    <cfRule type="cellIs" dxfId="16995" priority="8206" operator="equal">
      <formula>"DAR"</formula>
    </cfRule>
    <cfRule type="cellIs" dxfId="16994" priority="8207" operator="equal">
      <formula>"CE"</formula>
    </cfRule>
    <cfRule type="cellIs" dxfId="16993" priority="8208" operator="equal">
      <formula>"ABS NJ"</formula>
    </cfRule>
    <cfRule type="cellIs" dxfId="16992" priority="8209" operator="equal">
      <formula>"CP NV"</formula>
    </cfRule>
    <cfRule type="cellIs" dxfId="16991" priority="8210" operator="equal">
      <formula>"MAL"</formula>
    </cfRule>
    <cfRule type="cellIs" dxfId="16990" priority="8211" operator="equal">
      <formula>"FORM"</formula>
    </cfRule>
    <cfRule type="cellIs" dxfId="16989" priority="8212" operator="equal">
      <formula>"AT"</formula>
    </cfRule>
    <cfRule type="cellIs" dxfId="16988" priority="8213" operator="equal">
      <formula>"ABS"</formula>
    </cfRule>
    <cfRule type="cellIs" dxfId="16987" priority="8214" operator="equal">
      <formula>"AI"</formula>
    </cfRule>
    <cfRule type="cellIs" dxfId="16986" priority="8215" operator="equal">
      <formula>"JF"</formula>
    </cfRule>
    <cfRule type="cellIs" dxfId="16985" priority="8216" operator="equal">
      <formula>"RS"</formula>
    </cfRule>
    <cfRule type="cellIs" dxfId="16984" priority="8217" operator="equal">
      <formula>"RH"</formula>
    </cfRule>
    <cfRule type="cellIs" dxfId="16983" priority="8218" operator="equal">
      <formula>"CP"</formula>
    </cfRule>
  </conditionalFormatting>
  <conditionalFormatting sqref="AK16:AK26 AK28:AK261">
    <cfRule type="cellIs" dxfId="16982" priority="8200" operator="notEqual">
      <formula>35</formula>
    </cfRule>
  </conditionalFormatting>
  <conditionalFormatting sqref="AS16:AV1048576 AU13:AV13 CD13:CE13 DM13:DN13 EV13:EW13 GE13:GF13 HN13:HO13 IW13:IX13 KF13:KG13 LO13:LP13 MX13:MY13 OG13:OH13 PP13:PQ13 QY13:QZ13">
    <cfRule type="cellIs" dxfId="16981" priority="8182" operator="equal">
      <formula>"LI"</formula>
    </cfRule>
    <cfRule type="cellIs" dxfId="16980" priority="8183" operator="equal">
      <formula>"PAR"</formula>
    </cfRule>
    <cfRule type="cellIs" dxfId="16979" priority="8184" operator="equal">
      <formula>"MAT"</formula>
    </cfRule>
    <cfRule type="cellIs" dxfId="16978" priority="8185" operator="equal">
      <formula>"DAR"</formula>
    </cfRule>
    <cfRule type="cellIs" dxfId="16977" priority="8186" operator="equal">
      <formula>"CE"</formula>
    </cfRule>
    <cfRule type="cellIs" dxfId="16976" priority="8187" operator="equal">
      <formula>"ABS NJ"</formula>
    </cfRule>
    <cfRule type="cellIs" dxfId="16975" priority="8188" operator="equal">
      <formula>"CP NV"</formula>
    </cfRule>
    <cfRule type="cellIs" dxfId="16974" priority="8189" operator="equal">
      <formula>"MAL"</formula>
    </cfRule>
    <cfRule type="cellIs" dxfId="16973" priority="8190" operator="equal">
      <formula>"FORM"</formula>
    </cfRule>
    <cfRule type="cellIs" dxfId="16972" priority="8191" operator="equal">
      <formula>"AT"</formula>
    </cfRule>
    <cfRule type="cellIs" dxfId="16971" priority="8192" operator="equal">
      <formula>"ABS"</formula>
    </cfRule>
    <cfRule type="cellIs" dxfId="16970" priority="8193" operator="equal">
      <formula>"AI"</formula>
    </cfRule>
    <cfRule type="cellIs" dxfId="16969" priority="8194" operator="equal">
      <formula>"JF"</formula>
    </cfRule>
    <cfRule type="cellIs" dxfId="16968" priority="8195" operator="equal">
      <formula>"RS"</formula>
    </cfRule>
    <cfRule type="cellIs" dxfId="16967" priority="8196" operator="equal">
      <formula>"RH"</formula>
    </cfRule>
    <cfRule type="cellIs" dxfId="16966" priority="8197" operator="equal">
      <formula>"CP"</formula>
    </cfRule>
  </conditionalFormatting>
  <conditionalFormatting sqref="AU13:AV13 AS16:AV1048576">
    <cfRule type="cellIs" dxfId="16965" priority="8180" operator="equal">
      <formula>"Récup"</formula>
    </cfRule>
    <cfRule type="cellIs" dxfId="16964" priority="8181" operator="equal">
      <formula>"RTT"</formula>
    </cfRule>
  </conditionalFormatting>
  <conditionalFormatting sqref="AT2 CC2 DL2 EU2 GD2 HM2 IV2 KE2 LN2 MW2 OF2 PO2 QX2">
    <cfRule type="cellIs" dxfId="16963" priority="8162" operator="equal">
      <formula>"Récup"</formula>
    </cfRule>
    <cfRule type="cellIs" dxfId="16962" priority="8163" operator="equal">
      <formula>"RTT"</formula>
    </cfRule>
  </conditionalFormatting>
  <conditionalFormatting sqref="AT2">
    <cfRule type="cellIs" dxfId="16961" priority="8164" operator="equal">
      <formula>"LI"</formula>
    </cfRule>
    <cfRule type="cellIs" dxfId="16960" priority="8165" operator="equal">
      <formula>"PAR"</formula>
    </cfRule>
    <cfRule type="cellIs" dxfId="16959" priority="8166" operator="equal">
      <formula>"MAT"</formula>
    </cfRule>
    <cfRule type="cellIs" dxfId="16958" priority="8167" operator="equal">
      <formula>"DAR"</formula>
    </cfRule>
    <cfRule type="cellIs" dxfId="16957" priority="8168" operator="equal">
      <formula>"CE"</formula>
    </cfRule>
    <cfRule type="cellIs" dxfId="16956" priority="8169" operator="equal">
      <formula>"ABS NJ"</formula>
    </cfRule>
    <cfRule type="cellIs" dxfId="16955" priority="8170" operator="equal">
      <formula>"CP NV"</formula>
    </cfRule>
    <cfRule type="cellIs" dxfId="16954" priority="8171" operator="equal">
      <formula>"MAL"</formula>
    </cfRule>
    <cfRule type="cellIs" dxfId="16953" priority="8172" operator="equal">
      <formula>"FORM"</formula>
    </cfRule>
    <cfRule type="cellIs" dxfId="16952" priority="8173" operator="equal">
      <formula>"AT"</formula>
    </cfRule>
    <cfRule type="cellIs" dxfId="16951" priority="8174" operator="equal">
      <formula>"ABS"</formula>
    </cfRule>
    <cfRule type="cellIs" dxfId="16950" priority="8175" operator="equal">
      <formula>"AI"</formula>
    </cfRule>
    <cfRule type="cellIs" dxfId="16949" priority="8176" operator="equal">
      <formula>"JF"</formula>
    </cfRule>
    <cfRule type="cellIs" dxfId="16948" priority="8177" operator="equal">
      <formula>"RS"</formula>
    </cfRule>
    <cfRule type="cellIs" dxfId="16947" priority="8178" operator="equal">
      <formula>"RH"</formula>
    </cfRule>
    <cfRule type="cellIs" dxfId="16946" priority="8179" operator="equal">
      <formula>"CP"</formula>
    </cfRule>
  </conditionalFormatting>
  <conditionalFormatting sqref="AS27:AV27">
    <cfRule type="cellIs" dxfId="16945" priority="8126" operator="equal">
      <formula>"Récup"</formula>
    </cfRule>
    <cfRule type="cellIs" dxfId="16944" priority="8127" operator="equal">
      <formula>"RTT"</formula>
    </cfRule>
  </conditionalFormatting>
  <conditionalFormatting sqref="AS27:AV27">
    <cfRule type="cellIs" dxfId="16943" priority="8128" operator="equal">
      <formula>"LI"</formula>
    </cfRule>
    <cfRule type="cellIs" dxfId="16942" priority="8129" operator="equal">
      <formula>"PAR"</formula>
    </cfRule>
    <cfRule type="cellIs" dxfId="16941" priority="8130" operator="equal">
      <formula>"MAT"</formula>
    </cfRule>
    <cfRule type="cellIs" dxfId="16940" priority="8131" operator="equal">
      <formula>"DAR"</formula>
    </cfRule>
    <cfRule type="cellIs" dxfId="16939" priority="8132" operator="equal">
      <formula>"CE"</formula>
    </cfRule>
    <cfRule type="cellIs" dxfId="16938" priority="8133" operator="equal">
      <formula>"ABS NJ"</formula>
    </cfRule>
    <cfRule type="cellIs" dxfId="16937" priority="8134" operator="equal">
      <formula>"CP NV"</formula>
    </cfRule>
    <cfRule type="cellIs" dxfId="16936" priority="8135" operator="equal">
      <formula>"MAL"</formula>
    </cfRule>
    <cfRule type="cellIs" dxfId="16935" priority="8136" operator="equal">
      <formula>"FORM"</formula>
    </cfRule>
    <cfRule type="cellIs" dxfId="16934" priority="8137" operator="equal">
      <formula>"AT"</formula>
    </cfRule>
    <cfRule type="cellIs" dxfId="16933" priority="8138" operator="equal">
      <formula>"ABS"</formula>
    </cfRule>
    <cfRule type="cellIs" dxfId="16932" priority="8139" operator="equal">
      <formula>"AI"</formula>
    </cfRule>
    <cfRule type="cellIs" dxfId="16931" priority="8140" operator="equal">
      <formula>"JF"</formula>
    </cfRule>
    <cfRule type="cellIs" dxfId="16930" priority="8141" operator="equal">
      <formula>"RS"</formula>
    </cfRule>
    <cfRule type="cellIs" dxfId="16929" priority="8142" operator="equal">
      <formula>"RH"</formula>
    </cfRule>
    <cfRule type="cellIs" dxfId="16928" priority="8143" operator="equal">
      <formula>"CP"</formula>
    </cfRule>
  </conditionalFormatting>
  <conditionalFormatting sqref="AS16:AS26 AS28:AS408">
    <cfRule type="cellIs" dxfId="16927" priority="8125" operator="notEqual">
      <formula>35</formula>
    </cfRule>
  </conditionalFormatting>
  <conditionalFormatting sqref="BD262:BD1048576">
    <cfRule type="cellIs" dxfId="16926" priority="8107" operator="equal">
      <formula>"LI"</formula>
    </cfRule>
    <cfRule type="cellIs" dxfId="16925" priority="8108" operator="equal">
      <formula>"PAR"</formula>
    </cfRule>
    <cfRule type="cellIs" dxfId="16924" priority="8109" operator="equal">
      <formula>"MAT"</formula>
    </cfRule>
    <cfRule type="cellIs" dxfId="16923" priority="8110" operator="equal">
      <formula>"DAR"</formula>
    </cfRule>
    <cfRule type="cellIs" dxfId="16922" priority="8111" operator="equal">
      <formula>"CE"</formula>
    </cfRule>
    <cfRule type="cellIs" dxfId="16921" priority="8112" operator="equal">
      <formula>"ABS NJ"</formula>
    </cfRule>
    <cfRule type="cellIs" dxfId="16920" priority="8113" operator="equal">
      <formula>"CP NV"</formula>
    </cfRule>
    <cfRule type="cellIs" dxfId="16919" priority="8114" operator="equal">
      <formula>"MAL"</formula>
    </cfRule>
    <cfRule type="cellIs" dxfId="16918" priority="8115" operator="equal">
      <formula>"FORM"</formula>
    </cfRule>
    <cfRule type="cellIs" dxfId="16917" priority="8116" operator="equal">
      <formula>"AT"</formula>
    </cfRule>
    <cfRule type="cellIs" dxfId="16916" priority="8117" operator="equal">
      <formula>"ABS"</formula>
    </cfRule>
    <cfRule type="cellIs" dxfId="16915" priority="8118" operator="equal">
      <formula>"AI"</formula>
    </cfRule>
    <cfRule type="cellIs" dxfId="16914" priority="8119" operator="equal">
      <formula>"JF"</formula>
    </cfRule>
    <cfRule type="cellIs" dxfId="16913" priority="8120" operator="equal">
      <formula>"RS"</formula>
    </cfRule>
    <cfRule type="cellIs" dxfId="16912" priority="8121" operator="equal">
      <formula>"RH"</formula>
    </cfRule>
    <cfRule type="cellIs" dxfId="16911" priority="8122" operator="equal">
      <formula>"CP"</formula>
    </cfRule>
  </conditionalFormatting>
  <conditionalFormatting sqref="BD262:BD1048576">
    <cfRule type="cellIs" dxfId="16910" priority="8105" operator="equal">
      <formula>"Récup"</formula>
    </cfRule>
    <cfRule type="cellIs" dxfId="16909" priority="8106" operator="equal">
      <formula>"RTT"</formula>
    </cfRule>
  </conditionalFormatting>
  <conditionalFormatting sqref="BL262:BL1048576">
    <cfRule type="cellIs" dxfId="16908" priority="8032" operator="equal">
      <formula>"LI"</formula>
    </cfRule>
    <cfRule type="cellIs" dxfId="16907" priority="8033" operator="equal">
      <formula>"PAR"</formula>
    </cfRule>
    <cfRule type="cellIs" dxfId="16906" priority="8034" operator="equal">
      <formula>"MAT"</formula>
    </cfRule>
    <cfRule type="cellIs" dxfId="16905" priority="8035" operator="equal">
      <formula>"DAR"</formula>
    </cfRule>
    <cfRule type="cellIs" dxfId="16904" priority="8036" operator="equal">
      <formula>"CE"</formula>
    </cfRule>
    <cfRule type="cellIs" dxfId="16903" priority="8037" operator="equal">
      <formula>"ABS NJ"</formula>
    </cfRule>
    <cfRule type="cellIs" dxfId="16902" priority="8038" operator="equal">
      <formula>"CP NV"</formula>
    </cfRule>
    <cfRule type="cellIs" dxfId="16901" priority="8039" operator="equal">
      <formula>"MAL"</formula>
    </cfRule>
    <cfRule type="cellIs" dxfId="16900" priority="8040" operator="equal">
      <formula>"FORM"</formula>
    </cfRule>
    <cfRule type="cellIs" dxfId="16899" priority="8041" operator="equal">
      <formula>"AT"</formula>
    </cfRule>
    <cfRule type="cellIs" dxfId="16898" priority="8042" operator="equal">
      <formula>"ABS"</formula>
    </cfRule>
    <cfRule type="cellIs" dxfId="16897" priority="8043" operator="equal">
      <formula>"AI"</formula>
    </cfRule>
    <cfRule type="cellIs" dxfId="16896" priority="8044" operator="equal">
      <formula>"JF"</formula>
    </cfRule>
    <cfRule type="cellIs" dxfId="16895" priority="8045" operator="equal">
      <formula>"RS"</formula>
    </cfRule>
    <cfRule type="cellIs" dxfId="16894" priority="8046" operator="equal">
      <formula>"RH"</formula>
    </cfRule>
    <cfRule type="cellIs" dxfId="16893" priority="8047" operator="equal">
      <formula>"CP"</formula>
    </cfRule>
  </conditionalFormatting>
  <conditionalFormatting sqref="BL262:BL1048576">
    <cfRule type="cellIs" dxfId="16892" priority="8030" operator="equal">
      <formula>"Récup"</formula>
    </cfRule>
    <cfRule type="cellIs" dxfId="16891" priority="8031" operator="equal">
      <formula>"RTT"</formula>
    </cfRule>
  </conditionalFormatting>
  <conditionalFormatting sqref="BT262:BT1048576">
    <cfRule type="cellIs" dxfId="16890" priority="7957" operator="equal">
      <formula>"LI"</formula>
    </cfRule>
    <cfRule type="cellIs" dxfId="16889" priority="7958" operator="equal">
      <formula>"PAR"</formula>
    </cfRule>
    <cfRule type="cellIs" dxfId="16888" priority="7959" operator="equal">
      <formula>"MAT"</formula>
    </cfRule>
    <cfRule type="cellIs" dxfId="16887" priority="7960" operator="equal">
      <formula>"DAR"</formula>
    </cfRule>
    <cfRule type="cellIs" dxfId="16886" priority="7961" operator="equal">
      <formula>"CE"</formula>
    </cfRule>
    <cfRule type="cellIs" dxfId="16885" priority="7962" operator="equal">
      <formula>"ABS NJ"</formula>
    </cfRule>
    <cfRule type="cellIs" dxfId="16884" priority="7963" operator="equal">
      <formula>"CP NV"</formula>
    </cfRule>
    <cfRule type="cellIs" dxfId="16883" priority="7964" operator="equal">
      <formula>"MAL"</formula>
    </cfRule>
    <cfRule type="cellIs" dxfId="16882" priority="7965" operator="equal">
      <formula>"FORM"</formula>
    </cfRule>
    <cfRule type="cellIs" dxfId="16881" priority="7966" operator="equal">
      <formula>"AT"</formula>
    </cfRule>
    <cfRule type="cellIs" dxfId="16880" priority="7967" operator="equal">
      <formula>"ABS"</formula>
    </cfRule>
    <cfRule type="cellIs" dxfId="16879" priority="7968" operator="equal">
      <formula>"AI"</formula>
    </cfRule>
    <cfRule type="cellIs" dxfId="16878" priority="7969" operator="equal">
      <formula>"JF"</formula>
    </cfRule>
    <cfRule type="cellIs" dxfId="16877" priority="7970" operator="equal">
      <formula>"RS"</formula>
    </cfRule>
    <cfRule type="cellIs" dxfId="16876" priority="7971" operator="equal">
      <formula>"RH"</formula>
    </cfRule>
    <cfRule type="cellIs" dxfId="16875" priority="7972" operator="equal">
      <formula>"CP"</formula>
    </cfRule>
  </conditionalFormatting>
  <conditionalFormatting sqref="BT262:BT1048576">
    <cfRule type="cellIs" dxfId="16874" priority="7955" operator="equal">
      <formula>"Récup"</formula>
    </cfRule>
    <cfRule type="cellIs" dxfId="16873" priority="7956" operator="equal">
      <formula>"RTT"</formula>
    </cfRule>
  </conditionalFormatting>
  <conditionalFormatting sqref="CB262:CB1048576">
    <cfRule type="cellIs" dxfId="16872" priority="7882" operator="equal">
      <formula>"LI"</formula>
    </cfRule>
    <cfRule type="cellIs" dxfId="16871" priority="7883" operator="equal">
      <formula>"PAR"</formula>
    </cfRule>
    <cfRule type="cellIs" dxfId="16870" priority="7884" operator="equal">
      <formula>"MAT"</formula>
    </cfRule>
    <cfRule type="cellIs" dxfId="16869" priority="7885" operator="equal">
      <formula>"DAR"</formula>
    </cfRule>
    <cfRule type="cellIs" dxfId="16868" priority="7886" operator="equal">
      <formula>"CE"</formula>
    </cfRule>
    <cfRule type="cellIs" dxfId="16867" priority="7887" operator="equal">
      <formula>"ABS NJ"</formula>
    </cfRule>
    <cfRule type="cellIs" dxfId="16866" priority="7888" operator="equal">
      <formula>"CP NV"</formula>
    </cfRule>
    <cfRule type="cellIs" dxfId="16865" priority="7889" operator="equal">
      <formula>"MAL"</formula>
    </cfRule>
    <cfRule type="cellIs" dxfId="16864" priority="7890" operator="equal">
      <formula>"FORM"</formula>
    </cfRule>
    <cfRule type="cellIs" dxfId="16863" priority="7891" operator="equal">
      <formula>"AT"</formula>
    </cfRule>
    <cfRule type="cellIs" dxfId="16862" priority="7892" operator="equal">
      <formula>"ABS"</formula>
    </cfRule>
    <cfRule type="cellIs" dxfId="16861" priority="7893" operator="equal">
      <formula>"AI"</formula>
    </cfRule>
    <cfRule type="cellIs" dxfId="16860" priority="7894" operator="equal">
      <formula>"JF"</formula>
    </cfRule>
    <cfRule type="cellIs" dxfId="16859" priority="7895" operator="equal">
      <formula>"RS"</formula>
    </cfRule>
    <cfRule type="cellIs" dxfId="16858" priority="7896" operator="equal">
      <formula>"RH"</formula>
    </cfRule>
    <cfRule type="cellIs" dxfId="16857" priority="7897" operator="equal">
      <formula>"CP"</formula>
    </cfRule>
  </conditionalFormatting>
  <conditionalFormatting sqref="CB262:CB1048576">
    <cfRule type="cellIs" dxfId="16856" priority="7880" operator="equal">
      <formula>"Récup"</formula>
    </cfRule>
    <cfRule type="cellIs" dxfId="16855" priority="7881" operator="equal">
      <formula>"RTT"</formula>
    </cfRule>
  </conditionalFormatting>
  <conditionalFormatting sqref="CM262:CM1048576">
    <cfRule type="cellIs" dxfId="16854" priority="7807" operator="equal">
      <formula>"LI"</formula>
    </cfRule>
    <cfRule type="cellIs" dxfId="16853" priority="7808" operator="equal">
      <formula>"PAR"</formula>
    </cfRule>
    <cfRule type="cellIs" dxfId="16852" priority="7809" operator="equal">
      <formula>"MAT"</formula>
    </cfRule>
    <cfRule type="cellIs" dxfId="16851" priority="7810" operator="equal">
      <formula>"DAR"</formula>
    </cfRule>
    <cfRule type="cellIs" dxfId="16850" priority="7811" operator="equal">
      <formula>"CE"</formula>
    </cfRule>
    <cfRule type="cellIs" dxfId="16849" priority="7812" operator="equal">
      <formula>"ABS NJ"</formula>
    </cfRule>
    <cfRule type="cellIs" dxfId="16848" priority="7813" operator="equal">
      <formula>"CP NV"</formula>
    </cfRule>
    <cfRule type="cellIs" dxfId="16847" priority="7814" operator="equal">
      <formula>"MAL"</formula>
    </cfRule>
    <cfRule type="cellIs" dxfId="16846" priority="7815" operator="equal">
      <formula>"FORM"</formula>
    </cfRule>
    <cfRule type="cellIs" dxfId="16845" priority="7816" operator="equal">
      <formula>"AT"</formula>
    </cfRule>
    <cfRule type="cellIs" dxfId="16844" priority="7817" operator="equal">
      <formula>"ABS"</formula>
    </cfRule>
    <cfRule type="cellIs" dxfId="16843" priority="7818" operator="equal">
      <formula>"AI"</formula>
    </cfRule>
    <cfRule type="cellIs" dxfId="16842" priority="7819" operator="equal">
      <formula>"JF"</formula>
    </cfRule>
    <cfRule type="cellIs" dxfId="16841" priority="7820" operator="equal">
      <formula>"RS"</formula>
    </cfRule>
    <cfRule type="cellIs" dxfId="16840" priority="7821" operator="equal">
      <formula>"RH"</formula>
    </cfRule>
    <cfRule type="cellIs" dxfId="16839" priority="7822" operator="equal">
      <formula>"CP"</formula>
    </cfRule>
  </conditionalFormatting>
  <conditionalFormatting sqref="CM262:CM1048576">
    <cfRule type="cellIs" dxfId="16838" priority="7805" operator="equal">
      <formula>"Récup"</formula>
    </cfRule>
    <cfRule type="cellIs" dxfId="16837" priority="7806" operator="equal">
      <formula>"RTT"</formula>
    </cfRule>
  </conditionalFormatting>
  <conditionalFormatting sqref="CU262:CU1048576">
    <cfRule type="cellIs" dxfId="16836" priority="7732" operator="equal">
      <formula>"LI"</formula>
    </cfRule>
    <cfRule type="cellIs" dxfId="16835" priority="7733" operator="equal">
      <formula>"PAR"</formula>
    </cfRule>
    <cfRule type="cellIs" dxfId="16834" priority="7734" operator="equal">
      <formula>"MAT"</formula>
    </cfRule>
    <cfRule type="cellIs" dxfId="16833" priority="7735" operator="equal">
      <formula>"DAR"</formula>
    </cfRule>
    <cfRule type="cellIs" dxfId="16832" priority="7736" operator="equal">
      <formula>"CE"</formula>
    </cfRule>
    <cfRule type="cellIs" dxfId="16831" priority="7737" operator="equal">
      <formula>"ABS NJ"</formula>
    </cfRule>
    <cfRule type="cellIs" dxfId="16830" priority="7738" operator="equal">
      <formula>"CP NV"</formula>
    </cfRule>
    <cfRule type="cellIs" dxfId="16829" priority="7739" operator="equal">
      <formula>"MAL"</formula>
    </cfRule>
    <cfRule type="cellIs" dxfId="16828" priority="7740" operator="equal">
      <formula>"FORM"</formula>
    </cfRule>
    <cfRule type="cellIs" dxfId="16827" priority="7741" operator="equal">
      <formula>"AT"</formula>
    </cfRule>
    <cfRule type="cellIs" dxfId="16826" priority="7742" operator="equal">
      <formula>"ABS"</formula>
    </cfRule>
    <cfRule type="cellIs" dxfId="16825" priority="7743" operator="equal">
      <formula>"AI"</formula>
    </cfRule>
    <cfRule type="cellIs" dxfId="16824" priority="7744" operator="equal">
      <formula>"JF"</formula>
    </cfRule>
    <cfRule type="cellIs" dxfId="16823" priority="7745" operator="equal">
      <formula>"RS"</formula>
    </cfRule>
    <cfRule type="cellIs" dxfId="16822" priority="7746" operator="equal">
      <formula>"RH"</formula>
    </cfRule>
    <cfRule type="cellIs" dxfId="16821" priority="7747" operator="equal">
      <formula>"CP"</formula>
    </cfRule>
  </conditionalFormatting>
  <conditionalFormatting sqref="CU262:CU1048576">
    <cfRule type="cellIs" dxfId="16820" priority="7730" operator="equal">
      <formula>"Récup"</formula>
    </cfRule>
    <cfRule type="cellIs" dxfId="16819" priority="7731" operator="equal">
      <formula>"RTT"</formula>
    </cfRule>
  </conditionalFormatting>
  <conditionalFormatting sqref="DC262:DC1048576">
    <cfRule type="cellIs" dxfId="16818" priority="7657" operator="equal">
      <formula>"LI"</formula>
    </cfRule>
    <cfRule type="cellIs" dxfId="16817" priority="7658" operator="equal">
      <formula>"PAR"</formula>
    </cfRule>
    <cfRule type="cellIs" dxfId="16816" priority="7659" operator="equal">
      <formula>"MAT"</formula>
    </cfRule>
    <cfRule type="cellIs" dxfId="16815" priority="7660" operator="equal">
      <formula>"DAR"</formula>
    </cfRule>
    <cfRule type="cellIs" dxfId="16814" priority="7661" operator="equal">
      <formula>"CE"</formula>
    </cfRule>
    <cfRule type="cellIs" dxfId="16813" priority="7662" operator="equal">
      <formula>"ABS NJ"</formula>
    </cfRule>
    <cfRule type="cellIs" dxfId="16812" priority="7663" operator="equal">
      <formula>"CP NV"</formula>
    </cfRule>
    <cfRule type="cellIs" dxfId="16811" priority="7664" operator="equal">
      <formula>"MAL"</formula>
    </cfRule>
    <cfRule type="cellIs" dxfId="16810" priority="7665" operator="equal">
      <formula>"FORM"</formula>
    </cfRule>
    <cfRule type="cellIs" dxfId="16809" priority="7666" operator="equal">
      <formula>"AT"</formula>
    </cfRule>
    <cfRule type="cellIs" dxfId="16808" priority="7667" operator="equal">
      <formula>"ABS"</formula>
    </cfRule>
    <cfRule type="cellIs" dxfId="16807" priority="7668" operator="equal">
      <formula>"AI"</formula>
    </cfRule>
    <cfRule type="cellIs" dxfId="16806" priority="7669" operator="equal">
      <formula>"JF"</formula>
    </cfRule>
    <cfRule type="cellIs" dxfId="16805" priority="7670" operator="equal">
      <formula>"RS"</formula>
    </cfRule>
    <cfRule type="cellIs" dxfId="16804" priority="7671" operator="equal">
      <formula>"RH"</formula>
    </cfRule>
    <cfRule type="cellIs" dxfId="16803" priority="7672" operator="equal">
      <formula>"CP"</formula>
    </cfRule>
  </conditionalFormatting>
  <conditionalFormatting sqref="DC262:DC1048576">
    <cfRule type="cellIs" dxfId="16802" priority="7655" operator="equal">
      <formula>"Récup"</formula>
    </cfRule>
    <cfRule type="cellIs" dxfId="16801" priority="7656" operator="equal">
      <formula>"RTT"</formula>
    </cfRule>
  </conditionalFormatting>
  <conditionalFormatting sqref="DK262:DK1048576">
    <cfRule type="cellIs" dxfId="16800" priority="7582" operator="equal">
      <formula>"LI"</formula>
    </cfRule>
    <cfRule type="cellIs" dxfId="16799" priority="7583" operator="equal">
      <formula>"PAR"</formula>
    </cfRule>
    <cfRule type="cellIs" dxfId="16798" priority="7584" operator="equal">
      <formula>"MAT"</formula>
    </cfRule>
    <cfRule type="cellIs" dxfId="16797" priority="7585" operator="equal">
      <formula>"DAR"</formula>
    </cfRule>
    <cfRule type="cellIs" dxfId="16796" priority="7586" operator="equal">
      <formula>"CE"</formula>
    </cfRule>
    <cfRule type="cellIs" dxfId="16795" priority="7587" operator="equal">
      <formula>"ABS NJ"</formula>
    </cfRule>
    <cfRule type="cellIs" dxfId="16794" priority="7588" operator="equal">
      <formula>"CP NV"</formula>
    </cfRule>
    <cfRule type="cellIs" dxfId="16793" priority="7589" operator="equal">
      <formula>"MAL"</formula>
    </cfRule>
    <cfRule type="cellIs" dxfId="16792" priority="7590" operator="equal">
      <formula>"FORM"</formula>
    </cfRule>
    <cfRule type="cellIs" dxfId="16791" priority="7591" operator="equal">
      <formula>"AT"</formula>
    </cfRule>
    <cfRule type="cellIs" dxfId="16790" priority="7592" operator="equal">
      <formula>"ABS"</formula>
    </cfRule>
    <cfRule type="cellIs" dxfId="16789" priority="7593" operator="equal">
      <formula>"AI"</formula>
    </cfRule>
    <cfRule type="cellIs" dxfId="16788" priority="7594" operator="equal">
      <formula>"JF"</formula>
    </cfRule>
    <cfRule type="cellIs" dxfId="16787" priority="7595" operator="equal">
      <formula>"RS"</formula>
    </cfRule>
    <cfRule type="cellIs" dxfId="16786" priority="7596" operator="equal">
      <formula>"RH"</formula>
    </cfRule>
    <cfRule type="cellIs" dxfId="16785" priority="7597" operator="equal">
      <formula>"CP"</formula>
    </cfRule>
  </conditionalFormatting>
  <conditionalFormatting sqref="DK262:DK1048576">
    <cfRule type="cellIs" dxfId="16784" priority="7580" operator="equal">
      <formula>"Récup"</formula>
    </cfRule>
    <cfRule type="cellIs" dxfId="16783" priority="7581" operator="equal">
      <formula>"RTT"</formula>
    </cfRule>
  </conditionalFormatting>
  <conditionalFormatting sqref="DV262:DV1048576">
    <cfRule type="cellIs" dxfId="16782" priority="7507" operator="equal">
      <formula>"LI"</formula>
    </cfRule>
    <cfRule type="cellIs" dxfId="16781" priority="7508" operator="equal">
      <formula>"PAR"</formula>
    </cfRule>
    <cfRule type="cellIs" dxfId="16780" priority="7509" operator="equal">
      <formula>"MAT"</formula>
    </cfRule>
    <cfRule type="cellIs" dxfId="16779" priority="7510" operator="equal">
      <formula>"DAR"</formula>
    </cfRule>
    <cfRule type="cellIs" dxfId="16778" priority="7511" operator="equal">
      <formula>"CE"</formula>
    </cfRule>
    <cfRule type="cellIs" dxfId="16777" priority="7512" operator="equal">
      <formula>"ABS NJ"</formula>
    </cfRule>
    <cfRule type="cellIs" dxfId="16776" priority="7513" operator="equal">
      <formula>"CP NV"</formula>
    </cfRule>
    <cfRule type="cellIs" dxfId="16775" priority="7514" operator="equal">
      <formula>"MAL"</formula>
    </cfRule>
    <cfRule type="cellIs" dxfId="16774" priority="7515" operator="equal">
      <formula>"FORM"</formula>
    </cfRule>
    <cfRule type="cellIs" dxfId="16773" priority="7516" operator="equal">
      <formula>"AT"</formula>
    </cfRule>
    <cfRule type="cellIs" dxfId="16772" priority="7517" operator="equal">
      <formula>"ABS"</formula>
    </cfRule>
    <cfRule type="cellIs" dxfId="16771" priority="7518" operator="equal">
      <formula>"AI"</formula>
    </cfRule>
    <cfRule type="cellIs" dxfId="16770" priority="7519" operator="equal">
      <formula>"JF"</formula>
    </cfRule>
    <cfRule type="cellIs" dxfId="16769" priority="7520" operator="equal">
      <formula>"RS"</formula>
    </cfRule>
    <cfRule type="cellIs" dxfId="16768" priority="7521" operator="equal">
      <formula>"RH"</formula>
    </cfRule>
    <cfRule type="cellIs" dxfId="16767" priority="7522" operator="equal">
      <formula>"CP"</formula>
    </cfRule>
  </conditionalFormatting>
  <conditionalFormatting sqref="DV262:DV1048576">
    <cfRule type="cellIs" dxfId="16766" priority="7505" operator="equal">
      <formula>"Récup"</formula>
    </cfRule>
    <cfRule type="cellIs" dxfId="16765" priority="7506" operator="equal">
      <formula>"RTT"</formula>
    </cfRule>
  </conditionalFormatting>
  <conditionalFormatting sqref="ED262:ED1048576">
    <cfRule type="cellIs" dxfId="16764" priority="7432" operator="equal">
      <formula>"LI"</formula>
    </cfRule>
    <cfRule type="cellIs" dxfId="16763" priority="7433" operator="equal">
      <formula>"PAR"</formula>
    </cfRule>
    <cfRule type="cellIs" dxfId="16762" priority="7434" operator="equal">
      <formula>"MAT"</formula>
    </cfRule>
    <cfRule type="cellIs" dxfId="16761" priority="7435" operator="equal">
      <formula>"DAR"</formula>
    </cfRule>
    <cfRule type="cellIs" dxfId="16760" priority="7436" operator="equal">
      <formula>"CE"</formula>
    </cfRule>
    <cfRule type="cellIs" dxfId="16759" priority="7437" operator="equal">
      <formula>"ABS NJ"</formula>
    </cfRule>
    <cfRule type="cellIs" dxfId="16758" priority="7438" operator="equal">
      <formula>"CP NV"</formula>
    </cfRule>
    <cfRule type="cellIs" dxfId="16757" priority="7439" operator="equal">
      <formula>"MAL"</formula>
    </cfRule>
    <cfRule type="cellIs" dxfId="16756" priority="7440" operator="equal">
      <formula>"FORM"</formula>
    </cfRule>
    <cfRule type="cellIs" dxfId="16755" priority="7441" operator="equal">
      <formula>"AT"</formula>
    </cfRule>
    <cfRule type="cellIs" dxfId="16754" priority="7442" operator="equal">
      <formula>"ABS"</formula>
    </cfRule>
    <cfRule type="cellIs" dxfId="16753" priority="7443" operator="equal">
      <formula>"AI"</formula>
    </cfRule>
    <cfRule type="cellIs" dxfId="16752" priority="7444" operator="equal">
      <formula>"JF"</formula>
    </cfRule>
    <cfRule type="cellIs" dxfId="16751" priority="7445" operator="equal">
      <formula>"RS"</formula>
    </cfRule>
    <cfRule type="cellIs" dxfId="16750" priority="7446" operator="equal">
      <formula>"RH"</formula>
    </cfRule>
    <cfRule type="cellIs" dxfId="16749" priority="7447" operator="equal">
      <formula>"CP"</formula>
    </cfRule>
  </conditionalFormatting>
  <conditionalFormatting sqref="ED262:ED1048576">
    <cfRule type="cellIs" dxfId="16748" priority="7430" operator="equal">
      <formula>"Récup"</formula>
    </cfRule>
    <cfRule type="cellIs" dxfId="16747" priority="7431" operator="equal">
      <formula>"RTT"</formula>
    </cfRule>
  </conditionalFormatting>
  <conditionalFormatting sqref="EL262:EL1048576">
    <cfRule type="cellIs" dxfId="16746" priority="7357" operator="equal">
      <formula>"LI"</formula>
    </cfRule>
    <cfRule type="cellIs" dxfId="16745" priority="7358" operator="equal">
      <formula>"PAR"</formula>
    </cfRule>
    <cfRule type="cellIs" dxfId="16744" priority="7359" operator="equal">
      <formula>"MAT"</formula>
    </cfRule>
    <cfRule type="cellIs" dxfId="16743" priority="7360" operator="equal">
      <formula>"DAR"</formula>
    </cfRule>
    <cfRule type="cellIs" dxfId="16742" priority="7361" operator="equal">
      <formula>"CE"</formula>
    </cfRule>
    <cfRule type="cellIs" dxfId="16741" priority="7362" operator="equal">
      <formula>"ABS NJ"</formula>
    </cfRule>
    <cfRule type="cellIs" dxfId="16740" priority="7363" operator="equal">
      <formula>"CP NV"</formula>
    </cfRule>
    <cfRule type="cellIs" dxfId="16739" priority="7364" operator="equal">
      <formula>"MAL"</formula>
    </cfRule>
    <cfRule type="cellIs" dxfId="16738" priority="7365" operator="equal">
      <formula>"FORM"</formula>
    </cfRule>
    <cfRule type="cellIs" dxfId="16737" priority="7366" operator="equal">
      <formula>"AT"</formula>
    </cfRule>
    <cfRule type="cellIs" dxfId="16736" priority="7367" operator="equal">
      <formula>"ABS"</formula>
    </cfRule>
    <cfRule type="cellIs" dxfId="16735" priority="7368" operator="equal">
      <formula>"AI"</formula>
    </cfRule>
    <cfRule type="cellIs" dxfId="16734" priority="7369" operator="equal">
      <formula>"JF"</formula>
    </cfRule>
    <cfRule type="cellIs" dxfId="16733" priority="7370" operator="equal">
      <formula>"RS"</formula>
    </cfRule>
    <cfRule type="cellIs" dxfId="16732" priority="7371" operator="equal">
      <formula>"RH"</formula>
    </cfRule>
    <cfRule type="cellIs" dxfId="16731" priority="7372" operator="equal">
      <formula>"CP"</formula>
    </cfRule>
  </conditionalFormatting>
  <conditionalFormatting sqref="EL262:EL1048576">
    <cfRule type="cellIs" dxfId="16730" priority="7355" operator="equal">
      <formula>"Récup"</formula>
    </cfRule>
    <cfRule type="cellIs" dxfId="16729" priority="7356" operator="equal">
      <formula>"RTT"</formula>
    </cfRule>
  </conditionalFormatting>
  <conditionalFormatting sqref="ET262:ET1048576">
    <cfRule type="cellIs" dxfId="16728" priority="7282" operator="equal">
      <formula>"LI"</formula>
    </cfRule>
    <cfRule type="cellIs" dxfId="16727" priority="7283" operator="equal">
      <formula>"PAR"</formula>
    </cfRule>
    <cfRule type="cellIs" dxfId="16726" priority="7284" operator="equal">
      <formula>"MAT"</formula>
    </cfRule>
    <cfRule type="cellIs" dxfId="16725" priority="7285" operator="equal">
      <formula>"DAR"</formula>
    </cfRule>
    <cfRule type="cellIs" dxfId="16724" priority="7286" operator="equal">
      <formula>"CE"</formula>
    </cfRule>
    <cfRule type="cellIs" dxfId="16723" priority="7287" operator="equal">
      <formula>"ABS NJ"</formula>
    </cfRule>
    <cfRule type="cellIs" dxfId="16722" priority="7288" operator="equal">
      <formula>"CP NV"</formula>
    </cfRule>
    <cfRule type="cellIs" dxfId="16721" priority="7289" operator="equal">
      <formula>"MAL"</formula>
    </cfRule>
    <cfRule type="cellIs" dxfId="16720" priority="7290" operator="equal">
      <formula>"FORM"</formula>
    </cfRule>
    <cfRule type="cellIs" dxfId="16719" priority="7291" operator="equal">
      <formula>"AT"</formula>
    </cfRule>
    <cfRule type="cellIs" dxfId="16718" priority="7292" operator="equal">
      <formula>"ABS"</formula>
    </cfRule>
    <cfRule type="cellIs" dxfId="16717" priority="7293" operator="equal">
      <formula>"AI"</formula>
    </cfRule>
    <cfRule type="cellIs" dxfId="16716" priority="7294" operator="equal">
      <formula>"JF"</formula>
    </cfRule>
    <cfRule type="cellIs" dxfId="16715" priority="7295" operator="equal">
      <formula>"RS"</formula>
    </cfRule>
    <cfRule type="cellIs" dxfId="16714" priority="7296" operator="equal">
      <formula>"RH"</formula>
    </cfRule>
    <cfRule type="cellIs" dxfId="16713" priority="7297" operator="equal">
      <formula>"CP"</formula>
    </cfRule>
  </conditionalFormatting>
  <conditionalFormatting sqref="ET262:ET1048576">
    <cfRule type="cellIs" dxfId="16712" priority="7280" operator="equal">
      <formula>"Récup"</formula>
    </cfRule>
    <cfRule type="cellIs" dxfId="16711" priority="7281" operator="equal">
      <formula>"RTT"</formula>
    </cfRule>
  </conditionalFormatting>
  <conditionalFormatting sqref="FE262:FE1048576">
    <cfRule type="cellIs" dxfId="16710" priority="7207" operator="equal">
      <formula>"LI"</formula>
    </cfRule>
    <cfRule type="cellIs" dxfId="16709" priority="7208" operator="equal">
      <formula>"PAR"</formula>
    </cfRule>
    <cfRule type="cellIs" dxfId="16708" priority="7209" operator="equal">
      <formula>"MAT"</formula>
    </cfRule>
    <cfRule type="cellIs" dxfId="16707" priority="7210" operator="equal">
      <formula>"DAR"</formula>
    </cfRule>
    <cfRule type="cellIs" dxfId="16706" priority="7211" operator="equal">
      <formula>"CE"</formula>
    </cfRule>
    <cfRule type="cellIs" dxfId="16705" priority="7212" operator="equal">
      <formula>"ABS NJ"</formula>
    </cfRule>
    <cfRule type="cellIs" dxfId="16704" priority="7213" operator="equal">
      <formula>"CP NV"</formula>
    </cfRule>
    <cfRule type="cellIs" dxfId="16703" priority="7214" operator="equal">
      <formula>"MAL"</formula>
    </cfRule>
    <cfRule type="cellIs" dxfId="16702" priority="7215" operator="equal">
      <formula>"FORM"</formula>
    </cfRule>
    <cfRule type="cellIs" dxfId="16701" priority="7216" operator="equal">
      <formula>"AT"</formula>
    </cfRule>
    <cfRule type="cellIs" dxfId="16700" priority="7217" operator="equal">
      <formula>"ABS"</formula>
    </cfRule>
    <cfRule type="cellIs" dxfId="16699" priority="7218" operator="equal">
      <formula>"AI"</formula>
    </cfRule>
    <cfRule type="cellIs" dxfId="16698" priority="7219" operator="equal">
      <formula>"JF"</formula>
    </cfRule>
    <cfRule type="cellIs" dxfId="16697" priority="7220" operator="equal">
      <formula>"RS"</formula>
    </cfRule>
    <cfRule type="cellIs" dxfId="16696" priority="7221" operator="equal">
      <formula>"RH"</formula>
    </cfRule>
    <cfRule type="cellIs" dxfId="16695" priority="7222" operator="equal">
      <formula>"CP"</formula>
    </cfRule>
  </conditionalFormatting>
  <conditionalFormatting sqref="FE262:FE1048576">
    <cfRule type="cellIs" dxfId="16694" priority="7205" operator="equal">
      <formula>"Récup"</formula>
    </cfRule>
    <cfRule type="cellIs" dxfId="16693" priority="7206" operator="equal">
      <formula>"RTT"</formula>
    </cfRule>
  </conditionalFormatting>
  <conditionalFormatting sqref="FM262:FM1048576">
    <cfRule type="cellIs" dxfId="16692" priority="7131" operator="equal">
      <formula>"LI"</formula>
    </cfRule>
    <cfRule type="cellIs" dxfId="16691" priority="7132" operator="equal">
      <formula>"PAR"</formula>
    </cfRule>
    <cfRule type="cellIs" dxfId="16690" priority="7133" operator="equal">
      <formula>"MAT"</formula>
    </cfRule>
    <cfRule type="cellIs" dxfId="16689" priority="7134" operator="equal">
      <formula>"DAR"</formula>
    </cfRule>
    <cfRule type="cellIs" dxfId="16688" priority="7135" operator="equal">
      <formula>"CE"</formula>
    </cfRule>
    <cfRule type="cellIs" dxfId="16687" priority="7136" operator="equal">
      <formula>"ABS NJ"</formula>
    </cfRule>
    <cfRule type="cellIs" dxfId="16686" priority="7137" operator="equal">
      <formula>"CP NV"</formula>
    </cfRule>
    <cfRule type="cellIs" dxfId="16685" priority="7138" operator="equal">
      <formula>"MAL"</formula>
    </cfRule>
    <cfRule type="cellIs" dxfId="16684" priority="7139" operator="equal">
      <formula>"FORM"</formula>
    </cfRule>
    <cfRule type="cellIs" dxfId="16683" priority="7140" operator="equal">
      <formula>"AT"</formula>
    </cfRule>
    <cfRule type="cellIs" dxfId="16682" priority="7141" operator="equal">
      <formula>"ABS"</formula>
    </cfRule>
    <cfRule type="cellIs" dxfId="16681" priority="7142" operator="equal">
      <formula>"AI"</formula>
    </cfRule>
    <cfRule type="cellIs" dxfId="16680" priority="7143" operator="equal">
      <formula>"JF"</formula>
    </cfRule>
    <cfRule type="cellIs" dxfId="16679" priority="7144" operator="equal">
      <formula>"RS"</formula>
    </cfRule>
    <cfRule type="cellIs" dxfId="16678" priority="7145" operator="equal">
      <formula>"RH"</formula>
    </cfRule>
    <cfRule type="cellIs" dxfId="16677" priority="7146" operator="equal">
      <formula>"CP"</formula>
    </cfRule>
  </conditionalFormatting>
  <conditionalFormatting sqref="FM262:FM1048576">
    <cfRule type="cellIs" dxfId="16676" priority="7129" operator="equal">
      <formula>"Récup"</formula>
    </cfRule>
    <cfRule type="cellIs" dxfId="16675" priority="7130" operator="equal">
      <formula>"RTT"</formula>
    </cfRule>
  </conditionalFormatting>
  <conditionalFormatting sqref="FU262:FU1048576">
    <cfRule type="cellIs" dxfId="16674" priority="7056" operator="equal">
      <formula>"LI"</formula>
    </cfRule>
    <cfRule type="cellIs" dxfId="16673" priority="7057" operator="equal">
      <formula>"PAR"</formula>
    </cfRule>
    <cfRule type="cellIs" dxfId="16672" priority="7058" operator="equal">
      <formula>"MAT"</formula>
    </cfRule>
    <cfRule type="cellIs" dxfId="16671" priority="7059" operator="equal">
      <formula>"DAR"</formula>
    </cfRule>
    <cfRule type="cellIs" dxfId="16670" priority="7060" operator="equal">
      <formula>"CE"</formula>
    </cfRule>
    <cfRule type="cellIs" dxfId="16669" priority="7061" operator="equal">
      <formula>"ABS NJ"</formula>
    </cfRule>
    <cfRule type="cellIs" dxfId="16668" priority="7062" operator="equal">
      <formula>"CP NV"</formula>
    </cfRule>
    <cfRule type="cellIs" dxfId="16667" priority="7063" operator="equal">
      <formula>"MAL"</formula>
    </cfRule>
    <cfRule type="cellIs" dxfId="16666" priority="7064" operator="equal">
      <formula>"FORM"</formula>
    </cfRule>
    <cfRule type="cellIs" dxfId="16665" priority="7065" operator="equal">
      <formula>"AT"</formula>
    </cfRule>
    <cfRule type="cellIs" dxfId="16664" priority="7066" operator="equal">
      <formula>"ABS"</formula>
    </cfRule>
    <cfRule type="cellIs" dxfId="16663" priority="7067" operator="equal">
      <formula>"AI"</formula>
    </cfRule>
    <cfRule type="cellIs" dxfId="16662" priority="7068" operator="equal">
      <formula>"JF"</formula>
    </cfRule>
    <cfRule type="cellIs" dxfId="16661" priority="7069" operator="equal">
      <formula>"RS"</formula>
    </cfRule>
    <cfRule type="cellIs" dxfId="16660" priority="7070" operator="equal">
      <formula>"RH"</formula>
    </cfRule>
    <cfRule type="cellIs" dxfId="16659" priority="7071" operator="equal">
      <formula>"CP"</formula>
    </cfRule>
  </conditionalFormatting>
  <conditionalFormatting sqref="FU262:FU1048576">
    <cfRule type="cellIs" dxfId="16658" priority="7054" operator="equal">
      <formula>"Récup"</formula>
    </cfRule>
    <cfRule type="cellIs" dxfId="16657" priority="7055" operator="equal">
      <formula>"RTT"</formula>
    </cfRule>
  </conditionalFormatting>
  <conditionalFormatting sqref="GC262:GC1048576">
    <cfRule type="cellIs" dxfId="16656" priority="6981" operator="equal">
      <formula>"LI"</formula>
    </cfRule>
    <cfRule type="cellIs" dxfId="16655" priority="6982" operator="equal">
      <formula>"PAR"</formula>
    </cfRule>
    <cfRule type="cellIs" dxfId="16654" priority="6983" operator="equal">
      <formula>"MAT"</formula>
    </cfRule>
    <cfRule type="cellIs" dxfId="16653" priority="6984" operator="equal">
      <formula>"DAR"</formula>
    </cfRule>
    <cfRule type="cellIs" dxfId="16652" priority="6985" operator="equal">
      <formula>"CE"</formula>
    </cfRule>
    <cfRule type="cellIs" dxfId="16651" priority="6986" operator="equal">
      <formula>"ABS NJ"</formula>
    </cfRule>
    <cfRule type="cellIs" dxfId="16650" priority="6987" operator="equal">
      <formula>"CP NV"</formula>
    </cfRule>
    <cfRule type="cellIs" dxfId="16649" priority="6988" operator="equal">
      <formula>"MAL"</formula>
    </cfRule>
    <cfRule type="cellIs" dxfId="16648" priority="6989" operator="equal">
      <formula>"FORM"</formula>
    </cfRule>
    <cfRule type="cellIs" dxfId="16647" priority="6990" operator="equal">
      <formula>"AT"</formula>
    </cfRule>
    <cfRule type="cellIs" dxfId="16646" priority="6991" operator="equal">
      <formula>"ABS"</formula>
    </cfRule>
    <cfRule type="cellIs" dxfId="16645" priority="6992" operator="equal">
      <formula>"AI"</formula>
    </cfRule>
    <cfRule type="cellIs" dxfId="16644" priority="6993" operator="equal">
      <formula>"JF"</formula>
    </cfRule>
    <cfRule type="cellIs" dxfId="16643" priority="6994" operator="equal">
      <formula>"RS"</formula>
    </cfRule>
    <cfRule type="cellIs" dxfId="16642" priority="6995" operator="equal">
      <formula>"RH"</formula>
    </cfRule>
    <cfRule type="cellIs" dxfId="16641" priority="6996" operator="equal">
      <formula>"CP"</formula>
    </cfRule>
  </conditionalFormatting>
  <conditionalFormatting sqref="GC262:GC1048576">
    <cfRule type="cellIs" dxfId="16640" priority="6979" operator="equal">
      <formula>"Récup"</formula>
    </cfRule>
    <cfRule type="cellIs" dxfId="16639" priority="6980" operator="equal">
      <formula>"RTT"</formula>
    </cfRule>
  </conditionalFormatting>
  <conditionalFormatting sqref="GN262:GN1048576">
    <cfRule type="cellIs" dxfId="16638" priority="6906" operator="equal">
      <formula>"LI"</formula>
    </cfRule>
    <cfRule type="cellIs" dxfId="16637" priority="6907" operator="equal">
      <formula>"PAR"</formula>
    </cfRule>
    <cfRule type="cellIs" dxfId="16636" priority="6908" operator="equal">
      <formula>"MAT"</formula>
    </cfRule>
    <cfRule type="cellIs" dxfId="16635" priority="6909" operator="equal">
      <formula>"DAR"</formula>
    </cfRule>
    <cfRule type="cellIs" dxfId="16634" priority="6910" operator="equal">
      <formula>"CE"</formula>
    </cfRule>
    <cfRule type="cellIs" dxfId="16633" priority="6911" operator="equal">
      <formula>"ABS NJ"</formula>
    </cfRule>
    <cfRule type="cellIs" dxfId="16632" priority="6912" operator="equal">
      <formula>"CP NV"</formula>
    </cfRule>
    <cfRule type="cellIs" dxfId="16631" priority="6913" operator="equal">
      <formula>"MAL"</formula>
    </cfRule>
    <cfRule type="cellIs" dxfId="16630" priority="6914" operator="equal">
      <formula>"FORM"</formula>
    </cfRule>
    <cfRule type="cellIs" dxfId="16629" priority="6915" operator="equal">
      <formula>"AT"</formula>
    </cfRule>
    <cfRule type="cellIs" dxfId="16628" priority="6916" operator="equal">
      <formula>"ABS"</formula>
    </cfRule>
    <cfRule type="cellIs" dxfId="16627" priority="6917" operator="equal">
      <formula>"AI"</formula>
    </cfRule>
    <cfRule type="cellIs" dxfId="16626" priority="6918" operator="equal">
      <formula>"JF"</formula>
    </cfRule>
    <cfRule type="cellIs" dxfId="16625" priority="6919" operator="equal">
      <formula>"RS"</formula>
    </cfRule>
    <cfRule type="cellIs" dxfId="16624" priority="6920" operator="equal">
      <formula>"RH"</formula>
    </cfRule>
    <cfRule type="cellIs" dxfId="16623" priority="6921" operator="equal">
      <formula>"CP"</formula>
    </cfRule>
  </conditionalFormatting>
  <conditionalFormatting sqref="GN262:GN1048576">
    <cfRule type="cellIs" dxfId="16622" priority="6904" operator="equal">
      <formula>"Récup"</formula>
    </cfRule>
    <cfRule type="cellIs" dxfId="16621" priority="6905" operator="equal">
      <formula>"RTT"</formula>
    </cfRule>
  </conditionalFormatting>
  <conditionalFormatting sqref="GV262:GV1048576">
    <cfRule type="cellIs" dxfId="16620" priority="6831" operator="equal">
      <formula>"LI"</formula>
    </cfRule>
    <cfRule type="cellIs" dxfId="16619" priority="6832" operator="equal">
      <formula>"PAR"</formula>
    </cfRule>
    <cfRule type="cellIs" dxfId="16618" priority="6833" operator="equal">
      <formula>"MAT"</formula>
    </cfRule>
    <cfRule type="cellIs" dxfId="16617" priority="6834" operator="equal">
      <formula>"DAR"</formula>
    </cfRule>
    <cfRule type="cellIs" dxfId="16616" priority="6835" operator="equal">
      <formula>"CE"</formula>
    </cfRule>
    <cfRule type="cellIs" dxfId="16615" priority="6836" operator="equal">
      <formula>"ABS NJ"</formula>
    </cfRule>
    <cfRule type="cellIs" dxfId="16614" priority="6837" operator="equal">
      <formula>"CP NV"</formula>
    </cfRule>
    <cfRule type="cellIs" dxfId="16613" priority="6838" operator="equal">
      <formula>"MAL"</formula>
    </cfRule>
    <cfRule type="cellIs" dxfId="16612" priority="6839" operator="equal">
      <formula>"FORM"</formula>
    </cfRule>
    <cfRule type="cellIs" dxfId="16611" priority="6840" operator="equal">
      <formula>"AT"</formula>
    </cfRule>
    <cfRule type="cellIs" dxfId="16610" priority="6841" operator="equal">
      <formula>"ABS"</formula>
    </cfRule>
    <cfRule type="cellIs" dxfId="16609" priority="6842" operator="equal">
      <formula>"AI"</formula>
    </cfRule>
    <cfRule type="cellIs" dxfId="16608" priority="6843" operator="equal">
      <formula>"JF"</formula>
    </cfRule>
    <cfRule type="cellIs" dxfId="16607" priority="6844" operator="equal">
      <formula>"RS"</formula>
    </cfRule>
    <cfRule type="cellIs" dxfId="16606" priority="6845" operator="equal">
      <formula>"RH"</formula>
    </cfRule>
    <cfRule type="cellIs" dxfId="16605" priority="6846" operator="equal">
      <formula>"CP"</formula>
    </cfRule>
  </conditionalFormatting>
  <conditionalFormatting sqref="GV262:GV1048576">
    <cfRule type="cellIs" dxfId="16604" priority="6829" operator="equal">
      <formula>"Récup"</formula>
    </cfRule>
    <cfRule type="cellIs" dxfId="16603" priority="6830" operator="equal">
      <formula>"RTT"</formula>
    </cfRule>
  </conditionalFormatting>
  <conditionalFormatting sqref="HD262:HD1048576">
    <cfRule type="cellIs" dxfId="16602" priority="6756" operator="equal">
      <formula>"LI"</formula>
    </cfRule>
    <cfRule type="cellIs" dxfId="16601" priority="6757" operator="equal">
      <formula>"PAR"</formula>
    </cfRule>
    <cfRule type="cellIs" dxfId="16600" priority="6758" operator="equal">
      <formula>"MAT"</formula>
    </cfRule>
    <cfRule type="cellIs" dxfId="16599" priority="6759" operator="equal">
      <formula>"DAR"</formula>
    </cfRule>
    <cfRule type="cellIs" dxfId="16598" priority="6760" operator="equal">
      <formula>"CE"</formula>
    </cfRule>
    <cfRule type="cellIs" dxfId="16597" priority="6761" operator="equal">
      <formula>"ABS NJ"</formula>
    </cfRule>
    <cfRule type="cellIs" dxfId="16596" priority="6762" operator="equal">
      <formula>"CP NV"</formula>
    </cfRule>
    <cfRule type="cellIs" dxfId="16595" priority="6763" operator="equal">
      <formula>"MAL"</formula>
    </cfRule>
    <cfRule type="cellIs" dxfId="16594" priority="6764" operator="equal">
      <formula>"FORM"</formula>
    </cfRule>
    <cfRule type="cellIs" dxfId="16593" priority="6765" operator="equal">
      <formula>"AT"</formula>
    </cfRule>
    <cfRule type="cellIs" dxfId="16592" priority="6766" operator="equal">
      <formula>"ABS"</formula>
    </cfRule>
    <cfRule type="cellIs" dxfId="16591" priority="6767" operator="equal">
      <formula>"AI"</formula>
    </cfRule>
    <cfRule type="cellIs" dxfId="16590" priority="6768" operator="equal">
      <formula>"JF"</formula>
    </cfRule>
    <cfRule type="cellIs" dxfId="16589" priority="6769" operator="equal">
      <formula>"RS"</formula>
    </cfRule>
    <cfRule type="cellIs" dxfId="16588" priority="6770" operator="equal">
      <formula>"RH"</formula>
    </cfRule>
    <cfRule type="cellIs" dxfId="16587" priority="6771" operator="equal">
      <formula>"CP"</formula>
    </cfRule>
  </conditionalFormatting>
  <conditionalFormatting sqref="HD262:HD1048576">
    <cfRule type="cellIs" dxfId="16586" priority="6754" operator="equal">
      <formula>"Récup"</formula>
    </cfRule>
    <cfRule type="cellIs" dxfId="16585" priority="6755" operator="equal">
      <formula>"RTT"</formula>
    </cfRule>
  </conditionalFormatting>
  <conditionalFormatting sqref="HL262:HL1048576">
    <cfRule type="cellIs" dxfId="16584" priority="6681" operator="equal">
      <formula>"LI"</formula>
    </cfRule>
    <cfRule type="cellIs" dxfId="16583" priority="6682" operator="equal">
      <formula>"PAR"</formula>
    </cfRule>
    <cfRule type="cellIs" dxfId="16582" priority="6683" operator="equal">
      <formula>"MAT"</formula>
    </cfRule>
    <cfRule type="cellIs" dxfId="16581" priority="6684" operator="equal">
      <formula>"DAR"</formula>
    </cfRule>
    <cfRule type="cellIs" dxfId="16580" priority="6685" operator="equal">
      <formula>"CE"</formula>
    </cfRule>
    <cfRule type="cellIs" dxfId="16579" priority="6686" operator="equal">
      <formula>"ABS NJ"</formula>
    </cfRule>
    <cfRule type="cellIs" dxfId="16578" priority="6687" operator="equal">
      <formula>"CP NV"</formula>
    </cfRule>
    <cfRule type="cellIs" dxfId="16577" priority="6688" operator="equal">
      <formula>"MAL"</formula>
    </cfRule>
    <cfRule type="cellIs" dxfId="16576" priority="6689" operator="equal">
      <formula>"FORM"</formula>
    </cfRule>
    <cfRule type="cellIs" dxfId="16575" priority="6690" operator="equal">
      <formula>"AT"</formula>
    </cfRule>
    <cfRule type="cellIs" dxfId="16574" priority="6691" operator="equal">
      <formula>"ABS"</formula>
    </cfRule>
    <cfRule type="cellIs" dxfId="16573" priority="6692" operator="equal">
      <formula>"AI"</formula>
    </cfRule>
    <cfRule type="cellIs" dxfId="16572" priority="6693" operator="equal">
      <formula>"JF"</formula>
    </cfRule>
    <cfRule type="cellIs" dxfId="16571" priority="6694" operator="equal">
      <formula>"RS"</formula>
    </cfRule>
    <cfRule type="cellIs" dxfId="16570" priority="6695" operator="equal">
      <formula>"RH"</formula>
    </cfRule>
    <cfRule type="cellIs" dxfId="16569" priority="6696" operator="equal">
      <formula>"CP"</formula>
    </cfRule>
  </conditionalFormatting>
  <conditionalFormatting sqref="HL262:HL1048576">
    <cfRule type="cellIs" dxfId="16568" priority="6679" operator="equal">
      <formula>"Récup"</formula>
    </cfRule>
    <cfRule type="cellIs" dxfId="16567" priority="6680" operator="equal">
      <formula>"RTT"</formula>
    </cfRule>
  </conditionalFormatting>
  <conditionalFormatting sqref="HW262:HW1048576">
    <cfRule type="cellIs" dxfId="16566" priority="6606" operator="equal">
      <formula>"LI"</formula>
    </cfRule>
    <cfRule type="cellIs" dxfId="16565" priority="6607" operator="equal">
      <formula>"PAR"</formula>
    </cfRule>
    <cfRule type="cellIs" dxfId="16564" priority="6608" operator="equal">
      <formula>"MAT"</formula>
    </cfRule>
    <cfRule type="cellIs" dxfId="16563" priority="6609" operator="equal">
      <formula>"DAR"</formula>
    </cfRule>
    <cfRule type="cellIs" dxfId="16562" priority="6610" operator="equal">
      <formula>"CE"</formula>
    </cfRule>
    <cfRule type="cellIs" dxfId="16561" priority="6611" operator="equal">
      <formula>"ABS NJ"</formula>
    </cfRule>
    <cfRule type="cellIs" dxfId="16560" priority="6612" operator="equal">
      <formula>"CP NV"</formula>
    </cfRule>
    <cfRule type="cellIs" dxfId="16559" priority="6613" operator="equal">
      <formula>"MAL"</formula>
    </cfRule>
    <cfRule type="cellIs" dxfId="16558" priority="6614" operator="equal">
      <formula>"FORM"</formula>
    </cfRule>
    <cfRule type="cellIs" dxfId="16557" priority="6615" operator="equal">
      <formula>"AT"</formula>
    </cfRule>
    <cfRule type="cellIs" dxfId="16556" priority="6616" operator="equal">
      <formula>"ABS"</formula>
    </cfRule>
    <cfRule type="cellIs" dxfId="16555" priority="6617" operator="equal">
      <formula>"AI"</formula>
    </cfRule>
    <cfRule type="cellIs" dxfId="16554" priority="6618" operator="equal">
      <formula>"JF"</formula>
    </cfRule>
    <cfRule type="cellIs" dxfId="16553" priority="6619" operator="equal">
      <formula>"RS"</formula>
    </cfRule>
    <cfRule type="cellIs" dxfId="16552" priority="6620" operator="equal">
      <formula>"RH"</formula>
    </cfRule>
    <cfRule type="cellIs" dxfId="16551" priority="6621" operator="equal">
      <formula>"CP"</formula>
    </cfRule>
  </conditionalFormatting>
  <conditionalFormatting sqref="HW262:HW1048576">
    <cfRule type="cellIs" dxfId="16550" priority="6604" operator="equal">
      <formula>"Récup"</formula>
    </cfRule>
    <cfRule type="cellIs" dxfId="16549" priority="6605" operator="equal">
      <formula>"RTT"</formula>
    </cfRule>
  </conditionalFormatting>
  <conditionalFormatting sqref="IE262:IE1048576">
    <cfRule type="cellIs" dxfId="16548" priority="6531" operator="equal">
      <formula>"LI"</formula>
    </cfRule>
    <cfRule type="cellIs" dxfId="16547" priority="6532" operator="equal">
      <formula>"PAR"</formula>
    </cfRule>
    <cfRule type="cellIs" dxfId="16546" priority="6533" operator="equal">
      <formula>"MAT"</formula>
    </cfRule>
    <cfRule type="cellIs" dxfId="16545" priority="6534" operator="equal">
      <formula>"DAR"</formula>
    </cfRule>
    <cfRule type="cellIs" dxfId="16544" priority="6535" operator="equal">
      <formula>"CE"</formula>
    </cfRule>
    <cfRule type="cellIs" dxfId="16543" priority="6536" operator="equal">
      <formula>"ABS NJ"</formula>
    </cfRule>
    <cfRule type="cellIs" dxfId="16542" priority="6537" operator="equal">
      <formula>"CP NV"</formula>
    </cfRule>
    <cfRule type="cellIs" dxfId="16541" priority="6538" operator="equal">
      <formula>"MAL"</formula>
    </cfRule>
    <cfRule type="cellIs" dxfId="16540" priority="6539" operator="equal">
      <formula>"FORM"</formula>
    </cfRule>
    <cfRule type="cellIs" dxfId="16539" priority="6540" operator="equal">
      <formula>"AT"</formula>
    </cfRule>
    <cfRule type="cellIs" dxfId="16538" priority="6541" operator="equal">
      <formula>"ABS"</formula>
    </cfRule>
    <cfRule type="cellIs" dxfId="16537" priority="6542" operator="equal">
      <formula>"AI"</formula>
    </cfRule>
    <cfRule type="cellIs" dxfId="16536" priority="6543" operator="equal">
      <formula>"JF"</formula>
    </cfRule>
    <cfRule type="cellIs" dxfId="16535" priority="6544" operator="equal">
      <formula>"RS"</formula>
    </cfRule>
    <cfRule type="cellIs" dxfId="16534" priority="6545" operator="equal">
      <formula>"RH"</formula>
    </cfRule>
    <cfRule type="cellIs" dxfId="16533" priority="6546" operator="equal">
      <formula>"CP"</formula>
    </cfRule>
  </conditionalFormatting>
  <conditionalFormatting sqref="IE262:IE1048576">
    <cfRule type="cellIs" dxfId="16532" priority="6529" operator="equal">
      <formula>"Récup"</formula>
    </cfRule>
    <cfRule type="cellIs" dxfId="16531" priority="6530" operator="equal">
      <formula>"RTT"</formula>
    </cfRule>
  </conditionalFormatting>
  <conditionalFormatting sqref="IM262:IM1048576">
    <cfRule type="cellIs" dxfId="16530" priority="6456" operator="equal">
      <formula>"LI"</formula>
    </cfRule>
    <cfRule type="cellIs" dxfId="16529" priority="6457" operator="equal">
      <formula>"PAR"</formula>
    </cfRule>
    <cfRule type="cellIs" dxfId="16528" priority="6458" operator="equal">
      <formula>"MAT"</formula>
    </cfRule>
    <cfRule type="cellIs" dxfId="16527" priority="6459" operator="equal">
      <formula>"DAR"</formula>
    </cfRule>
    <cfRule type="cellIs" dxfId="16526" priority="6460" operator="equal">
      <formula>"CE"</formula>
    </cfRule>
    <cfRule type="cellIs" dxfId="16525" priority="6461" operator="equal">
      <formula>"ABS NJ"</formula>
    </cfRule>
    <cfRule type="cellIs" dxfId="16524" priority="6462" operator="equal">
      <formula>"CP NV"</formula>
    </cfRule>
    <cfRule type="cellIs" dxfId="16523" priority="6463" operator="equal">
      <formula>"MAL"</formula>
    </cfRule>
    <cfRule type="cellIs" dxfId="16522" priority="6464" operator="equal">
      <formula>"FORM"</formula>
    </cfRule>
    <cfRule type="cellIs" dxfId="16521" priority="6465" operator="equal">
      <formula>"AT"</formula>
    </cfRule>
    <cfRule type="cellIs" dxfId="16520" priority="6466" operator="equal">
      <formula>"ABS"</formula>
    </cfRule>
    <cfRule type="cellIs" dxfId="16519" priority="6467" operator="equal">
      <formula>"AI"</formula>
    </cfRule>
    <cfRule type="cellIs" dxfId="16518" priority="6468" operator="equal">
      <formula>"JF"</formula>
    </cfRule>
    <cfRule type="cellIs" dxfId="16517" priority="6469" operator="equal">
      <formula>"RS"</formula>
    </cfRule>
    <cfRule type="cellIs" dxfId="16516" priority="6470" operator="equal">
      <formula>"RH"</formula>
    </cfRule>
    <cfRule type="cellIs" dxfId="16515" priority="6471" operator="equal">
      <formula>"CP"</formula>
    </cfRule>
  </conditionalFormatting>
  <conditionalFormatting sqref="IM262:IM1048576">
    <cfRule type="cellIs" dxfId="16514" priority="6454" operator="equal">
      <formula>"Récup"</formula>
    </cfRule>
    <cfRule type="cellIs" dxfId="16513" priority="6455" operator="equal">
      <formula>"RTT"</formula>
    </cfRule>
  </conditionalFormatting>
  <conditionalFormatting sqref="IU262:IU1048576">
    <cfRule type="cellIs" dxfId="16512" priority="6381" operator="equal">
      <formula>"LI"</formula>
    </cfRule>
    <cfRule type="cellIs" dxfId="16511" priority="6382" operator="equal">
      <formula>"PAR"</formula>
    </cfRule>
    <cfRule type="cellIs" dxfId="16510" priority="6383" operator="equal">
      <formula>"MAT"</formula>
    </cfRule>
    <cfRule type="cellIs" dxfId="16509" priority="6384" operator="equal">
      <formula>"DAR"</formula>
    </cfRule>
    <cfRule type="cellIs" dxfId="16508" priority="6385" operator="equal">
      <formula>"CE"</formula>
    </cfRule>
    <cfRule type="cellIs" dxfId="16507" priority="6386" operator="equal">
      <formula>"ABS NJ"</formula>
    </cfRule>
    <cfRule type="cellIs" dxfId="16506" priority="6387" operator="equal">
      <formula>"CP NV"</formula>
    </cfRule>
    <cfRule type="cellIs" dxfId="16505" priority="6388" operator="equal">
      <formula>"MAL"</formula>
    </cfRule>
    <cfRule type="cellIs" dxfId="16504" priority="6389" operator="equal">
      <formula>"FORM"</formula>
    </cfRule>
    <cfRule type="cellIs" dxfId="16503" priority="6390" operator="equal">
      <formula>"AT"</formula>
    </cfRule>
    <cfRule type="cellIs" dxfId="16502" priority="6391" operator="equal">
      <formula>"ABS"</formula>
    </cfRule>
    <cfRule type="cellIs" dxfId="16501" priority="6392" operator="equal">
      <formula>"AI"</formula>
    </cfRule>
    <cfRule type="cellIs" dxfId="16500" priority="6393" operator="equal">
      <formula>"JF"</formula>
    </cfRule>
    <cfRule type="cellIs" dxfId="16499" priority="6394" operator="equal">
      <formula>"RS"</formula>
    </cfRule>
    <cfRule type="cellIs" dxfId="16498" priority="6395" operator="equal">
      <formula>"RH"</formula>
    </cfRule>
    <cfRule type="cellIs" dxfId="16497" priority="6396" operator="equal">
      <formula>"CP"</formula>
    </cfRule>
  </conditionalFormatting>
  <conditionalFormatting sqref="IU262:IU1048576">
    <cfRule type="cellIs" dxfId="16496" priority="6379" operator="equal">
      <formula>"Récup"</formula>
    </cfRule>
    <cfRule type="cellIs" dxfId="16495" priority="6380" operator="equal">
      <formula>"RTT"</formula>
    </cfRule>
  </conditionalFormatting>
  <conditionalFormatting sqref="JF262:JF1048576">
    <cfRule type="cellIs" dxfId="16494" priority="6306" operator="equal">
      <formula>"LI"</formula>
    </cfRule>
    <cfRule type="cellIs" dxfId="16493" priority="6307" operator="equal">
      <formula>"PAR"</formula>
    </cfRule>
    <cfRule type="cellIs" dxfId="16492" priority="6308" operator="equal">
      <formula>"MAT"</formula>
    </cfRule>
    <cfRule type="cellIs" dxfId="16491" priority="6309" operator="equal">
      <formula>"DAR"</formula>
    </cfRule>
    <cfRule type="cellIs" dxfId="16490" priority="6310" operator="equal">
      <formula>"CE"</formula>
    </cfRule>
    <cfRule type="cellIs" dxfId="16489" priority="6311" operator="equal">
      <formula>"ABS NJ"</formula>
    </cfRule>
    <cfRule type="cellIs" dxfId="16488" priority="6312" operator="equal">
      <formula>"CP NV"</formula>
    </cfRule>
    <cfRule type="cellIs" dxfId="16487" priority="6313" operator="equal">
      <formula>"MAL"</formula>
    </cfRule>
    <cfRule type="cellIs" dxfId="16486" priority="6314" operator="equal">
      <formula>"FORM"</formula>
    </cfRule>
    <cfRule type="cellIs" dxfId="16485" priority="6315" operator="equal">
      <formula>"AT"</formula>
    </cfRule>
    <cfRule type="cellIs" dxfId="16484" priority="6316" operator="equal">
      <formula>"ABS"</formula>
    </cfRule>
    <cfRule type="cellIs" dxfId="16483" priority="6317" operator="equal">
      <formula>"AI"</formula>
    </cfRule>
    <cfRule type="cellIs" dxfId="16482" priority="6318" operator="equal">
      <formula>"JF"</formula>
    </cfRule>
    <cfRule type="cellIs" dxfId="16481" priority="6319" operator="equal">
      <formula>"RS"</formula>
    </cfRule>
    <cfRule type="cellIs" dxfId="16480" priority="6320" operator="equal">
      <formula>"RH"</formula>
    </cfRule>
    <cfRule type="cellIs" dxfId="16479" priority="6321" operator="equal">
      <formula>"CP"</formula>
    </cfRule>
  </conditionalFormatting>
  <conditionalFormatting sqref="JF262:JF1048576">
    <cfRule type="cellIs" dxfId="16478" priority="6304" operator="equal">
      <formula>"Récup"</formula>
    </cfRule>
    <cfRule type="cellIs" dxfId="16477" priority="6305" operator="equal">
      <formula>"RTT"</formula>
    </cfRule>
  </conditionalFormatting>
  <conditionalFormatting sqref="JN262:JN1048576">
    <cfRule type="cellIs" dxfId="16476" priority="6231" operator="equal">
      <formula>"LI"</formula>
    </cfRule>
    <cfRule type="cellIs" dxfId="16475" priority="6232" operator="equal">
      <formula>"PAR"</formula>
    </cfRule>
    <cfRule type="cellIs" dxfId="16474" priority="6233" operator="equal">
      <formula>"MAT"</formula>
    </cfRule>
    <cfRule type="cellIs" dxfId="16473" priority="6234" operator="equal">
      <formula>"DAR"</formula>
    </cfRule>
    <cfRule type="cellIs" dxfId="16472" priority="6235" operator="equal">
      <formula>"CE"</formula>
    </cfRule>
    <cfRule type="cellIs" dxfId="16471" priority="6236" operator="equal">
      <formula>"ABS NJ"</formula>
    </cfRule>
    <cfRule type="cellIs" dxfId="16470" priority="6237" operator="equal">
      <formula>"CP NV"</formula>
    </cfRule>
    <cfRule type="cellIs" dxfId="16469" priority="6238" operator="equal">
      <formula>"MAL"</formula>
    </cfRule>
    <cfRule type="cellIs" dxfId="16468" priority="6239" operator="equal">
      <formula>"FORM"</formula>
    </cfRule>
    <cfRule type="cellIs" dxfId="16467" priority="6240" operator="equal">
      <formula>"AT"</formula>
    </cfRule>
    <cfRule type="cellIs" dxfId="16466" priority="6241" operator="equal">
      <formula>"ABS"</formula>
    </cfRule>
    <cfRule type="cellIs" dxfId="16465" priority="6242" operator="equal">
      <formula>"AI"</formula>
    </cfRule>
    <cfRule type="cellIs" dxfId="16464" priority="6243" operator="equal">
      <formula>"JF"</formula>
    </cfRule>
    <cfRule type="cellIs" dxfId="16463" priority="6244" operator="equal">
      <formula>"RS"</formula>
    </cfRule>
    <cfRule type="cellIs" dxfId="16462" priority="6245" operator="equal">
      <formula>"RH"</formula>
    </cfRule>
    <cfRule type="cellIs" dxfId="16461" priority="6246" operator="equal">
      <formula>"CP"</formula>
    </cfRule>
  </conditionalFormatting>
  <conditionalFormatting sqref="JN262:JN1048576">
    <cfRule type="cellIs" dxfId="16460" priority="6229" operator="equal">
      <formula>"Récup"</formula>
    </cfRule>
    <cfRule type="cellIs" dxfId="16459" priority="6230" operator="equal">
      <formula>"RTT"</formula>
    </cfRule>
  </conditionalFormatting>
  <conditionalFormatting sqref="JV262:JV1048576">
    <cfRule type="cellIs" dxfId="16458" priority="6156" operator="equal">
      <formula>"LI"</formula>
    </cfRule>
    <cfRule type="cellIs" dxfId="16457" priority="6157" operator="equal">
      <formula>"PAR"</formula>
    </cfRule>
    <cfRule type="cellIs" dxfId="16456" priority="6158" operator="equal">
      <formula>"MAT"</formula>
    </cfRule>
    <cfRule type="cellIs" dxfId="16455" priority="6159" operator="equal">
      <formula>"DAR"</formula>
    </cfRule>
    <cfRule type="cellIs" dxfId="16454" priority="6160" operator="equal">
      <formula>"CE"</formula>
    </cfRule>
    <cfRule type="cellIs" dxfId="16453" priority="6161" operator="equal">
      <formula>"ABS NJ"</formula>
    </cfRule>
    <cfRule type="cellIs" dxfId="16452" priority="6162" operator="equal">
      <formula>"CP NV"</formula>
    </cfRule>
    <cfRule type="cellIs" dxfId="16451" priority="6163" operator="equal">
      <formula>"MAL"</formula>
    </cfRule>
    <cfRule type="cellIs" dxfId="16450" priority="6164" operator="equal">
      <formula>"FORM"</formula>
    </cfRule>
    <cfRule type="cellIs" dxfId="16449" priority="6165" operator="equal">
      <formula>"AT"</formula>
    </cfRule>
    <cfRule type="cellIs" dxfId="16448" priority="6166" operator="equal">
      <formula>"ABS"</formula>
    </cfRule>
    <cfRule type="cellIs" dxfId="16447" priority="6167" operator="equal">
      <formula>"AI"</formula>
    </cfRule>
    <cfRule type="cellIs" dxfId="16446" priority="6168" operator="equal">
      <formula>"JF"</formula>
    </cfRule>
    <cfRule type="cellIs" dxfId="16445" priority="6169" operator="equal">
      <formula>"RS"</formula>
    </cfRule>
    <cfRule type="cellIs" dxfId="16444" priority="6170" operator="equal">
      <formula>"RH"</formula>
    </cfRule>
    <cfRule type="cellIs" dxfId="16443" priority="6171" operator="equal">
      <formula>"CP"</formula>
    </cfRule>
  </conditionalFormatting>
  <conditionalFormatting sqref="JV262:JV1048576">
    <cfRule type="cellIs" dxfId="16442" priority="6154" operator="equal">
      <formula>"Récup"</formula>
    </cfRule>
    <cfRule type="cellIs" dxfId="16441" priority="6155" operator="equal">
      <formula>"RTT"</formula>
    </cfRule>
  </conditionalFormatting>
  <conditionalFormatting sqref="KD262:KD1048576">
    <cfRule type="cellIs" dxfId="16440" priority="6081" operator="equal">
      <formula>"LI"</formula>
    </cfRule>
    <cfRule type="cellIs" dxfId="16439" priority="6082" operator="equal">
      <formula>"PAR"</formula>
    </cfRule>
    <cfRule type="cellIs" dxfId="16438" priority="6083" operator="equal">
      <formula>"MAT"</formula>
    </cfRule>
    <cfRule type="cellIs" dxfId="16437" priority="6084" operator="equal">
      <formula>"DAR"</formula>
    </cfRule>
    <cfRule type="cellIs" dxfId="16436" priority="6085" operator="equal">
      <formula>"CE"</formula>
    </cfRule>
    <cfRule type="cellIs" dxfId="16435" priority="6086" operator="equal">
      <formula>"ABS NJ"</formula>
    </cfRule>
    <cfRule type="cellIs" dxfId="16434" priority="6087" operator="equal">
      <formula>"CP NV"</formula>
    </cfRule>
    <cfRule type="cellIs" dxfId="16433" priority="6088" operator="equal">
      <formula>"MAL"</formula>
    </cfRule>
    <cfRule type="cellIs" dxfId="16432" priority="6089" operator="equal">
      <formula>"FORM"</formula>
    </cfRule>
    <cfRule type="cellIs" dxfId="16431" priority="6090" operator="equal">
      <formula>"AT"</formula>
    </cfRule>
    <cfRule type="cellIs" dxfId="16430" priority="6091" operator="equal">
      <formula>"ABS"</formula>
    </cfRule>
    <cfRule type="cellIs" dxfId="16429" priority="6092" operator="equal">
      <formula>"AI"</formula>
    </cfRule>
    <cfRule type="cellIs" dxfId="16428" priority="6093" operator="equal">
      <formula>"JF"</formula>
    </cfRule>
    <cfRule type="cellIs" dxfId="16427" priority="6094" operator="equal">
      <formula>"RS"</formula>
    </cfRule>
    <cfRule type="cellIs" dxfId="16426" priority="6095" operator="equal">
      <formula>"RH"</formula>
    </cfRule>
    <cfRule type="cellIs" dxfId="16425" priority="6096" operator="equal">
      <formula>"CP"</formula>
    </cfRule>
  </conditionalFormatting>
  <conditionalFormatting sqref="KD262:KD1048576">
    <cfRule type="cellIs" dxfId="16424" priority="6079" operator="equal">
      <formula>"Récup"</formula>
    </cfRule>
    <cfRule type="cellIs" dxfId="16423" priority="6080" operator="equal">
      <formula>"RTT"</formula>
    </cfRule>
  </conditionalFormatting>
  <conditionalFormatting sqref="KO262:KO1048576">
    <cfRule type="cellIs" dxfId="16422" priority="6006" operator="equal">
      <formula>"LI"</formula>
    </cfRule>
    <cfRule type="cellIs" dxfId="16421" priority="6007" operator="equal">
      <formula>"PAR"</formula>
    </cfRule>
    <cfRule type="cellIs" dxfId="16420" priority="6008" operator="equal">
      <formula>"MAT"</formula>
    </cfRule>
    <cfRule type="cellIs" dxfId="16419" priority="6009" operator="equal">
      <formula>"DAR"</formula>
    </cfRule>
    <cfRule type="cellIs" dxfId="16418" priority="6010" operator="equal">
      <formula>"CE"</formula>
    </cfRule>
    <cfRule type="cellIs" dxfId="16417" priority="6011" operator="equal">
      <formula>"ABS NJ"</formula>
    </cfRule>
    <cfRule type="cellIs" dxfId="16416" priority="6012" operator="equal">
      <formula>"CP NV"</formula>
    </cfRule>
    <cfRule type="cellIs" dxfId="16415" priority="6013" operator="equal">
      <formula>"MAL"</formula>
    </cfRule>
    <cfRule type="cellIs" dxfId="16414" priority="6014" operator="equal">
      <formula>"FORM"</formula>
    </cfRule>
    <cfRule type="cellIs" dxfId="16413" priority="6015" operator="equal">
      <formula>"AT"</formula>
    </cfRule>
    <cfRule type="cellIs" dxfId="16412" priority="6016" operator="equal">
      <formula>"ABS"</formula>
    </cfRule>
    <cfRule type="cellIs" dxfId="16411" priority="6017" operator="equal">
      <formula>"AI"</formula>
    </cfRule>
    <cfRule type="cellIs" dxfId="16410" priority="6018" operator="equal">
      <formula>"JF"</formula>
    </cfRule>
    <cfRule type="cellIs" dxfId="16409" priority="6019" operator="equal">
      <formula>"RS"</formula>
    </cfRule>
    <cfRule type="cellIs" dxfId="16408" priority="6020" operator="equal">
      <formula>"RH"</formula>
    </cfRule>
    <cfRule type="cellIs" dxfId="16407" priority="6021" operator="equal">
      <formula>"CP"</formula>
    </cfRule>
  </conditionalFormatting>
  <conditionalFormatting sqref="KO262:KO1048576">
    <cfRule type="cellIs" dxfId="16406" priority="6004" operator="equal">
      <formula>"Récup"</formula>
    </cfRule>
    <cfRule type="cellIs" dxfId="16405" priority="6005" operator="equal">
      <formula>"RTT"</formula>
    </cfRule>
  </conditionalFormatting>
  <conditionalFormatting sqref="KW262:KW1048576">
    <cfRule type="cellIs" dxfId="16404" priority="5931" operator="equal">
      <formula>"LI"</formula>
    </cfRule>
    <cfRule type="cellIs" dxfId="16403" priority="5932" operator="equal">
      <formula>"PAR"</formula>
    </cfRule>
    <cfRule type="cellIs" dxfId="16402" priority="5933" operator="equal">
      <formula>"MAT"</formula>
    </cfRule>
    <cfRule type="cellIs" dxfId="16401" priority="5934" operator="equal">
      <formula>"DAR"</formula>
    </cfRule>
    <cfRule type="cellIs" dxfId="16400" priority="5935" operator="equal">
      <formula>"CE"</formula>
    </cfRule>
    <cfRule type="cellIs" dxfId="16399" priority="5936" operator="equal">
      <formula>"ABS NJ"</formula>
    </cfRule>
    <cfRule type="cellIs" dxfId="16398" priority="5937" operator="equal">
      <formula>"CP NV"</formula>
    </cfRule>
    <cfRule type="cellIs" dxfId="16397" priority="5938" operator="equal">
      <formula>"MAL"</formula>
    </cfRule>
    <cfRule type="cellIs" dxfId="16396" priority="5939" operator="equal">
      <formula>"FORM"</formula>
    </cfRule>
    <cfRule type="cellIs" dxfId="16395" priority="5940" operator="equal">
      <formula>"AT"</formula>
    </cfRule>
    <cfRule type="cellIs" dxfId="16394" priority="5941" operator="equal">
      <formula>"ABS"</formula>
    </cfRule>
    <cfRule type="cellIs" dxfId="16393" priority="5942" operator="equal">
      <formula>"AI"</formula>
    </cfRule>
    <cfRule type="cellIs" dxfId="16392" priority="5943" operator="equal">
      <formula>"JF"</formula>
    </cfRule>
    <cfRule type="cellIs" dxfId="16391" priority="5944" operator="equal">
      <formula>"RS"</formula>
    </cfRule>
    <cfRule type="cellIs" dxfId="16390" priority="5945" operator="equal">
      <formula>"RH"</formula>
    </cfRule>
    <cfRule type="cellIs" dxfId="16389" priority="5946" operator="equal">
      <formula>"CP"</formula>
    </cfRule>
  </conditionalFormatting>
  <conditionalFormatting sqref="KW262:KW1048576">
    <cfRule type="cellIs" dxfId="16388" priority="5929" operator="equal">
      <formula>"Récup"</formula>
    </cfRule>
    <cfRule type="cellIs" dxfId="16387" priority="5930" operator="equal">
      <formula>"RTT"</formula>
    </cfRule>
  </conditionalFormatting>
  <conditionalFormatting sqref="LE262:LE1048576">
    <cfRule type="cellIs" dxfId="16386" priority="5856" operator="equal">
      <formula>"LI"</formula>
    </cfRule>
    <cfRule type="cellIs" dxfId="16385" priority="5857" operator="equal">
      <formula>"PAR"</formula>
    </cfRule>
    <cfRule type="cellIs" dxfId="16384" priority="5858" operator="equal">
      <formula>"MAT"</formula>
    </cfRule>
    <cfRule type="cellIs" dxfId="16383" priority="5859" operator="equal">
      <formula>"DAR"</formula>
    </cfRule>
    <cfRule type="cellIs" dxfId="16382" priority="5860" operator="equal">
      <formula>"CE"</formula>
    </cfRule>
    <cfRule type="cellIs" dxfId="16381" priority="5861" operator="equal">
      <formula>"ABS NJ"</formula>
    </cfRule>
    <cfRule type="cellIs" dxfId="16380" priority="5862" operator="equal">
      <formula>"CP NV"</formula>
    </cfRule>
    <cfRule type="cellIs" dxfId="16379" priority="5863" operator="equal">
      <formula>"MAL"</formula>
    </cfRule>
    <cfRule type="cellIs" dxfId="16378" priority="5864" operator="equal">
      <formula>"FORM"</formula>
    </cfRule>
    <cfRule type="cellIs" dxfId="16377" priority="5865" operator="equal">
      <formula>"AT"</formula>
    </cfRule>
    <cfRule type="cellIs" dxfId="16376" priority="5866" operator="equal">
      <formula>"ABS"</formula>
    </cfRule>
    <cfRule type="cellIs" dxfId="16375" priority="5867" operator="equal">
      <formula>"AI"</formula>
    </cfRule>
    <cfRule type="cellIs" dxfId="16374" priority="5868" operator="equal">
      <formula>"JF"</formula>
    </cfRule>
    <cfRule type="cellIs" dxfId="16373" priority="5869" operator="equal">
      <formula>"RS"</formula>
    </cfRule>
    <cfRule type="cellIs" dxfId="16372" priority="5870" operator="equal">
      <formula>"RH"</formula>
    </cfRule>
    <cfRule type="cellIs" dxfId="16371" priority="5871" operator="equal">
      <formula>"CP"</formula>
    </cfRule>
  </conditionalFormatting>
  <conditionalFormatting sqref="LE262:LE1048576">
    <cfRule type="cellIs" dxfId="16370" priority="5854" operator="equal">
      <formula>"Récup"</formula>
    </cfRule>
    <cfRule type="cellIs" dxfId="16369" priority="5855" operator="equal">
      <formula>"RTT"</formula>
    </cfRule>
  </conditionalFormatting>
  <conditionalFormatting sqref="LM262:LM1048576">
    <cfRule type="cellIs" dxfId="16368" priority="5781" operator="equal">
      <formula>"LI"</formula>
    </cfRule>
    <cfRule type="cellIs" dxfId="16367" priority="5782" operator="equal">
      <formula>"PAR"</formula>
    </cfRule>
    <cfRule type="cellIs" dxfId="16366" priority="5783" operator="equal">
      <formula>"MAT"</formula>
    </cfRule>
    <cfRule type="cellIs" dxfId="16365" priority="5784" operator="equal">
      <formula>"DAR"</formula>
    </cfRule>
    <cfRule type="cellIs" dxfId="16364" priority="5785" operator="equal">
      <formula>"CE"</formula>
    </cfRule>
    <cfRule type="cellIs" dxfId="16363" priority="5786" operator="equal">
      <formula>"ABS NJ"</formula>
    </cfRule>
    <cfRule type="cellIs" dxfId="16362" priority="5787" operator="equal">
      <formula>"CP NV"</formula>
    </cfRule>
    <cfRule type="cellIs" dxfId="16361" priority="5788" operator="equal">
      <formula>"MAL"</formula>
    </cfRule>
    <cfRule type="cellIs" dxfId="16360" priority="5789" operator="equal">
      <formula>"FORM"</formula>
    </cfRule>
    <cfRule type="cellIs" dxfId="16359" priority="5790" operator="equal">
      <formula>"AT"</formula>
    </cfRule>
    <cfRule type="cellIs" dxfId="16358" priority="5791" operator="equal">
      <formula>"ABS"</formula>
    </cfRule>
    <cfRule type="cellIs" dxfId="16357" priority="5792" operator="equal">
      <formula>"AI"</formula>
    </cfRule>
    <cfRule type="cellIs" dxfId="16356" priority="5793" operator="equal">
      <formula>"JF"</formula>
    </cfRule>
    <cfRule type="cellIs" dxfId="16355" priority="5794" operator="equal">
      <formula>"RS"</formula>
    </cfRule>
    <cfRule type="cellIs" dxfId="16354" priority="5795" operator="equal">
      <formula>"RH"</formula>
    </cfRule>
    <cfRule type="cellIs" dxfId="16353" priority="5796" operator="equal">
      <formula>"CP"</formula>
    </cfRule>
  </conditionalFormatting>
  <conditionalFormatting sqref="LM262:LM1048576">
    <cfRule type="cellIs" dxfId="16352" priority="5779" operator="equal">
      <formula>"Récup"</formula>
    </cfRule>
    <cfRule type="cellIs" dxfId="16351" priority="5780" operator="equal">
      <formula>"RTT"</formula>
    </cfRule>
  </conditionalFormatting>
  <conditionalFormatting sqref="LX262:LX1048576">
    <cfRule type="cellIs" dxfId="16350" priority="5706" operator="equal">
      <formula>"LI"</formula>
    </cfRule>
    <cfRule type="cellIs" dxfId="16349" priority="5707" operator="equal">
      <formula>"PAR"</formula>
    </cfRule>
    <cfRule type="cellIs" dxfId="16348" priority="5708" operator="equal">
      <formula>"MAT"</formula>
    </cfRule>
    <cfRule type="cellIs" dxfId="16347" priority="5709" operator="equal">
      <formula>"DAR"</formula>
    </cfRule>
    <cfRule type="cellIs" dxfId="16346" priority="5710" operator="equal">
      <formula>"CE"</formula>
    </cfRule>
    <cfRule type="cellIs" dxfId="16345" priority="5711" operator="equal">
      <formula>"ABS NJ"</formula>
    </cfRule>
    <cfRule type="cellIs" dxfId="16344" priority="5712" operator="equal">
      <formula>"CP NV"</formula>
    </cfRule>
    <cfRule type="cellIs" dxfId="16343" priority="5713" operator="equal">
      <formula>"MAL"</formula>
    </cfRule>
    <cfRule type="cellIs" dxfId="16342" priority="5714" operator="equal">
      <formula>"FORM"</formula>
    </cfRule>
    <cfRule type="cellIs" dxfId="16341" priority="5715" operator="equal">
      <formula>"AT"</formula>
    </cfRule>
    <cfRule type="cellIs" dxfId="16340" priority="5716" operator="equal">
      <formula>"ABS"</formula>
    </cfRule>
    <cfRule type="cellIs" dxfId="16339" priority="5717" operator="equal">
      <formula>"AI"</formula>
    </cfRule>
    <cfRule type="cellIs" dxfId="16338" priority="5718" operator="equal">
      <formula>"JF"</formula>
    </cfRule>
    <cfRule type="cellIs" dxfId="16337" priority="5719" operator="equal">
      <formula>"RS"</formula>
    </cfRule>
    <cfRule type="cellIs" dxfId="16336" priority="5720" operator="equal">
      <formula>"RH"</formula>
    </cfRule>
    <cfRule type="cellIs" dxfId="16335" priority="5721" operator="equal">
      <formula>"CP"</formula>
    </cfRule>
  </conditionalFormatting>
  <conditionalFormatting sqref="LX262:LX1048576">
    <cfRule type="cellIs" dxfId="16334" priority="5704" operator="equal">
      <formula>"Récup"</formula>
    </cfRule>
    <cfRule type="cellIs" dxfId="16333" priority="5705" operator="equal">
      <formula>"RTT"</formula>
    </cfRule>
  </conditionalFormatting>
  <conditionalFormatting sqref="MF262:MF1048576">
    <cfRule type="cellIs" dxfId="16332" priority="5631" operator="equal">
      <formula>"LI"</formula>
    </cfRule>
    <cfRule type="cellIs" dxfId="16331" priority="5632" operator="equal">
      <formula>"PAR"</formula>
    </cfRule>
    <cfRule type="cellIs" dxfId="16330" priority="5633" operator="equal">
      <formula>"MAT"</formula>
    </cfRule>
    <cfRule type="cellIs" dxfId="16329" priority="5634" operator="equal">
      <formula>"DAR"</formula>
    </cfRule>
    <cfRule type="cellIs" dxfId="16328" priority="5635" operator="equal">
      <formula>"CE"</formula>
    </cfRule>
    <cfRule type="cellIs" dxfId="16327" priority="5636" operator="equal">
      <formula>"ABS NJ"</formula>
    </cfRule>
    <cfRule type="cellIs" dxfId="16326" priority="5637" operator="equal">
      <formula>"CP NV"</formula>
    </cfRule>
    <cfRule type="cellIs" dxfId="16325" priority="5638" operator="equal">
      <formula>"MAL"</formula>
    </cfRule>
    <cfRule type="cellIs" dxfId="16324" priority="5639" operator="equal">
      <formula>"FORM"</formula>
    </cfRule>
    <cfRule type="cellIs" dxfId="16323" priority="5640" operator="equal">
      <formula>"AT"</formula>
    </cfRule>
    <cfRule type="cellIs" dxfId="16322" priority="5641" operator="equal">
      <formula>"ABS"</formula>
    </cfRule>
    <cfRule type="cellIs" dxfId="16321" priority="5642" operator="equal">
      <formula>"AI"</formula>
    </cfRule>
    <cfRule type="cellIs" dxfId="16320" priority="5643" operator="equal">
      <formula>"JF"</formula>
    </cfRule>
    <cfRule type="cellIs" dxfId="16319" priority="5644" operator="equal">
      <formula>"RS"</formula>
    </cfRule>
    <cfRule type="cellIs" dxfId="16318" priority="5645" operator="equal">
      <formula>"RH"</formula>
    </cfRule>
    <cfRule type="cellIs" dxfId="16317" priority="5646" operator="equal">
      <formula>"CP"</formula>
    </cfRule>
  </conditionalFormatting>
  <conditionalFormatting sqref="MF262:MF1048576">
    <cfRule type="cellIs" dxfId="16316" priority="5629" operator="equal">
      <formula>"Récup"</formula>
    </cfRule>
    <cfRule type="cellIs" dxfId="16315" priority="5630" operator="equal">
      <formula>"RTT"</formula>
    </cfRule>
  </conditionalFormatting>
  <conditionalFormatting sqref="MN262:MN1048576">
    <cfRule type="cellIs" dxfId="16314" priority="5556" operator="equal">
      <formula>"LI"</formula>
    </cfRule>
    <cfRule type="cellIs" dxfId="16313" priority="5557" operator="equal">
      <formula>"PAR"</formula>
    </cfRule>
    <cfRule type="cellIs" dxfId="16312" priority="5558" operator="equal">
      <formula>"MAT"</formula>
    </cfRule>
    <cfRule type="cellIs" dxfId="16311" priority="5559" operator="equal">
      <formula>"DAR"</formula>
    </cfRule>
    <cfRule type="cellIs" dxfId="16310" priority="5560" operator="equal">
      <formula>"CE"</formula>
    </cfRule>
    <cfRule type="cellIs" dxfId="16309" priority="5561" operator="equal">
      <formula>"ABS NJ"</formula>
    </cfRule>
    <cfRule type="cellIs" dxfId="16308" priority="5562" operator="equal">
      <formula>"CP NV"</formula>
    </cfRule>
    <cfRule type="cellIs" dxfId="16307" priority="5563" operator="equal">
      <formula>"MAL"</formula>
    </cfRule>
    <cfRule type="cellIs" dxfId="16306" priority="5564" operator="equal">
      <formula>"FORM"</formula>
    </cfRule>
    <cfRule type="cellIs" dxfId="16305" priority="5565" operator="equal">
      <formula>"AT"</formula>
    </cfRule>
    <cfRule type="cellIs" dxfId="16304" priority="5566" operator="equal">
      <formula>"ABS"</formula>
    </cfRule>
    <cfRule type="cellIs" dxfId="16303" priority="5567" operator="equal">
      <formula>"AI"</formula>
    </cfRule>
    <cfRule type="cellIs" dxfId="16302" priority="5568" operator="equal">
      <formula>"JF"</formula>
    </cfRule>
    <cfRule type="cellIs" dxfId="16301" priority="5569" operator="equal">
      <formula>"RS"</formula>
    </cfRule>
    <cfRule type="cellIs" dxfId="16300" priority="5570" operator="equal">
      <formula>"RH"</formula>
    </cfRule>
    <cfRule type="cellIs" dxfId="16299" priority="5571" operator="equal">
      <formula>"CP"</formula>
    </cfRule>
  </conditionalFormatting>
  <conditionalFormatting sqref="MN262:MN1048576">
    <cfRule type="cellIs" dxfId="16298" priority="5554" operator="equal">
      <formula>"Récup"</formula>
    </cfRule>
    <cfRule type="cellIs" dxfId="16297" priority="5555" operator="equal">
      <formula>"RTT"</formula>
    </cfRule>
  </conditionalFormatting>
  <conditionalFormatting sqref="MV262:MV1048576">
    <cfRule type="cellIs" dxfId="16296" priority="5481" operator="equal">
      <formula>"LI"</formula>
    </cfRule>
    <cfRule type="cellIs" dxfId="16295" priority="5482" operator="equal">
      <formula>"PAR"</formula>
    </cfRule>
    <cfRule type="cellIs" dxfId="16294" priority="5483" operator="equal">
      <formula>"MAT"</formula>
    </cfRule>
    <cfRule type="cellIs" dxfId="16293" priority="5484" operator="equal">
      <formula>"DAR"</formula>
    </cfRule>
    <cfRule type="cellIs" dxfId="16292" priority="5485" operator="equal">
      <formula>"CE"</formula>
    </cfRule>
    <cfRule type="cellIs" dxfId="16291" priority="5486" operator="equal">
      <formula>"ABS NJ"</formula>
    </cfRule>
    <cfRule type="cellIs" dxfId="16290" priority="5487" operator="equal">
      <formula>"CP NV"</formula>
    </cfRule>
    <cfRule type="cellIs" dxfId="16289" priority="5488" operator="equal">
      <formula>"MAL"</formula>
    </cfRule>
    <cfRule type="cellIs" dxfId="16288" priority="5489" operator="equal">
      <formula>"FORM"</formula>
    </cfRule>
    <cfRule type="cellIs" dxfId="16287" priority="5490" operator="equal">
      <formula>"AT"</formula>
    </cfRule>
    <cfRule type="cellIs" dxfId="16286" priority="5491" operator="equal">
      <formula>"ABS"</formula>
    </cfRule>
    <cfRule type="cellIs" dxfId="16285" priority="5492" operator="equal">
      <formula>"AI"</formula>
    </cfRule>
    <cfRule type="cellIs" dxfId="16284" priority="5493" operator="equal">
      <formula>"JF"</formula>
    </cfRule>
    <cfRule type="cellIs" dxfId="16283" priority="5494" operator="equal">
      <formula>"RS"</formula>
    </cfRule>
    <cfRule type="cellIs" dxfId="16282" priority="5495" operator="equal">
      <formula>"RH"</formula>
    </cfRule>
    <cfRule type="cellIs" dxfId="16281" priority="5496" operator="equal">
      <formula>"CP"</formula>
    </cfRule>
  </conditionalFormatting>
  <conditionalFormatting sqref="MV262:MV1048576">
    <cfRule type="cellIs" dxfId="16280" priority="5479" operator="equal">
      <formula>"Récup"</formula>
    </cfRule>
    <cfRule type="cellIs" dxfId="16279" priority="5480" operator="equal">
      <formula>"RTT"</formula>
    </cfRule>
  </conditionalFormatting>
  <conditionalFormatting sqref="NG262:NG1048576">
    <cfRule type="cellIs" dxfId="16278" priority="5406" operator="equal">
      <formula>"LI"</formula>
    </cfRule>
    <cfRule type="cellIs" dxfId="16277" priority="5407" operator="equal">
      <formula>"PAR"</formula>
    </cfRule>
    <cfRule type="cellIs" dxfId="16276" priority="5408" operator="equal">
      <formula>"MAT"</formula>
    </cfRule>
    <cfRule type="cellIs" dxfId="16275" priority="5409" operator="equal">
      <formula>"DAR"</formula>
    </cfRule>
    <cfRule type="cellIs" dxfId="16274" priority="5410" operator="equal">
      <formula>"CE"</formula>
    </cfRule>
    <cfRule type="cellIs" dxfId="16273" priority="5411" operator="equal">
      <formula>"ABS NJ"</formula>
    </cfRule>
    <cfRule type="cellIs" dxfId="16272" priority="5412" operator="equal">
      <formula>"CP NV"</formula>
    </cfRule>
    <cfRule type="cellIs" dxfId="16271" priority="5413" operator="equal">
      <formula>"MAL"</formula>
    </cfRule>
    <cfRule type="cellIs" dxfId="16270" priority="5414" operator="equal">
      <formula>"FORM"</formula>
    </cfRule>
    <cfRule type="cellIs" dxfId="16269" priority="5415" operator="equal">
      <formula>"AT"</formula>
    </cfRule>
    <cfRule type="cellIs" dxfId="16268" priority="5416" operator="equal">
      <formula>"ABS"</formula>
    </cfRule>
    <cfRule type="cellIs" dxfId="16267" priority="5417" operator="equal">
      <formula>"AI"</formula>
    </cfRule>
    <cfRule type="cellIs" dxfId="16266" priority="5418" operator="equal">
      <formula>"JF"</formula>
    </cfRule>
    <cfRule type="cellIs" dxfId="16265" priority="5419" operator="equal">
      <formula>"RS"</formula>
    </cfRule>
    <cfRule type="cellIs" dxfId="16264" priority="5420" operator="equal">
      <formula>"RH"</formula>
    </cfRule>
    <cfRule type="cellIs" dxfId="16263" priority="5421" operator="equal">
      <formula>"CP"</formula>
    </cfRule>
  </conditionalFormatting>
  <conditionalFormatting sqref="NG262:NG1048576">
    <cfRule type="cellIs" dxfId="16262" priority="5404" operator="equal">
      <formula>"Récup"</formula>
    </cfRule>
    <cfRule type="cellIs" dxfId="16261" priority="5405" operator="equal">
      <formula>"RTT"</formula>
    </cfRule>
  </conditionalFormatting>
  <conditionalFormatting sqref="NO262:NO1048576">
    <cfRule type="cellIs" dxfId="16260" priority="5331" operator="equal">
      <formula>"LI"</formula>
    </cfRule>
    <cfRule type="cellIs" dxfId="16259" priority="5332" operator="equal">
      <formula>"PAR"</formula>
    </cfRule>
    <cfRule type="cellIs" dxfId="16258" priority="5333" operator="equal">
      <formula>"MAT"</formula>
    </cfRule>
    <cfRule type="cellIs" dxfId="16257" priority="5334" operator="equal">
      <formula>"DAR"</formula>
    </cfRule>
    <cfRule type="cellIs" dxfId="16256" priority="5335" operator="equal">
      <formula>"CE"</formula>
    </cfRule>
    <cfRule type="cellIs" dxfId="16255" priority="5336" operator="equal">
      <formula>"ABS NJ"</formula>
    </cfRule>
    <cfRule type="cellIs" dxfId="16254" priority="5337" operator="equal">
      <formula>"CP NV"</formula>
    </cfRule>
    <cfRule type="cellIs" dxfId="16253" priority="5338" operator="equal">
      <formula>"MAL"</formula>
    </cfRule>
    <cfRule type="cellIs" dxfId="16252" priority="5339" operator="equal">
      <formula>"FORM"</formula>
    </cfRule>
    <cfRule type="cellIs" dxfId="16251" priority="5340" operator="equal">
      <formula>"AT"</formula>
    </cfRule>
    <cfRule type="cellIs" dxfId="16250" priority="5341" operator="equal">
      <formula>"ABS"</formula>
    </cfRule>
    <cfRule type="cellIs" dxfId="16249" priority="5342" operator="equal">
      <formula>"AI"</formula>
    </cfRule>
    <cfRule type="cellIs" dxfId="16248" priority="5343" operator="equal">
      <formula>"JF"</formula>
    </cfRule>
    <cfRule type="cellIs" dxfId="16247" priority="5344" operator="equal">
      <formula>"RS"</formula>
    </cfRule>
    <cfRule type="cellIs" dxfId="16246" priority="5345" operator="equal">
      <formula>"RH"</formula>
    </cfRule>
    <cfRule type="cellIs" dxfId="16245" priority="5346" operator="equal">
      <formula>"CP"</formula>
    </cfRule>
  </conditionalFormatting>
  <conditionalFormatting sqref="NO262:NO1048576">
    <cfRule type="cellIs" dxfId="16244" priority="5329" operator="equal">
      <formula>"Récup"</formula>
    </cfRule>
    <cfRule type="cellIs" dxfId="16243" priority="5330" operator="equal">
      <formula>"RTT"</formula>
    </cfRule>
  </conditionalFormatting>
  <conditionalFormatting sqref="NW262:NW1048576">
    <cfRule type="cellIs" dxfId="16242" priority="5256" operator="equal">
      <formula>"LI"</formula>
    </cfRule>
    <cfRule type="cellIs" dxfId="16241" priority="5257" operator="equal">
      <formula>"PAR"</formula>
    </cfRule>
    <cfRule type="cellIs" dxfId="16240" priority="5258" operator="equal">
      <formula>"MAT"</formula>
    </cfRule>
    <cfRule type="cellIs" dxfId="16239" priority="5259" operator="equal">
      <formula>"DAR"</formula>
    </cfRule>
    <cfRule type="cellIs" dxfId="16238" priority="5260" operator="equal">
      <formula>"CE"</formula>
    </cfRule>
    <cfRule type="cellIs" dxfId="16237" priority="5261" operator="equal">
      <formula>"ABS NJ"</formula>
    </cfRule>
    <cfRule type="cellIs" dxfId="16236" priority="5262" operator="equal">
      <formula>"CP NV"</formula>
    </cfRule>
    <cfRule type="cellIs" dxfId="16235" priority="5263" operator="equal">
      <formula>"MAL"</formula>
    </cfRule>
    <cfRule type="cellIs" dxfId="16234" priority="5264" operator="equal">
      <formula>"FORM"</formula>
    </cfRule>
    <cfRule type="cellIs" dxfId="16233" priority="5265" operator="equal">
      <formula>"AT"</formula>
    </cfRule>
    <cfRule type="cellIs" dxfId="16232" priority="5266" operator="equal">
      <formula>"ABS"</formula>
    </cfRule>
    <cfRule type="cellIs" dxfId="16231" priority="5267" operator="equal">
      <formula>"AI"</formula>
    </cfRule>
    <cfRule type="cellIs" dxfId="16230" priority="5268" operator="equal">
      <formula>"JF"</formula>
    </cfRule>
    <cfRule type="cellIs" dxfId="16229" priority="5269" operator="equal">
      <formula>"RS"</formula>
    </cfRule>
    <cfRule type="cellIs" dxfId="16228" priority="5270" operator="equal">
      <formula>"RH"</formula>
    </cfRule>
    <cfRule type="cellIs" dxfId="16227" priority="5271" operator="equal">
      <formula>"CP"</formula>
    </cfRule>
  </conditionalFormatting>
  <conditionalFormatting sqref="NW262:NW1048576">
    <cfRule type="cellIs" dxfId="16226" priority="5254" operator="equal">
      <formula>"Récup"</formula>
    </cfRule>
    <cfRule type="cellIs" dxfId="16225" priority="5255" operator="equal">
      <formula>"RTT"</formula>
    </cfRule>
  </conditionalFormatting>
  <conditionalFormatting sqref="OE262:OE1048576">
    <cfRule type="cellIs" dxfId="16224" priority="5180" operator="equal">
      <formula>"LI"</formula>
    </cfRule>
    <cfRule type="cellIs" dxfId="16223" priority="5181" operator="equal">
      <formula>"PAR"</formula>
    </cfRule>
    <cfRule type="cellIs" dxfId="16222" priority="5182" operator="equal">
      <formula>"MAT"</formula>
    </cfRule>
    <cfRule type="cellIs" dxfId="16221" priority="5183" operator="equal">
      <formula>"DAR"</formula>
    </cfRule>
    <cfRule type="cellIs" dxfId="16220" priority="5184" operator="equal">
      <formula>"CE"</formula>
    </cfRule>
    <cfRule type="cellIs" dxfId="16219" priority="5185" operator="equal">
      <formula>"ABS NJ"</formula>
    </cfRule>
    <cfRule type="cellIs" dxfId="16218" priority="5186" operator="equal">
      <formula>"CP NV"</formula>
    </cfRule>
    <cfRule type="cellIs" dxfId="16217" priority="5187" operator="equal">
      <formula>"MAL"</formula>
    </cfRule>
    <cfRule type="cellIs" dxfId="16216" priority="5188" operator="equal">
      <formula>"FORM"</formula>
    </cfRule>
    <cfRule type="cellIs" dxfId="16215" priority="5189" operator="equal">
      <formula>"AT"</formula>
    </cfRule>
    <cfRule type="cellIs" dxfId="16214" priority="5190" operator="equal">
      <formula>"ABS"</formula>
    </cfRule>
    <cfRule type="cellIs" dxfId="16213" priority="5191" operator="equal">
      <formula>"AI"</formula>
    </cfRule>
    <cfRule type="cellIs" dxfId="16212" priority="5192" operator="equal">
      <formula>"JF"</formula>
    </cfRule>
    <cfRule type="cellIs" dxfId="16211" priority="5193" operator="equal">
      <formula>"RS"</formula>
    </cfRule>
    <cfRule type="cellIs" dxfId="16210" priority="5194" operator="equal">
      <formula>"RH"</formula>
    </cfRule>
    <cfRule type="cellIs" dxfId="16209" priority="5195" operator="equal">
      <formula>"CP"</formula>
    </cfRule>
  </conditionalFormatting>
  <conditionalFormatting sqref="OE262:OE1048576">
    <cfRule type="cellIs" dxfId="16208" priority="5178" operator="equal">
      <formula>"Récup"</formula>
    </cfRule>
    <cfRule type="cellIs" dxfId="16207" priority="5179" operator="equal">
      <formula>"RTT"</formula>
    </cfRule>
  </conditionalFormatting>
  <conditionalFormatting sqref="OP262:OP1048576">
    <cfRule type="cellIs" dxfId="16206" priority="5105" operator="equal">
      <formula>"LI"</formula>
    </cfRule>
    <cfRule type="cellIs" dxfId="16205" priority="5106" operator="equal">
      <formula>"PAR"</formula>
    </cfRule>
    <cfRule type="cellIs" dxfId="16204" priority="5107" operator="equal">
      <formula>"MAT"</formula>
    </cfRule>
    <cfRule type="cellIs" dxfId="16203" priority="5108" operator="equal">
      <formula>"DAR"</formula>
    </cfRule>
    <cfRule type="cellIs" dxfId="16202" priority="5109" operator="equal">
      <formula>"CE"</formula>
    </cfRule>
    <cfRule type="cellIs" dxfId="16201" priority="5110" operator="equal">
      <formula>"ABS NJ"</formula>
    </cfRule>
    <cfRule type="cellIs" dxfId="16200" priority="5111" operator="equal">
      <formula>"CP NV"</formula>
    </cfRule>
    <cfRule type="cellIs" dxfId="16199" priority="5112" operator="equal">
      <formula>"MAL"</formula>
    </cfRule>
    <cfRule type="cellIs" dxfId="16198" priority="5113" operator="equal">
      <formula>"FORM"</formula>
    </cfRule>
    <cfRule type="cellIs" dxfId="16197" priority="5114" operator="equal">
      <formula>"AT"</formula>
    </cfRule>
    <cfRule type="cellIs" dxfId="16196" priority="5115" operator="equal">
      <formula>"ABS"</formula>
    </cfRule>
    <cfRule type="cellIs" dxfId="16195" priority="5116" operator="equal">
      <formula>"AI"</formula>
    </cfRule>
    <cfRule type="cellIs" dxfId="16194" priority="5117" operator="equal">
      <formula>"JF"</formula>
    </cfRule>
    <cfRule type="cellIs" dxfId="16193" priority="5118" operator="equal">
      <formula>"RS"</formula>
    </cfRule>
    <cfRule type="cellIs" dxfId="16192" priority="5119" operator="equal">
      <formula>"RH"</formula>
    </cfRule>
    <cfRule type="cellIs" dxfId="16191" priority="5120" operator="equal">
      <formula>"CP"</formula>
    </cfRule>
  </conditionalFormatting>
  <conditionalFormatting sqref="OP262:OP1048576">
    <cfRule type="cellIs" dxfId="16190" priority="5103" operator="equal">
      <formula>"Récup"</formula>
    </cfRule>
    <cfRule type="cellIs" dxfId="16189" priority="5104" operator="equal">
      <formula>"RTT"</formula>
    </cfRule>
  </conditionalFormatting>
  <conditionalFormatting sqref="OX262:OX1048576">
    <cfRule type="cellIs" dxfId="16188" priority="5030" operator="equal">
      <formula>"LI"</formula>
    </cfRule>
    <cfRule type="cellIs" dxfId="16187" priority="5031" operator="equal">
      <formula>"PAR"</formula>
    </cfRule>
    <cfRule type="cellIs" dxfId="16186" priority="5032" operator="equal">
      <formula>"MAT"</formula>
    </cfRule>
    <cfRule type="cellIs" dxfId="16185" priority="5033" operator="equal">
      <formula>"DAR"</formula>
    </cfRule>
    <cfRule type="cellIs" dxfId="16184" priority="5034" operator="equal">
      <formula>"CE"</formula>
    </cfRule>
    <cfRule type="cellIs" dxfId="16183" priority="5035" operator="equal">
      <formula>"ABS NJ"</formula>
    </cfRule>
    <cfRule type="cellIs" dxfId="16182" priority="5036" operator="equal">
      <formula>"CP NV"</formula>
    </cfRule>
    <cfRule type="cellIs" dxfId="16181" priority="5037" operator="equal">
      <formula>"MAL"</formula>
    </cfRule>
    <cfRule type="cellIs" dxfId="16180" priority="5038" operator="equal">
      <formula>"FORM"</formula>
    </cfRule>
    <cfRule type="cellIs" dxfId="16179" priority="5039" operator="equal">
      <formula>"AT"</formula>
    </cfRule>
    <cfRule type="cellIs" dxfId="16178" priority="5040" operator="equal">
      <formula>"ABS"</formula>
    </cfRule>
    <cfRule type="cellIs" dxfId="16177" priority="5041" operator="equal">
      <formula>"AI"</formula>
    </cfRule>
    <cfRule type="cellIs" dxfId="16176" priority="5042" operator="equal">
      <formula>"JF"</formula>
    </cfRule>
    <cfRule type="cellIs" dxfId="16175" priority="5043" operator="equal">
      <formula>"RS"</formula>
    </cfRule>
    <cfRule type="cellIs" dxfId="16174" priority="5044" operator="equal">
      <formula>"RH"</formula>
    </cfRule>
    <cfRule type="cellIs" dxfId="16173" priority="5045" operator="equal">
      <formula>"CP"</formula>
    </cfRule>
  </conditionalFormatting>
  <conditionalFormatting sqref="OX262:OX1048576">
    <cfRule type="cellIs" dxfId="16172" priority="5028" operator="equal">
      <formula>"Récup"</formula>
    </cfRule>
    <cfRule type="cellIs" dxfId="16171" priority="5029" operator="equal">
      <formula>"RTT"</formula>
    </cfRule>
  </conditionalFormatting>
  <conditionalFormatting sqref="PF262:PF1048576">
    <cfRule type="cellIs" dxfId="16170" priority="4955" operator="equal">
      <formula>"LI"</formula>
    </cfRule>
    <cfRule type="cellIs" dxfId="16169" priority="4956" operator="equal">
      <formula>"PAR"</formula>
    </cfRule>
    <cfRule type="cellIs" dxfId="16168" priority="4957" operator="equal">
      <formula>"MAT"</formula>
    </cfRule>
    <cfRule type="cellIs" dxfId="16167" priority="4958" operator="equal">
      <formula>"DAR"</formula>
    </cfRule>
    <cfRule type="cellIs" dxfId="16166" priority="4959" operator="equal">
      <formula>"CE"</formula>
    </cfRule>
    <cfRule type="cellIs" dxfId="16165" priority="4960" operator="equal">
      <formula>"ABS NJ"</formula>
    </cfRule>
    <cfRule type="cellIs" dxfId="16164" priority="4961" operator="equal">
      <formula>"CP NV"</formula>
    </cfRule>
    <cfRule type="cellIs" dxfId="16163" priority="4962" operator="equal">
      <formula>"MAL"</formula>
    </cfRule>
    <cfRule type="cellIs" dxfId="16162" priority="4963" operator="equal">
      <formula>"FORM"</formula>
    </cfRule>
    <cfRule type="cellIs" dxfId="16161" priority="4964" operator="equal">
      <formula>"AT"</formula>
    </cfRule>
    <cfRule type="cellIs" dxfId="16160" priority="4965" operator="equal">
      <formula>"ABS"</formula>
    </cfRule>
    <cfRule type="cellIs" dxfId="16159" priority="4966" operator="equal">
      <formula>"AI"</formula>
    </cfRule>
    <cfRule type="cellIs" dxfId="16158" priority="4967" operator="equal">
      <formula>"JF"</formula>
    </cfRule>
    <cfRule type="cellIs" dxfId="16157" priority="4968" operator="equal">
      <formula>"RS"</formula>
    </cfRule>
    <cfRule type="cellIs" dxfId="16156" priority="4969" operator="equal">
      <formula>"RH"</formula>
    </cfRule>
    <cfRule type="cellIs" dxfId="16155" priority="4970" operator="equal">
      <formula>"CP"</formula>
    </cfRule>
  </conditionalFormatting>
  <conditionalFormatting sqref="PF262:PF1048576">
    <cfRule type="cellIs" dxfId="16154" priority="4953" operator="equal">
      <formula>"Récup"</formula>
    </cfRule>
    <cfRule type="cellIs" dxfId="16153" priority="4954" operator="equal">
      <formula>"RTT"</formula>
    </cfRule>
  </conditionalFormatting>
  <conditionalFormatting sqref="PN262:PN1048576">
    <cfRule type="cellIs" dxfId="16152" priority="4880" operator="equal">
      <formula>"LI"</formula>
    </cfRule>
    <cfRule type="cellIs" dxfId="16151" priority="4881" operator="equal">
      <formula>"PAR"</formula>
    </cfRule>
    <cfRule type="cellIs" dxfId="16150" priority="4882" operator="equal">
      <formula>"MAT"</formula>
    </cfRule>
    <cfRule type="cellIs" dxfId="16149" priority="4883" operator="equal">
      <formula>"DAR"</formula>
    </cfRule>
    <cfRule type="cellIs" dxfId="16148" priority="4884" operator="equal">
      <formula>"CE"</formula>
    </cfRule>
    <cfRule type="cellIs" dxfId="16147" priority="4885" operator="equal">
      <formula>"ABS NJ"</formula>
    </cfRule>
    <cfRule type="cellIs" dxfId="16146" priority="4886" operator="equal">
      <formula>"CP NV"</formula>
    </cfRule>
    <cfRule type="cellIs" dxfId="16145" priority="4887" operator="equal">
      <formula>"MAL"</formula>
    </cfRule>
    <cfRule type="cellIs" dxfId="16144" priority="4888" operator="equal">
      <formula>"FORM"</formula>
    </cfRule>
    <cfRule type="cellIs" dxfId="16143" priority="4889" operator="equal">
      <formula>"AT"</formula>
    </cfRule>
    <cfRule type="cellIs" dxfId="16142" priority="4890" operator="equal">
      <formula>"ABS"</formula>
    </cfRule>
    <cfRule type="cellIs" dxfId="16141" priority="4891" operator="equal">
      <formula>"AI"</formula>
    </cfRule>
    <cfRule type="cellIs" dxfId="16140" priority="4892" operator="equal">
      <formula>"JF"</formula>
    </cfRule>
    <cfRule type="cellIs" dxfId="16139" priority="4893" operator="equal">
      <formula>"RS"</formula>
    </cfRule>
    <cfRule type="cellIs" dxfId="16138" priority="4894" operator="equal">
      <formula>"RH"</formula>
    </cfRule>
    <cfRule type="cellIs" dxfId="16137" priority="4895" operator="equal">
      <formula>"CP"</formula>
    </cfRule>
  </conditionalFormatting>
  <conditionalFormatting sqref="PN262:PN1048576">
    <cfRule type="cellIs" dxfId="16136" priority="4878" operator="equal">
      <formula>"Récup"</formula>
    </cfRule>
    <cfRule type="cellIs" dxfId="16135" priority="4879" operator="equal">
      <formula>"RTT"</formula>
    </cfRule>
  </conditionalFormatting>
  <conditionalFormatting sqref="PY262:PY1048576">
    <cfRule type="cellIs" dxfId="16134" priority="4805" operator="equal">
      <formula>"LI"</formula>
    </cfRule>
    <cfRule type="cellIs" dxfId="16133" priority="4806" operator="equal">
      <formula>"PAR"</formula>
    </cfRule>
    <cfRule type="cellIs" dxfId="16132" priority="4807" operator="equal">
      <formula>"MAT"</formula>
    </cfRule>
    <cfRule type="cellIs" dxfId="16131" priority="4808" operator="equal">
      <formula>"DAR"</formula>
    </cfRule>
    <cfRule type="cellIs" dxfId="16130" priority="4809" operator="equal">
      <formula>"CE"</formula>
    </cfRule>
    <cfRule type="cellIs" dxfId="16129" priority="4810" operator="equal">
      <formula>"ABS NJ"</formula>
    </cfRule>
    <cfRule type="cellIs" dxfId="16128" priority="4811" operator="equal">
      <formula>"CP NV"</formula>
    </cfRule>
    <cfRule type="cellIs" dxfId="16127" priority="4812" operator="equal">
      <formula>"MAL"</formula>
    </cfRule>
    <cfRule type="cellIs" dxfId="16126" priority="4813" operator="equal">
      <formula>"FORM"</formula>
    </cfRule>
    <cfRule type="cellIs" dxfId="16125" priority="4814" operator="equal">
      <formula>"AT"</formula>
    </cfRule>
    <cfRule type="cellIs" dxfId="16124" priority="4815" operator="equal">
      <formula>"ABS"</formula>
    </cfRule>
    <cfRule type="cellIs" dxfId="16123" priority="4816" operator="equal">
      <formula>"AI"</formula>
    </cfRule>
    <cfRule type="cellIs" dxfId="16122" priority="4817" operator="equal">
      <formula>"JF"</formula>
    </cfRule>
    <cfRule type="cellIs" dxfId="16121" priority="4818" operator="equal">
      <formula>"RS"</formula>
    </cfRule>
    <cfRule type="cellIs" dxfId="16120" priority="4819" operator="equal">
      <formula>"RH"</formula>
    </cfRule>
    <cfRule type="cellIs" dxfId="16119" priority="4820" operator="equal">
      <formula>"CP"</formula>
    </cfRule>
  </conditionalFormatting>
  <conditionalFormatting sqref="PY262:PY1048576">
    <cfRule type="cellIs" dxfId="16118" priority="4803" operator="equal">
      <formula>"Récup"</formula>
    </cfRule>
    <cfRule type="cellIs" dxfId="16117" priority="4804" operator="equal">
      <formula>"RTT"</formula>
    </cfRule>
  </conditionalFormatting>
  <conditionalFormatting sqref="QG262:QG1048576">
    <cfRule type="cellIs" dxfId="16116" priority="4730" operator="equal">
      <formula>"LI"</formula>
    </cfRule>
    <cfRule type="cellIs" dxfId="16115" priority="4731" operator="equal">
      <formula>"PAR"</formula>
    </cfRule>
    <cfRule type="cellIs" dxfId="16114" priority="4732" operator="equal">
      <formula>"MAT"</formula>
    </cfRule>
    <cfRule type="cellIs" dxfId="16113" priority="4733" operator="equal">
      <formula>"DAR"</formula>
    </cfRule>
    <cfRule type="cellIs" dxfId="16112" priority="4734" operator="equal">
      <formula>"CE"</formula>
    </cfRule>
    <cfRule type="cellIs" dxfId="16111" priority="4735" operator="equal">
      <formula>"ABS NJ"</formula>
    </cfRule>
    <cfRule type="cellIs" dxfId="16110" priority="4736" operator="equal">
      <formula>"CP NV"</formula>
    </cfRule>
    <cfRule type="cellIs" dxfId="16109" priority="4737" operator="equal">
      <formula>"MAL"</formula>
    </cfRule>
    <cfRule type="cellIs" dxfId="16108" priority="4738" operator="equal">
      <formula>"FORM"</formula>
    </cfRule>
    <cfRule type="cellIs" dxfId="16107" priority="4739" operator="equal">
      <formula>"AT"</formula>
    </cfRule>
    <cfRule type="cellIs" dxfId="16106" priority="4740" operator="equal">
      <formula>"ABS"</formula>
    </cfRule>
    <cfRule type="cellIs" dxfId="16105" priority="4741" operator="equal">
      <formula>"AI"</formula>
    </cfRule>
    <cfRule type="cellIs" dxfId="16104" priority="4742" operator="equal">
      <formula>"JF"</formula>
    </cfRule>
    <cfRule type="cellIs" dxfId="16103" priority="4743" operator="equal">
      <formula>"RS"</formula>
    </cfRule>
    <cfRule type="cellIs" dxfId="16102" priority="4744" operator="equal">
      <formula>"RH"</formula>
    </cfRule>
    <cfRule type="cellIs" dxfId="16101" priority="4745" operator="equal">
      <formula>"CP"</formula>
    </cfRule>
  </conditionalFormatting>
  <conditionalFormatting sqref="QG262:QG1048576">
    <cfRule type="cellIs" dxfId="16100" priority="4728" operator="equal">
      <formula>"Récup"</formula>
    </cfRule>
    <cfRule type="cellIs" dxfId="16099" priority="4729" operator="equal">
      <formula>"RTT"</formula>
    </cfRule>
  </conditionalFormatting>
  <conditionalFormatting sqref="QO262:QO1048576">
    <cfRule type="cellIs" dxfId="16098" priority="4655" operator="equal">
      <formula>"LI"</formula>
    </cfRule>
    <cfRule type="cellIs" dxfId="16097" priority="4656" operator="equal">
      <formula>"PAR"</formula>
    </cfRule>
    <cfRule type="cellIs" dxfId="16096" priority="4657" operator="equal">
      <formula>"MAT"</formula>
    </cfRule>
    <cfRule type="cellIs" dxfId="16095" priority="4658" operator="equal">
      <formula>"DAR"</formula>
    </cfRule>
    <cfRule type="cellIs" dxfId="16094" priority="4659" operator="equal">
      <formula>"CE"</formula>
    </cfRule>
    <cfRule type="cellIs" dxfId="16093" priority="4660" operator="equal">
      <formula>"ABS NJ"</formula>
    </cfRule>
    <cfRule type="cellIs" dxfId="16092" priority="4661" operator="equal">
      <formula>"CP NV"</formula>
    </cfRule>
    <cfRule type="cellIs" dxfId="16091" priority="4662" operator="equal">
      <formula>"MAL"</formula>
    </cfRule>
    <cfRule type="cellIs" dxfId="16090" priority="4663" operator="equal">
      <formula>"FORM"</formula>
    </cfRule>
    <cfRule type="cellIs" dxfId="16089" priority="4664" operator="equal">
      <formula>"AT"</formula>
    </cfRule>
    <cfRule type="cellIs" dxfId="16088" priority="4665" operator="equal">
      <formula>"ABS"</formula>
    </cfRule>
    <cfRule type="cellIs" dxfId="16087" priority="4666" operator="equal">
      <formula>"AI"</formula>
    </cfRule>
    <cfRule type="cellIs" dxfId="16086" priority="4667" operator="equal">
      <formula>"JF"</formula>
    </cfRule>
    <cfRule type="cellIs" dxfId="16085" priority="4668" operator="equal">
      <formula>"RS"</formula>
    </cfRule>
    <cfRule type="cellIs" dxfId="16084" priority="4669" operator="equal">
      <formula>"RH"</formula>
    </cfRule>
    <cfRule type="cellIs" dxfId="16083" priority="4670" operator="equal">
      <formula>"CP"</formula>
    </cfRule>
  </conditionalFormatting>
  <conditionalFormatting sqref="QO262:QO1048576">
    <cfRule type="cellIs" dxfId="16082" priority="4653" operator="equal">
      <formula>"Récup"</formula>
    </cfRule>
    <cfRule type="cellIs" dxfId="16081" priority="4654" operator="equal">
      <formula>"RTT"</formula>
    </cfRule>
  </conditionalFormatting>
  <conditionalFormatting sqref="QW262:QW1048576">
    <cfRule type="cellIs" dxfId="16080" priority="4580" operator="equal">
      <formula>"LI"</formula>
    </cfRule>
    <cfRule type="cellIs" dxfId="16079" priority="4581" operator="equal">
      <formula>"PAR"</formula>
    </cfRule>
    <cfRule type="cellIs" dxfId="16078" priority="4582" operator="equal">
      <formula>"MAT"</formula>
    </cfRule>
    <cfRule type="cellIs" dxfId="16077" priority="4583" operator="equal">
      <formula>"DAR"</formula>
    </cfRule>
    <cfRule type="cellIs" dxfId="16076" priority="4584" operator="equal">
      <formula>"CE"</formula>
    </cfRule>
    <cfRule type="cellIs" dxfId="16075" priority="4585" operator="equal">
      <formula>"ABS NJ"</formula>
    </cfRule>
    <cfRule type="cellIs" dxfId="16074" priority="4586" operator="equal">
      <formula>"CP NV"</formula>
    </cfRule>
    <cfRule type="cellIs" dxfId="16073" priority="4587" operator="equal">
      <formula>"MAL"</formula>
    </cfRule>
    <cfRule type="cellIs" dxfId="16072" priority="4588" operator="equal">
      <formula>"FORM"</formula>
    </cfRule>
    <cfRule type="cellIs" dxfId="16071" priority="4589" operator="equal">
      <formula>"AT"</formula>
    </cfRule>
    <cfRule type="cellIs" dxfId="16070" priority="4590" operator="equal">
      <formula>"ABS"</formula>
    </cfRule>
    <cfRule type="cellIs" dxfId="16069" priority="4591" operator="equal">
      <formula>"AI"</formula>
    </cfRule>
    <cfRule type="cellIs" dxfId="16068" priority="4592" operator="equal">
      <formula>"JF"</formula>
    </cfRule>
    <cfRule type="cellIs" dxfId="16067" priority="4593" operator="equal">
      <formula>"RS"</formula>
    </cfRule>
    <cfRule type="cellIs" dxfId="16066" priority="4594" operator="equal">
      <formula>"RH"</formula>
    </cfRule>
    <cfRule type="cellIs" dxfId="16065" priority="4595" operator="equal">
      <formula>"CP"</formula>
    </cfRule>
  </conditionalFormatting>
  <conditionalFormatting sqref="QW262:QW1048576">
    <cfRule type="cellIs" dxfId="16064" priority="4578" operator="equal">
      <formula>"Récup"</formula>
    </cfRule>
    <cfRule type="cellIs" dxfId="16063" priority="4579" operator="equal">
      <formula>"RTT"</formula>
    </cfRule>
  </conditionalFormatting>
  <conditionalFormatting sqref="AT16:AT26 AT28:AT408">
    <cfRule type="cellIs" dxfId="16062" priority="4522" operator="notEqual">
      <formula>140</formula>
    </cfRule>
  </conditionalFormatting>
  <conditionalFormatting sqref="AS27:AV27">
    <cfRule type="cellIs" dxfId="16061" priority="4504" operator="equal">
      <formula>"Récup"</formula>
    </cfRule>
    <cfRule type="cellIs" dxfId="16060" priority="4505" operator="equal">
      <formula>"RTT"</formula>
    </cfRule>
  </conditionalFormatting>
  <conditionalFormatting sqref="AS27:AV27">
    <cfRule type="cellIs" dxfId="16059" priority="4506" operator="equal">
      <formula>"LI"</formula>
    </cfRule>
    <cfRule type="cellIs" dxfId="16058" priority="4507" operator="equal">
      <formula>"PAR"</formula>
    </cfRule>
    <cfRule type="cellIs" dxfId="16057" priority="4508" operator="equal">
      <formula>"MAT"</formula>
    </cfRule>
    <cfRule type="cellIs" dxfId="16056" priority="4509" operator="equal">
      <formula>"DAR"</formula>
    </cfRule>
    <cfRule type="cellIs" dxfId="16055" priority="4510" operator="equal">
      <formula>"CE"</formula>
    </cfRule>
    <cfRule type="cellIs" dxfId="16054" priority="4511" operator="equal">
      <formula>"ABS NJ"</formula>
    </cfRule>
    <cfRule type="cellIs" dxfId="16053" priority="4512" operator="equal">
      <formula>"CP NV"</formula>
    </cfRule>
    <cfRule type="cellIs" dxfId="16052" priority="4513" operator="equal">
      <formula>"MAL"</formula>
    </cfRule>
    <cfRule type="cellIs" dxfId="16051" priority="4514" operator="equal">
      <formula>"FORM"</formula>
    </cfRule>
    <cfRule type="cellIs" dxfId="16050" priority="4515" operator="equal">
      <formula>"AT"</formula>
    </cfRule>
    <cfRule type="cellIs" dxfId="16049" priority="4516" operator="equal">
      <formula>"ABS"</formula>
    </cfRule>
    <cfRule type="cellIs" dxfId="16048" priority="4517" operator="equal">
      <formula>"AI"</formula>
    </cfRule>
    <cfRule type="cellIs" dxfId="16047" priority="4518" operator="equal">
      <formula>"JF"</formula>
    </cfRule>
    <cfRule type="cellIs" dxfId="16046" priority="4519" operator="equal">
      <formula>"RS"</formula>
    </cfRule>
    <cfRule type="cellIs" dxfId="16045" priority="4520" operator="equal">
      <formula>"RH"</formula>
    </cfRule>
    <cfRule type="cellIs" dxfId="16044" priority="4521" operator="equal">
      <formula>"CP"</formula>
    </cfRule>
  </conditionalFormatting>
  <conditionalFormatting sqref="CC262:CE1048576">
    <cfRule type="cellIs" dxfId="16043" priority="4486" operator="equal">
      <formula>"LI"</formula>
    </cfRule>
    <cfRule type="cellIs" dxfId="16042" priority="4487" operator="equal">
      <formula>"PAR"</formula>
    </cfRule>
    <cfRule type="cellIs" dxfId="16041" priority="4488" operator="equal">
      <formula>"MAT"</formula>
    </cfRule>
    <cfRule type="cellIs" dxfId="16040" priority="4489" operator="equal">
      <formula>"DAR"</formula>
    </cfRule>
    <cfRule type="cellIs" dxfId="16039" priority="4490" operator="equal">
      <formula>"CE"</formula>
    </cfRule>
    <cfRule type="cellIs" dxfId="16038" priority="4491" operator="equal">
      <formula>"ABS NJ"</formula>
    </cfRule>
    <cfRule type="cellIs" dxfId="16037" priority="4492" operator="equal">
      <formula>"CP NV"</formula>
    </cfRule>
    <cfRule type="cellIs" dxfId="16036" priority="4493" operator="equal">
      <formula>"MAL"</formula>
    </cfRule>
    <cfRule type="cellIs" dxfId="16035" priority="4494" operator="equal">
      <formula>"FORM"</formula>
    </cfRule>
    <cfRule type="cellIs" dxfId="16034" priority="4495" operator="equal">
      <formula>"AT"</formula>
    </cfRule>
    <cfRule type="cellIs" dxfId="16033" priority="4496" operator="equal">
      <formula>"ABS"</formula>
    </cfRule>
    <cfRule type="cellIs" dxfId="16032" priority="4497" operator="equal">
      <formula>"AI"</formula>
    </cfRule>
    <cfRule type="cellIs" dxfId="16031" priority="4498" operator="equal">
      <formula>"JF"</formula>
    </cfRule>
    <cfRule type="cellIs" dxfId="16030" priority="4499" operator="equal">
      <formula>"RS"</formula>
    </cfRule>
    <cfRule type="cellIs" dxfId="16029" priority="4500" operator="equal">
      <formula>"RH"</formula>
    </cfRule>
    <cfRule type="cellIs" dxfId="16028" priority="4501" operator="equal">
      <formula>"CP"</formula>
    </cfRule>
  </conditionalFormatting>
  <conditionalFormatting sqref="CC262:CE1048576">
    <cfRule type="cellIs" dxfId="16027" priority="4484" operator="equal">
      <formula>"Récup"</formula>
    </cfRule>
    <cfRule type="cellIs" dxfId="16026" priority="4485" operator="equal">
      <formula>"RTT"</formula>
    </cfRule>
  </conditionalFormatting>
  <conditionalFormatting sqref="CC262:CC408">
    <cfRule type="cellIs" dxfId="16025" priority="4429" operator="notEqual">
      <formula>140</formula>
    </cfRule>
  </conditionalFormatting>
  <conditionalFormatting sqref="DL262:DN1048576">
    <cfRule type="cellIs" dxfId="16024" priority="4393" operator="equal">
      <formula>"LI"</formula>
    </cfRule>
    <cfRule type="cellIs" dxfId="16023" priority="4394" operator="equal">
      <formula>"PAR"</formula>
    </cfRule>
    <cfRule type="cellIs" dxfId="16022" priority="4395" operator="equal">
      <formula>"MAT"</formula>
    </cfRule>
    <cfRule type="cellIs" dxfId="16021" priority="4396" operator="equal">
      <formula>"DAR"</formula>
    </cfRule>
    <cfRule type="cellIs" dxfId="16020" priority="4397" operator="equal">
      <formula>"CE"</formula>
    </cfRule>
    <cfRule type="cellIs" dxfId="16019" priority="4398" operator="equal">
      <formula>"ABS NJ"</formula>
    </cfRule>
    <cfRule type="cellIs" dxfId="16018" priority="4399" operator="equal">
      <formula>"CP NV"</formula>
    </cfRule>
    <cfRule type="cellIs" dxfId="16017" priority="4400" operator="equal">
      <formula>"MAL"</formula>
    </cfRule>
    <cfRule type="cellIs" dxfId="16016" priority="4401" operator="equal">
      <formula>"FORM"</formula>
    </cfRule>
    <cfRule type="cellIs" dxfId="16015" priority="4402" operator="equal">
      <formula>"AT"</formula>
    </cfRule>
    <cfRule type="cellIs" dxfId="16014" priority="4403" operator="equal">
      <formula>"ABS"</formula>
    </cfRule>
    <cfRule type="cellIs" dxfId="16013" priority="4404" operator="equal">
      <formula>"AI"</formula>
    </cfRule>
    <cfRule type="cellIs" dxfId="16012" priority="4405" operator="equal">
      <formula>"JF"</formula>
    </cfRule>
    <cfRule type="cellIs" dxfId="16011" priority="4406" operator="equal">
      <formula>"RS"</formula>
    </cfRule>
    <cfRule type="cellIs" dxfId="16010" priority="4407" operator="equal">
      <formula>"RH"</formula>
    </cfRule>
    <cfRule type="cellIs" dxfId="16009" priority="4408" operator="equal">
      <formula>"CP"</formula>
    </cfRule>
  </conditionalFormatting>
  <conditionalFormatting sqref="DL262:DN1048576">
    <cfRule type="cellIs" dxfId="16008" priority="4391" operator="equal">
      <formula>"Récup"</formula>
    </cfRule>
    <cfRule type="cellIs" dxfId="16007" priority="4392" operator="equal">
      <formula>"RTT"</formula>
    </cfRule>
  </conditionalFormatting>
  <conditionalFormatting sqref="DL262:DL408">
    <cfRule type="cellIs" dxfId="16006" priority="4336" operator="notEqual">
      <formula>140</formula>
    </cfRule>
  </conditionalFormatting>
  <conditionalFormatting sqref="EU262:EW1048576">
    <cfRule type="cellIs" dxfId="16005" priority="4300" operator="equal">
      <formula>"LI"</formula>
    </cfRule>
    <cfRule type="cellIs" dxfId="16004" priority="4301" operator="equal">
      <formula>"PAR"</formula>
    </cfRule>
    <cfRule type="cellIs" dxfId="16003" priority="4302" operator="equal">
      <formula>"MAT"</formula>
    </cfRule>
    <cfRule type="cellIs" dxfId="16002" priority="4303" operator="equal">
      <formula>"DAR"</formula>
    </cfRule>
    <cfRule type="cellIs" dxfId="16001" priority="4304" operator="equal">
      <formula>"CE"</formula>
    </cfRule>
    <cfRule type="cellIs" dxfId="16000" priority="4305" operator="equal">
      <formula>"ABS NJ"</formula>
    </cfRule>
    <cfRule type="cellIs" dxfId="15999" priority="4306" operator="equal">
      <formula>"CP NV"</formula>
    </cfRule>
    <cfRule type="cellIs" dxfId="15998" priority="4307" operator="equal">
      <formula>"MAL"</formula>
    </cfRule>
    <cfRule type="cellIs" dxfId="15997" priority="4308" operator="equal">
      <formula>"FORM"</formula>
    </cfRule>
    <cfRule type="cellIs" dxfId="15996" priority="4309" operator="equal">
      <formula>"AT"</formula>
    </cfRule>
    <cfRule type="cellIs" dxfId="15995" priority="4310" operator="equal">
      <formula>"ABS"</formula>
    </cfRule>
    <cfRule type="cellIs" dxfId="15994" priority="4311" operator="equal">
      <formula>"AI"</formula>
    </cfRule>
    <cfRule type="cellIs" dxfId="15993" priority="4312" operator="equal">
      <formula>"JF"</formula>
    </cfRule>
    <cfRule type="cellIs" dxfId="15992" priority="4313" operator="equal">
      <formula>"RS"</formula>
    </cfRule>
    <cfRule type="cellIs" dxfId="15991" priority="4314" operator="equal">
      <formula>"RH"</formula>
    </cfRule>
    <cfRule type="cellIs" dxfId="15990" priority="4315" operator="equal">
      <formula>"CP"</formula>
    </cfRule>
  </conditionalFormatting>
  <conditionalFormatting sqref="EU262:EW1048576">
    <cfRule type="cellIs" dxfId="15989" priority="4298" operator="equal">
      <formula>"Récup"</formula>
    </cfRule>
    <cfRule type="cellIs" dxfId="15988" priority="4299" operator="equal">
      <formula>"RTT"</formula>
    </cfRule>
  </conditionalFormatting>
  <conditionalFormatting sqref="EU262:EU408">
    <cfRule type="cellIs" dxfId="15987" priority="4243" operator="notEqual">
      <formula>140</formula>
    </cfRule>
  </conditionalFormatting>
  <conditionalFormatting sqref="GD262:GF1048576">
    <cfRule type="cellIs" dxfId="15986" priority="4207" operator="equal">
      <formula>"LI"</formula>
    </cfRule>
    <cfRule type="cellIs" dxfId="15985" priority="4208" operator="equal">
      <formula>"PAR"</formula>
    </cfRule>
    <cfRule type="cellIs" dxfId="15984" priority="4209" operator="equal">
      <formula>"MAT"</formula>
    </cfRule>
    <cfRule type="cellIs" dxfId="15983" priority="4210" operator="equal">
      <formula>"DAR"</formula>
    </cfRule>
    <cfRule type="cellIs" dxfId="15982" priority="4211" operator="equal">
      <formula>"CE"</formula>
    </cfRule>
    <cfRule type="cellIs" dxfId="15981" priority="4212" operator="equal">
      <formula>"ABS NJ"</formula>
    </cfRule>
    <cfRule type="cellIs" dxfId="15980" priority="4213" operator="equal">
      <formula>"CP NV"</formula>
    </cfRule>
    <cfRule type="cellIs" dxfId="15979" priority="4214" operator="equal">
      <formula>"MAL"</formula>
    </cfRule>
    <cfRule type="cellIs" dxfId="15978" priority="4215" operator="equal">
      <formula>"FORM"</formula>
    </cfRule>
    <cfRule type="cellIs" dxfId="15977" priority="4216" operator="equal">
      <formula>"AT"</formula>
    </cfRule>
    <cfRule type="cellIs" dxfId="15976" priority="4217" operator="equal">
      <formula>"ABS"</formula>
    </cfRule>
    <cfRule type="cellIs" dxfId="15975" priority="4218" operator="equal">
      <formula>"AI"</formula>
    </cfRule>
    <cfRule type="cellIs" dxfId="15974" priority="4219" operator="equal">
      <formula>"JF"</formula>
    </cfRule>
    <cfRule type="cellIs" dxfId="15973" priority="4220" operator="equal">
      <formula>"RS"</formula>
    </cfRule>
    <cfRule type="cellIs" dxfId="15972" priority="4221" operator="equal">
      <formula>"RH"</formula>
    </cfRule>
    <cfRule type="cellIs" dxfId="15971" priority="4222" operator="equal">
      <formula>"CP"</formula>
    </cfRule>
  </conditionalFormatting>
  <conditionalFormatting sqref="GD262:GF1048576">
    <cfRule type="cellIs" dxfId="15970" priority="4205" operator="equal">
      <formula>"Récup"</formula>
    </cfRule>
    <cfRule type="cellIs" dxfId="15969" priority="4206" operator="equal">
      <formula>"RTT"</formula>
    </cfRule>
  </conditionalFormatting>
  <conditionalFormatting sqref="GD262:GD408">
    <cfRule type="cellIs" dxfId="15968" priority="4150" operator="notEqual">
      <formula>140</formula>
    </cfRule>
  </conditionalFormatting>
  <conditionalFormatting sqref="HM262:HO1048576">
    <cfRule type="cellIs" dxfId="15967" priority="4114" operator="equal">
      <formula>"LI"</formula>
    </cfRule>
    <cfRule type="cellIs" dxfId="15966" priority="4115" operator="equal">
      <formula>"PAR"</formula>
    </cfRule>
    <cfRule type="cellIs" dxfId="15965" priority="4116" operator="equal">
      <formula>"MAT"</formula>
    </cfRule>
    <cfRule type="cellIs" dxfId="15964" priority="4117" operator="equal">
      <formula>"DAR"</formula>
    </cfRule>
    <cfRule type="cellIs" dxfId="15963" priority="4118" operator="equal">
      <formula>"CE"</formula>
    </cfRule>
    <cfRule type="cellIs" dxfId="15962" priority="4119" operator="equal">
      <formula>"ABS NJ"</formula>
    </cfRule>
    <cfRule type="cellIs" dxfId="15961" priority="4120" operator="equal">
      <formula>"CP NV"</formula>
    </cfRule>
    <cfRule type="cellIs" dxfId="15960" priority="4121" operator="equal">
      <formula>"MAL"</formula>
    </cfRule>
    <cfRule type="cellIs" dxfId="15959" priority="4122" operator="equal">
      <formula>"FORM"</formula>
    </cfRule>
    <cfRule type="cellIs" dxfId="15958" priority="4123" operator="equal">
      <formula>"AT"</formula>
    </cfRule>
    <cfRule type="cellIs" dxfId="15957" priority="4124" operator="equal">
      <formula>"ABS"</formula>
    </cfRule>
    <cfRule type="cellIs" dxfId="15956" priority="4125" operator="equal">
      <formula>"AI"</formula>
    </cfRule>
    <cfRule type="cellIs" dxfId="15955" priority="4126" operator="equal">
      <formula>"JF"</formula>
    </cfRule>
    <cfRule type="cellIs" dxfId="15954" priority="4127" operator="equal">
      <formula>"RS"</formula>
    </cfRule>
    <cfRule type="cellIs" dxfId="15953" priority="4128" operator="equal">
      <formula>"RH"</formula>
    </cfRule>
    <cfRule type="cellIs" dxfId="15952" priority="4129" operator="equal">
      <formula>"CP"</formula>
    </cfRule>
  </conditionalFormatting>
  <conditionalFormatting sqref="HM262:HO1048576">
    <cfRule type="cellIs" dxfId="15951" priority="4112" operator="equal">
      <formula>"Récup"</formula>
    </cfRule>
    <cfRule type="cellIs" dxfId="15950" priority="4113" operator="equal">
      <formula>"RTT"</formula>
    </cfRule>
  </conditionalFormatting>
  <conditionalFormatting sqref="HM262:HM408">
    <cfRule type="cellIs" dxfId="15949" priority="4057" operator="notEqual">
      <formula>140</formula>
    </cfRule>
  </conditionalFormatting>
  <conditionalFormatting sqref="IV262:IX1048576">
    <cfRule type="cellIs" dxfId="15948" priority="4021" operator="equal">
      <formula>"LI"</formula>
    </cfRule>
    <cfRule type="cellIs" dxfId="15947" priority="4022" operator="equal">
      <formula>"PAR"</formula>
    </cfRule>
    <cfRule type="cellIs" dxfId="15946" priority="4023" operator="equal">
      <formula>"MAT"</formula>
    </cfRule>
    <cfRule type="cellIs" dxfId="15945" priority="4024" operator="equal">
      <formula>"DAR"</formula>
    </cfRule>
    <cfRule type="cellIs" dxfId="15944" priority="4025" operator="equal">
      <formula>"CE"</formula>
    </cfRule>
    <cfRule type="cellIs" dxfId="15943" priority="4026" operator="equal">
      <formula>"ABS NJ"</formula>
    </cfRule>
    <cfRule type="cellIs" dxfId="15942" priority="4027" operator="equal">
      <formula>"CP NV"</formula>
    </cfRule>
    <cfRule type="cellIs" dxfId="15941" priority="4028" operator="equal">
      <formula>"MAL"</formula>
    </cfRule>
    <cfRule type="cellIs" dxfId="15940" priority="4029" operator="equal">
      <formula>"FORM"</formula>
    </cfRule>
    <cfRule type="cellIs" dxfId="15939" priority="4030" operator="equal">
      <formula>"AT"</formula>
    </cfRule>
    <cfRule type="cellIs" dxfId="15938" priority="4031" operator="equal">
      <formula>"ABS"</formula>
    </cfRule>
    <cfRule type="cellIs" dxfId="15937" priority="4032" operator="equal">
      <formula>"AI"</formula>
    </cfRule>
    <cfRule type="cellIs" dxfId="15936" priority="4033" operator="equal">
      <formula>"JF"</formula>
    </cfRule>
    <cfRule type="cellIs" dxfId="15935" priority="4034" operator="equal">
      <formula>"RS"</formula>
    </cfRule>
    <cfRule type="cellIs" dxfId="15934" priority="4035" operator="equal">
      <formula>"RH"</formula>
    </cfRule>
    <cfRule type="cellIs" dxfId="15933" priority="4036" operator="equal">
      <formula>"CP"</formula>
    </cfRule>
  </conditionalFormatting>
  <conditionalFormatting sqref="IV262:IX1048576">
    <cfRule type="cellIs" dxfId="15932" priority="4019" operator="equal">
      <formula>"Récup"</formula>
    </cfRule>
    <cfRule type="cellIs" dxfId="15931" priority="4020" operator="equal">
      <formula>"RTT"</formula>
    </cfRule>
  </conditionalFormatting>
  <conditionalFormatting sqref="IV262:IV408">
    <cfRule type="cellIs" dxfId="15930" priority="3964" operator="notEqual">
      <formula>140</formula>
    </cfRule>
  </conditionalFormatting>
  <conditionalFormatting sqref="KE262:KG1048576">
    <cfRule type="cellIs" dxfId="15929" priority="3928" operator="equal">
      <formula>"LI"</formula>
    </cfRule>
    <cfRule type="cellIs" dxfId="15928" priority="3929" operator="equal">
      <formula>"PAR"</formula>
    </cfRule>
    <cfRule type="cellIs" dxfId="15927" priority="3930" operator="equal">
      <formula>"MAT"</formula>
    </cfRule>
    <cfRule type="cellIs" dxfId="15926" priority="3931" operator="equal">
      <formula>"DAR"</formula>
    </cfRule>
    <cfRule type="cellIs" dxfId="15925" priority="3932" operator="equal">
      <formula>"CE"</formula>
    </cfRule>
    <cfRule type="cellIs" dxfId="15924" priority="3933" operator="equal">
      <formula>"ABS NJ"</formula>
    </cfRule>
    <cfRule type="cellIs" dxfId="15923" priority="3934" operator="equal">
      <formula>"CP NV"</formula>
    </cfRule>
    <cfRule type="cellIs" dxfId="15922" priority="3935" operator="equal">
      <formula>"MAL"</formula>
    </cfRule>
    <cfRule type="cellIs" dxfId="15921" priority="3936" operator="equal">
      <formula>"FORM"</formula>
    </cfRule>
    <cfRule type="cellIs" dxfId="15920" priority="3937" operator="equal">
      <formula>"AT"</formula>
    </cfRule>
    <cfRule type="cellIs" dxfId="15919" priority="3938" operator="equal">
      <formula>"ABS"</formula>
    </cfRule>
    <cfRule type="cellIs" dxfId="15918" priority="3939" operator="equal">
      <formula>"AI"</formula>
    </cfRule>
    <cfRule type="cellIs" dxfId="15917" priority="3940" operator="equal">
      <formula>"JF"</formula>
    </cfRule>
    <cfRule type="cellIs" dxfId="15916" priority="3941" operator="equal">
      <formula>"RS"</formula>
    </cfRule>
    <cfRule type="cellIs" dxfId="15915" priority="3942" operator="equal">
      <formula>"RH"</formula>
    </cfRule>
    <cfRule type="cellIs" dxfId="15914" priority="3943" operator="equal">
      <formula>"CP"</formula>
    </cfRule>
  </conditionalFormatting>
  <conditionalFormatting sqref="KE262:KG1048576">
    <cfRule type="cellIs" dxfId="15913" priority="3926" operator="equal">
      <formula>"Récup"</formula>
    </cfRule>
    <cfRule type="cellIs" dxfId="15912" priority="3927" operator="equal">
      <formula>"RTT"</formula>
    </cfRule>
  </conditionalFormatting>
  <conditionalFormatting sqref="KE262:KE408">
    <cfRule type="cellIs" dxfId="15911" priority="3871" operator="notEqual">
      <formula>140</formula>
    </cfRule>
  </conditionalFormatting>
  <conditionalFormatting sqref="LN262:LP1048576">
    <cfRule type="cellIs" dxfId="15910" priority="3835" operator="equal">
      <formula>"LI"</formula>
    </cfRule>
    <cfRule type="cellIs" dxfId="15909" priority="3836" operator="equal">
      <formula>"PAR"</formula>
    </cfRule>
    <cfRule type="cellIs" dxfId="15908" priority="3837" operator="equal">
      <formula>"MAT"</formula>
    </cfRule>
    <cfRule type="cellIs" dxfId="15907" priority="3838" operator="equal">
      <formula>"DAR"</formula>
    </cfRule>
    <cfRule type="cellIs" dxfId="15906" priority="3839" operator="equal">
      <formula>"CE"</formula>
    </cfRule>
    <cfRule type="cellIs" dxfId="15905" priority="3840" operator="equal">
      <formula>"ABS NJ"</formula>
    </cfRule>
    <cfRule type="cellIs" dxfId="15904" priority="3841" operator="equal">
      <formula>"CP NV"</formula>
    </cfRule>
    <cfRule type="cellIs" dxfId="15903" priority="3842" operator="equal">
      <formula>"MAL"</formula>
    </cfRule>
    <cfRule type="cellIs" dxfId="15902" priority="3843" operator="equal">
      <formula>"FORM"</formula>
    </cfRule>
    <cfRule type="cellIs" dxfId="15901" priority="3844" operator="equal">
      <formula>"AT"</formula>
    </cfRule>
    <cfRule type="cellIs" dxfId="15900" priority="3845" operator="equal">
      <formula>"ABS"</formula>
    </cfRule>
    <cfRule type="cellIs" dxfId="15899" priority="3846" operator="equal">
      <formula>"AI"</formula>
    </cfRule>
    <cfRule type="cellIs" dxfId="15898" priority="3847" operator="equal">
      <formula>"JF"</formula>
    </cfRule>
    <cfRule type="cellIs" dxfId="15897" priority="3848" operator="equal">
      <formula>"RS"</formula>
    </cfRule>
    <cfRule type="cellIs" dxfId="15896" priority="3849" operator="equal">
      <formula>"RH"</formula>
    </cfRule>
    <cfRule type="cellIs" dxfId="15895" priority="3850" operator="equal">
      <formula>"CP"</formula>
    </cfRule>
  </conditionalFormatting>
  <conditionalFormatting sqref="LN262:LP1048576">
    <cfRule type="cellIs" dxfId="15894" priority="3833" operator="equal">
      <formula>"Récup"</formula>
    </cfRule>
    <cfRule type="cellIs" dxfId="15893" priority="3834" operator="equal">
      <formula>"RTT"</formula>
    </cfRule>
  </conditionalFormatting>
  <conditionalFormatting sqref="LN262:LN408">
    <cfRule type="cellIs" dxfId="15892" priority="3778" operator="notEqual">
      <formula>140</formula>
    </cfRule>
  </conditionalFormatting>
  <conditionalFormatting sqref="MW262:MY1048576">
    <cfRule type="cellIs" dxfId="15891" priority="3742" operator="equal">
      <formula>"LI"</formula>
    </cfRule>
    <cfRule type="cellIs" dxfId="15890" priority="3743" operator="equal">
      <formula>"PAR"</formula>
    </cfRule>
    <cfRule type="cellIs" dxfId="15889" priority="3744" operator="equal">
      <formula>"MAT"</formula>
    </cfRule>
    <cfRule type="cellIs" dxfId="15888" priority="3745" operator="equal">
      <formula>"DAR"</formula>
    </cfRule>
    <cfRule type="cellIs" dxfId="15887" priority="3746" operator="equal">
      <formula>"CE"</formula>
    </cfRule>
    <cfRule type="cellIs" dxfId="15886" priority="3747" operator="equal">
      <formula>"ABS NJ"</formula>
    </cfRule>
    <cfRule type="cellIs" dxfId="15885" priority="3748" operator="equal">
      <formula>"CP NV"</formula>
    </cfRule>
    <cfRule type="cellIs" dxfId="15884" priority="3749" operator="equal">
      <formula>"MAL"</formula>
    </cfRule>
    <cfRule type="cellIs" dxfId="15883" priority="3750" operator="equal">
      <formula>"FORM"</formula>
    </cfRule>
    <cfRule type="cellIs" dxfId="15882" priority="3751" operator="equal">
      <formula>"AT"</formula>
    </cfRule>
    <cfRule type="cellIs" dxfId="15881" priority="3752" operator="equal">
      <formula>"ABS"</formula>
    </cfRule>
    <cfRule type="cellIs" dxfId="15880" priority="3753" operator="equal">
      <formula>"AI"</formula>
    </cfRule>
    <cfRule type="cellIs" dxfId="15879" priority="3754" operator="equal">
      <formula>"JF"</formula>
    </cfRule>
    <cfRule type="cellIs" dxfId="15878" priority="3755" operator="equal">
      <formula>"RS"</formula>
    </cfRule>
    <cfRule type="cellIs" dxfId="15877" priority="3756" operator="equal">
      <formula>"RH"</formula>
    </cfRule>
    <cfRule type="cellIs" dxfId="15876" priority="3757" operator="equal">
      <formula>"CP"</formula>
    </cfRule>
  </conditionalFormatting>
  <conditionalFormatting sqref="MW262:MY1048576">
    <cfRule type="cellIs" dxfId="15875" priority="3740" operator="equal">
      <formula>"Récup"</formula>
    </cfRule>
    <cfRule type="cellIs" dxfId="15874" priority="3741" operator="equal">
      <formula>"RTT"</formula>
    </cfRule>
  </conditionalFormatting>
  <conditionalFormatting sqref="MW262:MW408">
    <cfRule type="cellIs" dxfId="15873" priority="3685" operator="notEqual">
      <formula>140</formula>
    </cfRule>
  </conditionalFormatting>
  <conditionalFormatting sqref="OF262:OH1048576">
    <cfRule type="cellIs" dxfId="15872" priority="3649" operator="equal">
      <formula>"LI"</formula>
    </cfRule>
    <cfRule type="cellIs" dxfId="15871" priority="3650" operator="equal">
      <formula>"PAR"</formula>
    </cfRule>
    <cfRule type="cellIs" dxfId="15870" priority="3651" operator="equal">
      <formula>"MAT"</formula>
    </cfRule>
    <cfRule type="cellIs" dxfId="15869" priority="3652" operator="equal">
      <formula>"DAR"</formula>
    </cfRule>
    <cfRule type="cellIs" dxfId="15868" priority="3653" operator="equal">
      <formula>"CE"</formula>
    </cfRule>
    <cfRule type="cellIs" dxfId="15867" priority="3654" operator="equal">
      <formula>"ABS NJ"</formula>
    </cfRule>
    <cfRule type="cellIs" dxfId="15866" priority="3655" operator="equal">
      <formula>"CP NV"</formula>
    </cfRule>
    <cfRule type="cellIs" dxfId="15865" priority="3656" operator="equal">
      <formula>"MAL"</formula>
    </cfRule>
    <cfRule type="cellIs" dxfId="15864" priority="3657" operator="equal">
      <formula>"FORM"</formula>
    </cfRule>
    <cfRule type="cellIs" dxfId="15863" priority="3658" operator="equal">
      <formula>"AT"</formula>
    </cfRule>
    <cfRule type="cellIs" dxfId="15862" priority="3659" operator="equal">
      <formula>"ABS"</formula>
    </cfRule>
    <cfRule type="cellIs" dxfId="15861" priority="3660" operator="equal">
      <formula>"AI"</formula>
    </cfRule>
    <cfRule type="cellIs" dxfId="15860" priority="3661" operator="equal">
      <formula>"JF"</formula>
    </cfRule>
    <cfRule type="cellIs" dxfId="15859" priority="3662" operator="equal">
      <formula>"RS"</formula>
    </cfRule>
    <cfRule type="cellIs" dxfId="15858" priority="3663" operator="equal">
      <formula>"RH"</formula>
    </cfRule>
    <cfRule type="cellIs" dxfId="15857" priority="3664" operator="equal">
      <formula>"CP"</formula>
    </cfRule>
  </conditionalFormatting>
  <conditionalFormatting sqref="OF262:OH1048576">
    <cfRule type="cellIs" dxfId="15856" priority="3647" operator="equal">
      <formula>"Récup"</formula>
    </cfRule>
    <cfRule type="cellIs" dxfId="15855" priority="3648" operator="equal">
      <formula>"RTT"</formula>
    </cfRule>
  </conditionalFormatting>
  <conditionalFormatting sqref="OF262:OF408">
    <cfRule type="cellIs" dxfId="15854" priority="3592" operator="notEqual">
      <formula>140</formula>
    </cfRule>
  </conditionalFormatting>
  <conditionalFormatting sqref="PO262:PQ1048576">
    <cfRule type="cellIs" dxfId="15853" priority="3556" operator="equal">
      <formula>"LI"</formula>
    </cfRule>
    <cfRule type="cellIs" dxfId="15852" priority="3557" operator="equal">
      <formula>"PAR"</formula>
    </cfRule>
    <cfRule type="cellIs" dxfId="15851" priority="3558" operator="equal">
      <formula>"MAT"</formula>
    </cfRule>
    <cfRule type="cellIs" dxfId="15850" priority="3559" operator="equal">
      <formula>"DAR"</formula>
    </cfRule>
    <cfRule type="cellIs" dxfId="15849" priority="3560" operator="equal">
      <formula>"CE"</formula>
    </cfRule>
    <cfRule type="cellIs" dxfId="15848" priority="3561" operator="equal">
      <formula>"ABS NJ"</formula>
    </cfRule>
    <cfRule type="cellIs" dxfId="15847" priority="3562" operator="equal">
      <formula>"CP NV"</formula>
    </cfRule>
    <cfRule type="cellIs" dxfId="15846" priority="3563" operator="equal">
      <formula>"MAL"</formula>
    </cfRule>
    <cfRule type="cellIs" dxfId="15845" priority="3564" operator="equal">
      <formula>"FORM"</formula>
    </cfRule>
    <cfRule type="cellIs" dxfId="15844" priority="3565" operator="equal">
      <formula>"AT"</formula>
    </cfRule>
    <cfRule type="cellIs" dxfId="15843" priority="3566" operator="equal">
      <formula>"ABS"</formula>
    </cfRule>
    <cfRule type="cellIs" dxfId="15842" priority="3567" operator="equal">
      <formula>"AI"</formula>
    </cfRule>
    <cfRule type="cellIs" dxfId="15841" priority="3568" operator="equal">
      <formula>"JF"</formula>
    </cfRule>
    <cfRule type="cellIs" dxfId="15840" priority="3569" operator="equal">
      <formula>"RS"</formula>
    </cfRule>
    <cfRule type="cellIs" dxfId="15839" priority="3570" operator="equal">
      <formula>"RH"</formula>
    </cfRule>
    <cfRule type="cellIs" dxfId="15838" priority="3571" operator="equal">
      <formula>"CP"</formula>
    </cfRule>
  </conditionalFormatting>
  <conditionalFormatting sqref="PO262:PQ1048576">
    <cfRule type="cellIs" dxfId="15837" priority="3554" operator="equal">
      <formula>"Récup"</formula>
    </cfRule>
    <cfRule type="cellIs" dxfId="15836" priority="3555" operator="equal">
      <formula>"RTT"</formula>
    </cfRule>
  </conditionalFormatting>
  <conditionalFormatting sqref="PO262:PO408">
    <cfRule type="cellIs" dxfId="15835" priority="3499" operator="notEqual">
      <formula>140</formula>
    </cfRule>
  </conditionalFormatting>
  <conditionalFormatting sqref="QX262:QZ1048576">
    <cfRule type="cellIs" dxfId="15834" priority="3463" operator="equal">
      <formula>"LI"</formula>
    </cfRule>
    <cfRule type="cellIs" dxfId="15833" priority="3464" operator="equal">
      <formula>"PAR"</formula>
    </cfRule>
    <cfRule type="cellIs" dxfId="15832" priority="3465" operator="equal">
      <formula>"MAT"</formula>
    </cfRule>
    <cfRule type="cellIs" dxfId="15831" priority="3466" operator="equal">
      <formula>"DAR"</formula>
    </cfRule>
    <cfRule type="cellIs" dxfId="15830" priority="3467" operator="equal">
      <formula>"CE"</formula>
    </cfRule>
    <cfRule type="cellIs" dxfId="15829" priority="3468" operator="equal">
      <formula>"ABS NJ"</formula>
    </cfRule>
    <cfRule type="cellIs" dxfId="15828" priority="3469" operator="equal">
      <formula>"CP NV"</formula>
    </cfRule>
    <cfRule type="cellIs" dxfId="15827" priority="3470" operator="equal">
      <formula>"MAL"</formula>
    </cfRule>
    <cfRule type="cellIs" dxfId="15826" priority="3471" operator="equal">
      <formula>"FORM"</formula>
    </cfRule>
    <cfRule type="cellIs" dxfId="15825" priority="3472" operator="equal">
      <formula>"AT"</formula>
    </cfRule>
    <cfRule type="cellIs" dxfId="15824" priority="3473" operator="equal">
      <formula>"ABS"</formula>
    </cfRule>
    <cfRule type="cellIs" dxfId="15823" priority="3474" operator="equal">
      <formula>"AI"</formula>
    </cfRule>
    <cfRule type="cellIs" dxfId="15822" priority="3475" operator="equal">
      <formula>"JF"</formula>
    </cfRule>
    <cfRule type="cellIs" dxfId="15821" priority="3476" operator="equal">
      <formula>"RS"</formula>
    </cfRule>
    <cfRule type="cellIs" dxfId="15820" priority="3477" operator="equal">
      <formula>"RH"</formula>
    </cfRule>
    <cfRule type="cellIs" dxfId="15819" priority="3478" operator="equal">
      <formula>"CP"</formula>
    </cfRule>
  </conditionalFormatting>
  <conditionalFormatting sqref="QX262:QZ1048576">
    <cfRule type="cellIs" dxfId="15818" priority="3461" operator="equal">
      <formula>"Récup"</formula>
    </cfRule>
    <cfRule type="cellIs" dxfId="15817" priority="3462" operator="equal">
      <formula>"RTT"</formula>
    </cfRule>
  </conditionalFormatting>
  <conditionalFormatting sqref="QX262:QX408">
    <cfRule type="cellIs" dxfId="15816" priority="3406" operator="notEqual">
      <formula>140</formula>
    </cfRule>
  </conditionalFormatting>
  <conditionalFormatting sqref="G14 RB14:XFD14 I14:L14">
    <cfRule type="cellIs" dxfId="15815" priority="3372" operator="equal">
      <formula>"LI"</formula>
    </cfRule>
    <cfRule type="cellIs" dxfId="15814" priority="3373" operator="equal">
      <formula>"PAR"</formula>
    </cfRule>
    <cfRule type="cellIs" dxfId="15813" priority="3374" operator="equal">
      <formula>"MAT"</formula>
    </cfRule>
    <cfRule type="cellIs" dxfId="15812" priority="3375" operator="equal">
      <formula>"DAR"</formula>
    </cfRule>
    <cfRule type="cellIs" dxfId="15811" priority="3376" operator="equal">
      <formula>"CE"</formula>
    </cfRule>
    <cfRule type="cellIs" dxfId="15810" priority="3377" operator="equal">
      <formula>"ABS NJ"</formula>
    </cfRule>
    <cfRule type="cellIs" dxfId="15809" priority="3378" operator="equal">
      <formula>"CP NV"</formula>
    </cfRule>
    <cfRule type="cellIs" dxfId="15808" priority="3379" operator="equal">
      <formula>"MAL"</formula>
    </cfRule>
    <cfRule type="cellIs" dxfId="15807" priority="3380" operator="equal">
      <formula>"FORM"</formula>
    </cfRule>
    <cfRule type="cellIs" dxfId="15806" priority="3381" operator="equal">
      <formula>"AT"</formula>
    </cfRule>
    <cfRule type="cellIs" dxfId="15805" priority="3382" operator="equal">
      <formula>"ABS"</formula>
    </cfRule>
    <cfRule type="cellIs" dxfId="15804" priority="3383" operator="equal">
      <formula>"AI"</formula>
    </cfRule>
    <cfRule type="cellIs" dxfId="15803" priority="3384" operator="equal">
      <formula>"JF"</formula>
    </cfRule>
    <cfRule type="cellIs" dxfId="15802" priority="3385" operator="equal">
      <formula>"RS"</formula>
    </cfRule>
    <cfRule type="cellIs" dxfId="15801" priority="3386" operator="equal">
      <formula>"RH"</formula>
    </cfRule>
    <cfRule type="cellIs" dxfId="15800" priority="3387" operator="equal">
      <formula>"CP"</formula>
    </cfRule>
  </conditionalFormatting>
  <conditionalFormatting sqref="A14:G14 RB14:XFD14 I14:L14">
    <cfRule type="cellIs" dxfId="15799" priority="3370" operator="equal">
      <formula>"Récup"</formula>
    </cfRule>
    <cfRule type="cellIs" dxfId="15798" priority="3371" operator="equal">
      <formula>"RTT"</formula>
    </cfRule>
  </conditionalFormatting>
  <conditionalFormatting sqref="M14">
    <cfRule type="cellIs" dxfId="15797" priority="2201" operator="equal">
      <formula>"LI"</formula>
    </cfRule>
    <cfRule type="cellIs" dxfId="15796" priority="2202" operator="equal">
      <formula>"PAR"</formula>
    </cfRule>
    <cfRule type="cellIs" dxfId="15795" priority="2203" operator="equal">
      <formula>"MAT"</formula>
    </cfRule>
    <cfRule type="cellIs" dxfId="15794" priority="2204" operator="equal">
      <formula>"DAR"</formula>
    </cfRule>
    <cfRule type="cellIs" dxfId="15793" priority="2205" operator="equal">
      <formula>"CE"</formula>
    </cfRule>
    <cfRule type="cellIs" dxfId="15792" priority="2206" operator="equal">
      <formula>"ABS NJ"</formula>
    </cfRule>
    <cfRule type="cellIs" dxfId="15791" priority="2207" operator="equal">
      <formula>"CP NV"</formula>
    </cfRule>
    <cfRule type="cellIs" dxfId="15790" priority="2208" operator="equal">
      <formula>"MAL"</formula>
    </cfRule>
    <cfRule type="cellIs" dxfId="15789" priority="2209" operator="equal">
      <formula>"FORM"</formula>
    </cfRule>
    <cfRule type="cellIs" dxfId="15788" priority="2210" operator="equal">
      <formula>"AT"</formula>
    </cfRule>
    <cfRule type="cellIs" dxfId="15787" priority="2211" operator="equal">
      <formula>"ABS"</formula>
    </cfRule>
    <cfRule type="cellIs" dxfId="15786" priority="2212" operator="equal">
      <formula>"AI"</formula>
    </cfRule>
    <cfRule type="cellIs" dxfId="15785" priority="2213" operator="equal">
      <formula>"JF"</formula>
    </cfRule>
    <cfRule type="cellIs" dxfId="15784" priority="2214" operator="equal">
      <formula>"RS"</formula>
    </cfRule>
    <cfRule type="cellIs" dxfId="15783" priority="2215" operator="equal">
      <formula>"RH"</formula>
    </cfRule>
    <cfRule type="cellIs" dxfId="15782" priority="2216" operator="equal">
      <formula>"CP"</formula>
    </cfRule>
  </conditionalFormatting>
  <conditionalFormatting sqref="M14">
    <cfRule type="cellIs" dxfId="15781" priority="2199" operator="equal">
      <formula>"Récup"</formula>
    </cfRule>
    <cfRule type="cellIs" dxfId="15780" priority="2200" operator="equal">
      <formula>"RTT"</formula>
    </cfRule>
  </conditionalFormatting>
  <conditionalFormatting sqref="RA14:RA15 N14:T14 AW14:BC14 CF14:CL14 DO14:DU14 EX14:FD14 GG14:GM14 HP14:HV14 IY14:JE14 KH14:KN14 LQ14:LW14 MZ14:NF14 OI14:OO14 PR14:PX14 V14:AA14 BE14:BJ14 CN14:CS14 DW14:EB14 FF14:FK14 GO14:GT14 HX14:IC14 JG14:JL14 KP14:KU14 LY14:MD14 NH14:NM14 OQ14:OV14 PZ14:QE14">
    <cfRule type="cellIs" dxfId="15779" priority="995" operator="equal">
      <formula>"LI"</formula>
    </cfRule>
    <cfRule type="cellIs" dxfId="15778" priority="996" operator="equal">
      <formula>"PAR"</formula>
    </cfRule>
    <cfRule type="cellIs" dxfId="15777" priority="997" operator="equal">
      <formula>"MAT"</formula>
    </cfRule>
    <cfRule type="cellIs" dxfId="15776" priority="998" operator="equal">
      <formula>"DAR"</formula>
    </cfRule>
    <cfRule type="cellIs" dxfId="15775" priority="999" operator="equal">
      <formula>"CE"</formula>
    </cfRule>
    <cfRule type="cellIs" dxfId="15774" priority="1000" operator="equal">
      <formula>"ABS NJ"</formula>
    </cfRule>
    <cfRule type="cellIs" dxfId="15773" priority="1001" operator="equal">
      <formula>"CP NV"</formula>
    </cfRule>
    <cfRule type="cellIs" dxfId="15772" priority="1002" operator="equal">
      <formula>"MAL"</formula>
    </cfRule>
    <cfRule type="cellIs" dxfId="15771" priority="1003" operator="equal">
      <formula>"FORM"</formula>
    </cfRule>
    <cfRule type="cellIs" dxfId="15770" priority="1004" operator="equal">
      <formula>"AT"</formula>
    </cfRule>
    <cfRule type="cellIs" dxfId="15769" priority="1005" operator="equal">
      <formula>"ABS"</formula>
    </cfRule>
    <cfRule type="cellIs" dxfId="15768" priority="1006" operator="equal">
      <formula>"AI"</formula>
    </cfRule>
    <cfRule type="cellIs" dxfId="15767" priority="1007" operator="equal">
      <formula>"JF"</formula>
    </cfRule>
    <cfRule type="cellIs" dxfId="15766" priority="1008" operator="equal">
      <formula>"RS"</formula>
    </cfRule>
    <cfRule type="cellIs" dxfId="15765" priority="1009" operator="equal">
      <formula>"RH"</formula>
    </cfRule>
    <cfRule type="cellIs" dxfId="15764" priority="1010" operator="equal">
      <formula>"CP"</formula>
    </cfRule>
  </conditionalFormatting>
  <conditionalFormatting sqref="RA14:RA15 N14:T14 V14:AA14">
    <cfRule type="cellIs" dxfId="15763" priority="993" operator="equal">
      <formula>"Récup"</formula>
    </cfRule>
    <cfRule type="cellIs" dxfId="15762" priority="994" operator="equal">
      <formula>"RTT"</formula>
    </cfRule>
  </conditionalFormatting>
  <conditionalFormatting sqref="AB14:AB15 BK14:BK15 CT14:CT15 EC14:EC15 FL14:FL15 GU14:GU15 ID14:ID15 JM14:JM15 KV14:KV15 ME14:ME15 NN14:NN15 OW14:OW15 QF14:QF15">
    <cfRule type="cellIs" dxfId="15761" priority="991" operator="equal">
      <formula>"Récup"</formula>
    </cfRule>
    <cfRule type="cellIs" dxfId="15760" priority="992" operator="equal">
      <formula>"RTT"</formula>
    </cfRule>
  </conditionalFormatting>
  <conditionalFormatting sqref="AB14:AB15">
    <cfRule type="cellIs" dxfId="15759" priority="975" operator="equal">
      <formula>"LI"</formula>
    </cfRule>
    <cfRule type="cellIs" dxfId="15758" priority="976" operator="equal">
      <formula>"PAR"</formula>
    </cfRule>
    <cfRule type="cellIs" dxfId="15757" priority="977" operator="equal">
      <formula>"MAT"</formula>
    </cfRule>
    <cfRule type="cellIs" dxfId="15756" priority="978" operator="equal">
      <formula>"DAR"</formula>
    </cfRule>
    <cfRule type="cellIs" dxfId="15755" priority="979" operator="equal">
      <formula>"CE"</formula>
    </cfRule>
    <cfRule type="cellIs" dxfId="15754" priority="980" operator="equal">
      <formula>"ABS NJ"</formula>
    </cfRule>
    <cfRule type="cellIs" dxfId="15753" priority="981" operator="equal">
      <formula>"CP NV"</formula>
    </cfRule>
    <cfRule type="cellIs" dxfId="15752" priority="982" operator="equal">
      <formula>"MAL"</formula>
    </cfRule>
    <cfRule type="cellIs" dxfId="15751" priority="983" operator="equal">
      <formula>"FORM"</formula>
    </cfRule>
    <cfRule type="cellIs" dxfId="15750" priority="984" operator="equal">
      <formula>"AT"</formula>
    </cfRule>
    <cfRule type="cellIs" dxfId="15749" priority="985" operator="equal">
      <formula>"ABS"</formula>
    </cfRule>
    <cfRule type="cellIs" dxfId="15748" priority="986" operator="equal">
      <formula>"AI"</formula>
    </cfRule>
    <cfRule type="cellIs" dxfId="15747" priority="987" operator="equal">
      <formula>"JF"</formula>
    </cfRule>
    <cfRule type="cellIs" dxfId="15746" priority="988" operator="equal">
      <formula>"RS"</formula>
    </cfRule>
    <cfRule type="cellIs" dxfId="15745" priority="989" operator="equal">
      <formula>"RH"</formula>
    </cfRule>
    <cfRule type="cellIs" dxfId="15744" priority="990" operator="equal">
      <formula>"CP"</formula>
    </cfRule>
  </conditionalFormatting>
  <conditionalFormatting sqref="AD14:AJ15 AL14:AQ15">
    <cfRule type="cellIs" dxfId="15743" priority="973" operator="equal">
      <formula>"Récup"</formula>
    </cfRule>
    <cfRule type="cellIs" dxfId="15742" priority="974" operator="equal">
      <formula>"RTT"</formula>
    </cfRule>
  </conditionalFormatting>
  <conditionalFormatting sqref="AD14:AJ15 AL14:AQ15">
    <cfRule type="cellIs" dxfId="15741" priority="957" operator="equal">
      <formula>"LI"</formula>
    </cfRule>
    <cfRule type="cellIs" dxfId="15740" priority="958" operator="equal">
      <formula>"PAR"</formula>
    </cfRule>
    <cfRule type="cellIs" dxfId="15739" priority="959" operator="equal">
      <formula>"MAT"</formula>
    </cfRule>
    <cfRule type="cellIs" dxfId="15738" priority="960" operator="equal">
      <formula>"DAR"</formula>
    </cfRule>
    <cfRule type="cellIs" dxfId="15737" priority="961" operator="equal">
      <formula>"CE"</formula>
    </cfRule>
    <cfRule type="cellIs" dxfId="15736" priority="962" operator="equal">
      <formula>"ABS NJ"</formula>
    </cfRule>
    <cfRule type="cellIs" dxfId="15735" priority="963" operator="equal">
      <formula>"CP NV"</formula>
    </cfRule>
    <cfRule type="cellIs" dxfId="15734" priority="964" operator="equal">
      <formula>"MAL"</formula>
    </cfRule>
    <cfRule type="cellIs" dxfId="15733" priority="965" operator="equal">
      <formula>"FORM"</formula>
    </cfRule>
    <cfRule type="cellIs" dxfId="15732" priority="966" operator="equal">
      <formula>"AT"</formula>
    </cfRule>
    <cfRule type="cellIs" dxfId="15731" priority="967" operator="equal">
      <formula>"ABS"</formula>
    </cfRule>
    <cfRule type="cellIs" dxfId="15730" priority="968" operator="equal">
      <formula>"AI"</formula>
    </cfRule>
    <cfRule type="cellIs" dxfId="15729" priority="969" operator="equal">
      <formula>"JF"</formula>
    </cfRule>
    <cfRule type="cellIs" dxfId="15728" priority="970" operator="equal">
      <formula>"RS"</formula>
    </cfRule>
    <cfRule type="cellIs" dxfId="15727" priority="971" operator="equal">
      <formula>"RH"</formula>
    </cfRule>
    <cfRule type="cellIs" dxfId="15726" priority="972" operator="equal">
      <formula>"CP"</formula>
    </cfRule>
  </conditionalFormatting>
  <conditionalFormatting sqref="AR14:AR15">
    <cfRule type="cellIs" dxfId="15725" priority="955" operator="equal">
      <formula>"Récup"</formula>
    </cfRule>
    <cfRule type="cellIs" dxfId="15724" priority="956" operator="equal">
      <formula>"RTT"</formula>
    </cfRule>
  </conditionalFormatting>
  <conditionalFormatting sqref="AR14:AR15">
    <cfRule type="cellIs" dxfId="15723" priority="939" operator="equal">
      <formula>"LI"</formula>
    </cfRule>
    <cfRule type="cellIs" dxfId="15722" priority="940" operator="equal">
      <formula>"PAR"</formula>
    </cfRule>
    <cfRule type="cellIs" dxfId="15721" priority="941" operator="equal">
      <formula>"MAT"</formula>
    </cfRule>
    <cfRule type="cellIs" dxfId="15720" priority="942" operator="equal">
      <formula>"DAR"</formula>
    </cfRule>
    <cfRule type="cellIs" dxfId="15719" priority="943" operator="equal">
      <formula>"CE"</formula>
    </cfRule>
    <cfRule type="cellIs" dxfId="15718" priority="944" operator="equal">
      <formula>"ABS NJ"</formula>
    </cfRule>
    <cfRule type="cellIs" dxfId="15717" priority="945" operator="equal">
      <formula>"CP NV"</formula>
    </cfRule>
    <cfRule type="cellIs" dxfId="15716" priority="946" operator="equal">
      <formula>"MAL"</formula>
    </cfRule>
    <cfRule type="cellIs" dxfId="15715" priority="947" operator="equal">
      <formula>"FORM"</formula>
    </cfRule>
    <cfRule type="cellIs" dxfId="15714" priority="948" operator="equal">
      <formula>"AT"</formula>
    </cfRule>
    <cfRule type="cellIs" dxfId="15713" priority="949" operator="equal">
      <formula>"ABS"</formula>
    </cfRule>
    <cfRule type="cellIs" dxfId="15712" priority="950" operator="equal">
      <formula>"AI"</formula>
    </cfRule>
    <cfRule type="cellIs" dxfId="15711" priority="951" operator="equal">
      <formula>"JF"</formula>
    </cfRule>
    <cfRule type="cellIs" dxfId="15710" priority="952" operator="equal">
      <formula>"RS"</formula>
    </cfRule>
    <cfRule type="cellIs" dxfId="15709" priority="953" operator="equal">
      <formula>"RH"</formula>
    </cfRule>
    <cfRule type="cellIs" dxfId="15708" priority="954" operator="equal">
      <formula>"CP"</formula>
    </cfRule>
  </conditionalFormatting>
  <conditionalFormatting sqref="AC14">
    <cfRule type="cellIs" dxfId="15707" priority="937" operator="equal">
      <formula>"Récup"</formula>
    </cfRule>
    <cfRule type="cellIs" dxfId="15706" priority="938" operator="equal">
      <formula>"RTT"</formula>
    </cfRule>
  </conditionalFormatting>
  <conditionalFormatting sqref="AC14">
    <cfRule type="cellIs" dxfId="15705" priority="921" operator="equal">
      <formula>"LI"</formula>
    </cfRule>
    <cfRule type="cellIs" dxfId="15704" priority="922" operator="equal">
      <formula>"PAR"</formula>
    </cfRule>
    <cfRule type="cellIs" dxfId="15703" priority="923" operator="equal">
      <formula>"MAT"</formula>
    </cfRule>
    <cfRule type="cellIs" dxfId="15702" priority="924" operator="equal">
      <formula>"DAR"</formula>
    </cfRule>
    <cfRule type="cellIs" dxfId="15701" priority="925" operator="equal">
      <formula>"CE"</formula>
    </cfRule>
    <cfRule type="cellIs" dxfId="15700" priority="926" operator="equal">
      <formula>"ABS NJ"</formula>
    </cfRule>
    <cfRule type="cellIs" dxfId="15699" priority="927" operator="equal">
      <formula>"CP NV"</formula>
    </cfRule>
    <cfRule type="cellIs" dxfId="15698" priority="928" operator="equal">
      <formula>"MAL"</formula>
    </cfRule>
    <cfRule type="cellIs" dxfId="15697" priority="929" operator="equal">
      <formula>"FORM"</formula>
    </cfRule>
    <cfRule type="cellIs" dxfId="15696" priority="930" operator="equal">
      <formula>"AT"</formula>
    </cfRule>
    <cfRule type="cellIs" dxfId="15695" priority="931" operator="equal">
      <formula>"ABS"</formula>
    </cfRule>
    <cfRule type="cellIs" dxfId="15694" priority="932" operator="equal">
      <formula>"AI"</formula>
    </cfRule>
    <cfRule type="cellIs" dxfId="15693" priority="933" operator="equal">
      <formula>"JF"</formula>
    </cfRule>
    <cfRule type="cellIs" dxfId="15692" priority="934" operator="equal">
      <formula>"RS"</formula>
    </cfRule>
    <cfRule type="cellIs" dxfId="15691" priority="935" operator="equal">
      <formula>"RH"</formula>
    </cfRule>
    <cfRule type="cellIs" dxfId="15690" priority="936" operator="equal">
      <formula>"CP"</formula>
    </cfRule>
  </conditionalFormatting>
  <conditionalFormatting sqref="AK14">
    <cfRule type="cellIs" dxfId="15689" priority="919" operator="equal">
      <formula>"Récup"</formula>
    </cfRule>
    <cfRule type="cellIs" dxfId="15688" priority="920" operator="equal">
      <formula>"RTT"</formula>
    </cfRule>
  </conditionalFormatting>
  <conditionalFormatting sqref="AK14">
    <cfRule type="cellIs" dxfId="15687" priority="903" operator="equal">
      <formula>"LI"</formula>
    </cfRule>
    <cfRule type="cellIs" dxfId="15686" priority="904" operator="equal">
      <formula>"PAR"</formula>
    </cfRule>
    <cfRule type="cellIs" dxfId="15685" priority="905" operator="equal">
      <formula>"MAT"</formula>
    </cfRule>
    <cfRule type="cellIs" dxfId="15684" priority="906" operator="equal">
      <formula>"DAR"</formula>
    </cfRule>
    <cfRule type="cellIs" dxfId="15683" priority="907" operator="equal">
      <formula>"CE"</formula>
    </cfRule>
    <cfRule type="cellIs" dxfId="15682" priority="908" operator="equal">
      <formula>"ABS NJ"</formula>
    </cfRule>
    <cfRule type="cellIs" dxfId="15681" priority="909" operator="equal">
      <formula>"CP NV"</formula>
    </cfRule>
    <cfRule type="cellIs" dxfId="15680" priority="910" operator="equal">
      <formula>"MAL"</formula>
    </cfRule>
    <cfRule type="cellIs" dxfId="15679" priority="911" operator="equal">
      <formula>"FORM"</formula>
    </cfRule>
    <cfRule type="cellIs" dxfId="15678" priority="912" operator="equal">
      <formula>"AT"</formula>
    </cfRule>
    <cfRule type="cellIs" dxfId="15677" priority="913" operator="equal">
      <formula>"ABS"</formula>
    </cfRule>
    <cfRule type="cellIs" dxfId="15676" priority="914" operator="equal">
      <formula>"AI"</formula>
    </cfRule>
    <cfRule type="cellIs" dxfId="15675" priority="915" operator="equal">
      <formula>"JF"</formula>
    </cfRule>
    <cfRule type="cellIs" dxfId="15674" priority="916" operator="equal">
      <formula>"RS"</formula>
    </cfRule>
    <cfRule type="cellIs" dxfId="15673" priority="917" operator="equal">
      <formula>"RH"</formula>
    </cfRule>
    <cfRule type="cellIs" dxfId="15672" priority="918" operator="equal">
      <formula>"CP"</formula>
    </cfRule>
  </conditionalFormatting>
  <conditionalFormatting sqref="AC2 BL2 CU2 ED2 FM2 GV2 IE2 JN2 KW2 MF2 NO2 OX2 QG2">
    <cfRule type="cellIs" dxfId="15671" priority="883" operator="equal">
      <formula>"LI"</formula>
    </cfRule>
    <cfRule type="cellIs" dxfId="15670" priority="884" operator="equal">
      <formula>"PAR"</formula>
    </cfRule>
    <cfRule type="cellIs" dxfId="15669" priority="885" operator="equal">
      <formula>"MAT"</formula>
    </cfRule>
    <cfRule type="cellIs" dxfId="15668" priority="886" operator="equal">
      <formula>"DAR"</formula>
    </cfRule>
    <cfRule type="cellIs" dxfId="15667" priority="887" operator="equal">
      <formula>"CE"</formula>
    </cfRule>
    <cfRule type="cellIs" dxfId="15666" priority="888" operator="equal">
      <formula>"ABS NJ"</formula>
    </cfRule>
    <cfRule type="cellIs" dxfId="15665" priority="889" operator="equal">
      <formula>"CP NV"</formula>
    </cfRule>
    <cfRule type="cellIs" dxfId="15664" priority="890" operator="equal">
      <formula>"MAL"</formula>
    </cfRule>
    <cfRule type="cellIs" dxfId="15663" priority="891" operator="equal">
      <formula>"FORM"</formula>
    </cfRule>
    <cfRule type="cellIs" dxfId="15662" priority="892" operator="equal">
      <formula>"AT"</formula>
    </cfRule>
    <cfRule type="cellIs" dxfId="15661" priority="893" operator="equal">
      <formula>"ABS"</formula>
    </cfRule>
    <cfRule type="cellIs" dxfId="15660" priority="894" operator="equal">
      <formula>"AI"</formula>
    </cfRule>
    <cfRule type="cellIs" dxfId="15659" priority="895" operator="equal">
      <formula>"JF"</formula>
    </cfRule>
    <cfRule type="cellIs" dxfId="15658" priority="896" operator="equal">
      <formula>"RS"</formula>
    </cfRule>
    <cfRule type="cellIs" dxfId="15657" priority="897" operator="equal">
      <formula>"RH"</formula>
    </cfRule>
    <cfRule type="cellIs" dxfId="15656" priority="898" operator="equal">
      <formula>"CP"</formula>
    </cfRule>
  </conditionalFormatting>
  <conditionalFormatting sqref="AC2">
    <cfRule type="cellIs" dxfId="15655" priority="881" operator="equal">
      <formula>"Récup"</formula>
    </cfRule>
    <cfRule type="cellIs" dxfId="15654" priority="882" operator="equal">
      <formula>"RTT"</formula>
    </cfRule>
  </conditionalFormatting>
  <conditionalFormatting sqref="AK2">
    <cfRule type="cellIs" dxfId="15653" priority="865" operator="equal">
      <formula>"LI"</formula>
    </cfRule>
    <cfRule type="cellIs" dxfId="15652" priority="866" operator="equal">
      <formula>"PAR"</formula>
    </cfRule>
    <cfRule type="cellIs" dxfId="15651" priority="867" operator="equal">
      <formula>"MAT"</formula>
    </cfRule>
    <cfRule type="cellIs" dxfId="15650" priority="868" operator="equal">
      <formula>"DAR"</formula>
    </cfRule>
    <cfRule type="cellIs" dxfId="15649" priority="869" operator="equal">
      <formula>"CE"</formula>
    </cfRule>
    <cfRule type="cellIs" dxfId="15648" priority="870" operator="equal">
      <formula>"ABS NJ"</formula>
    </cfRule>
    <cfRule type="cellIs" dxfId="15647" priority="871" operator="equal">
      <formula>"CP NV"</formula>
    </cfRule>
    <cfRule type="cellIs" dxfId="15646" priority="872" operator="equal">
      <formula>"MAL"</formula>
    </cfRule>
    <cfRule type="cellIs" dxfId="15645" priority="873" operator="equal">
      <formula>"FORM"</formula>
    </cfRule>
    <cfRule type="cellIs" dxfId="15644" priority="874" operator="equal">
      <formula>"AT"</formula>
    </cfRule>
    <cfRule type="cellIs" dxfId="15643" priority="875" operator="equal">
      <formula>"ABS"</formula>
    </cfRule>
    <cfRule type="cellIs" dxfId="15642" priority="876" operator="equal">
      <formula>"AI"</formula>
    </cfRule>
    <cfRule type="cellIs" dxfId="15641" priority="877" operator="equal">
      <formula>"JF"</formula>
    </cfRule>
    <cfRule type="cellIs" dxfId="15640" priority="878" operator="equal">
      <formula>"RS"</formula>
    </cfRule>
    <cfRule type="cellIs" dxfId="15639" priority="879" operator="equal">
      <formula>"RH"</formula>
    </cfRule>
    <cfRule type="cellIs" dxfId="15638" priority="880" operator="equal">
      <formula>"CP"</formula>
    </cfRule>
  </conditionalFormatting>
  <conditionalFormatting sqref="AK2">
    <cfRule type="cellIs" dxfId="15637" priority="863" operator="equal">
      <formula>"Récup"</formula>
    </cfRule>
    <cfRule type="cellIs" dxfId="15636" priority="864" operator="equal">
      <formula>"RTT"</formula>
    </cfRule>
  </conditionalFormatting>
  <conditionalFormatting sqref="AS2">
    <cfRule type="cellIs" dxfId="15635" priority="847" operator="equal">
      <formula>"LI"</formula>
    </cfRule>
    <cfRule type="cellIs" dxfId="15634" priority="848" operator="equal">
      <formula>"PAR"</formula>
    </cfRule>
    <cfRule type="cellIs" dxfId="15633" priority="849" operator="equal">
      <formula>"MAT"</formula>
    </cfRule>
    <cfRule type="cellIs" dxfId="15632" priority="850" operator="equal">
      <formula>"DAR"</formula>
    </cfRule>
    <cfRule type="cellIs" dxfId="15631" priority="851" operator="equal">
      <formula>"CE"</formula>
    </cfRule>
    <cfRule type="cellIs" dxfId="15630" priority="852" operator="equal">
      <formula>"ABS NJ"</formula>
    </cfRule>
    <cfRule type="cellIs" dxfId="15629" priority="853" operator="equal">
      <formula>"CP NV"</formula>
    </cfRule>
    <cfRule type="cellIs" dxfId="15628" priority="854" operator="equal">
      <formula>"MAL"</formula>
    </cfRule>
    <cfRule type="cellIs" dxfId="15627" priority="855" operator="equal">
      <formula>"FORM"</formula>
    </cfRule>
    <cfRule type="cellIs" dxfId="15626" priority="856" operator="equal">
      <formula>"AT"</formula>
    </cfRule>
    <cfRule type="cellIs" dxfId="15625" priority="857" operator="equal">
      <formula>"ABS"</formula>
    </cfRule>
    <cfRule type="cellIs" dxfId="15624" priority="858" operator="equal">
      <formula>"AI"</formula>
    </cfRule>
    <cfRule type="cellIs" dxfId="15623" priority="859" operator="equal">
      <formula>"JF"</formula>
    </cfRule>
    <cfRule type="cellIs" dxfId="15622" priority="860" operator="equal">
      <formula>"RS"</formula>
    </cfRule>
    <cfRule type="cellIs" dxfId="15621" priority="861" operator="equal">
      <formula>"RH"</formula>
    </cfRule>
    <cfRule type="cellIs" dxfId="15620" priority="862" operator="equal">
      <formula>"CP"</formula>
    </cfRule>
  </conditionalFormatting>
  <conditionalFormatting sqref="AS2">
    <cfRule type="cellIs" dxfId="15619" priority="845" operator="equal">
      <formula>"Récup"</formula>
    </cfRule>
    <cfRule type="cellIs" dxfId="15618" priority="846" operator="equal">
      <formula>"RTT"</formula>
    </cfRule>
  </conditionalFormatting>
  <conditionalFormatting sqref="AW9:BC9 BM9:BS9 BU9:CA9 BE9:BK9">
    <cfRule type="colorScale" priority="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W10:BC10 BM10:BS10 BU10:CA10 BE10:BK10">
    <cfRule type="colorScale" priority="8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M16:BS26 BM28:BS261 BM7:BS13 BU7:CA13 BU16:CA26 BU28:CA261 AW28:BK261 AW16:BK26 AW2:BK2 BD27 AW15:BC15 BE15:BJ15 BD14 AW3:BC4 BE3:BJ4 BE7:BK13 AW7:BC13 AW5:CA6">
    <cfRule type="cellIs" dxfId="15617" priority="827" operator="equal">
      <formula>"LI"</formula>
    </cfRule>
    <cfRule type="cellIs" dxfId="15616" priority="828" operator="equal">
      <formula>"PAR"</formula>
    </cfRule>
    <cfRule type="cellIs" dxfId="15615" priority="829" operator="equal">
      <formula>"MAT"</formula>
    </cfRule>
    <cfRule type="cellIs" dxfId="15614" priority="830" operator="equal">
      <formula>"DAR"</formula>
    </cfRule>
    <cfRule type="cellIs" dxfId="15613" priority="831" operator="equal">
      <formula>"CE"</formula>
    </cfRule>
    <cfRule type="cellIs" dxfId="15612" priority="832" operator="equal">
      <formula>"ABS NJ"</formula>
    </cfRule>
    <cfRule type="cellIs" dxfId="15611" priority="833" operator="equal">
      <formula>"CP NV"</formula>
    </cfRule>
    <cfRule type="cellIs" dxfId="15610" priority="834" operator="equal">
      <formula>"MAL"</formula>
    </cfRule>
    <cfRule type="cellIs" dxfId="15609" priority="835" operator="equal">
      <formula>"FORM"</formula>
    </cfRule>
    <cfRule type="cellIs" dxfId="15608" priority="836" operator="equal">
      <formula>"AT"</formula>
    </cfRule>
    <cfRule type="cellIs" dxfId="15607" priority="837" operator="equal">
      <formula>"ABS"</formula>
    </cfRule>
    <cfRule type="cellIs" dxfId="15606" priority="838" operator="equal">
      <formula>"AI"</formula>
    </cfRule>
    <cfRule type="cellIs" dxfId="15605" priority="839" operator="equal">
      <formula>"JF"</formula>
    </cfRule>
    <cfRule type="cellIs" dxfId="15604" priority="840" operator="equal">
      <formula>"RS"</formula>
    </cfRule>
    <cfRule type="cellIs" dxfId="15603" priority="841" operator="equal">
      <formula>"RH"</formula>
    </cfRule>
    <cfRule type="cellIs" dxfId="15602" priority="842" operator="equal">
      <formula>"CP"</formula>
    </cfRule>
  </conditionalFormatting>
  <conditionalFormatting sqref="BM16:BS26 BM28:BS261 BM7:BS13 BU7:CA13 BU16:CA26 BU28:CA261 AW2:BK2 AW28:BK261 AW16:BK26 BD27 AW15:BC15 BE15:BJ15 BD14 AW3:BC4 BE3:BJ4 BE7:BK13 CB14 CD14:CE14 CC13 AW7:BC13 AW5:CA6">
    <cfRule type="cellIs" dxfId="15601" priority="825" operator="equal">
      <formula>"Récup"</formula>
    </cfRule>
    <cfRule type="cellIs" dxfId="15600" priority="826" operator="equal">
      <formula>"RTT"</formula>
    </cfRule>
  </conditionalFormatting>
  <conditionalFormatting sqref="BK3:BK4">
    <cfRule type="cellIs" dxfId="15599" priority="807" operator="equal">
      <formula>"Récup"</formula>
    </cfRule>
    <cfRule type="cellIs" dxfId="15598" priority="808" operator="equal">
      <formula>"RTT"</formula>
    </cfRule>
  </conditionalFormatting>
  <conditionalFormatting sqref="BK3:BK4">
    <cfRule type="cellIs" dxfId="15597" priority="809" operator="equal">
      <formula>"LI"</formula>
    </cfRule>
    <cfRule type="cellIs" dxfId="15596" priority="810" operator="equal">
      <formula>"PAR"</formula>
    </cfRule>
    <cfRule type="cellIs" dxfId="15595" priority="811" operator="equal">
      <formula>"MAT"</formula>
    </cfRule>
    <cfRule type="cellIs" dxfId="15594" priority="812" operator="equal">
      <formula>"DAR"</formula>
    </cfRule>
    <cfRule type="cellIs" dxfId="15593" priority="813" operator="equal">
      <formula>"CE"</formula>
    </cfRule>
    <cfRule type="cellIs" dxfId="15592" priority="814" operator="equal">
      <formula>"ABS NJ"</formula>
    </cfRule>
    <cfRule type="cellIs" dxfId="15591" priority="815" operator="equal">
      <formula>"CP NV"</formula>
    </cfRule>
    <cfRule type="cellIs" dxfId="15590" priority="816" operator="equal">
      <formula>"MAL"</formula>
    </cfRule>
    <cfRule type="cellIs" dxfId="15589" priority="817" operator="equal">
      <formula>"FORM"</formula>
    </cfRule>
    <cfRule type="cellIs" dxfId="15588" priority="818" operator="equal">
      <formula>"AT"</formula>
    </cfRule>
    <cfRule type="cellIs" dxfId="15587" priority="819" operator="equal">
      <formula>"ABS"</formula>
    </cfRule>
    <cfRule type="cellIs" dxfId="15586" priority="820" operator="equal">
      <formula>"AI"</formula>
    </cfRule>
    <cfRule type="cellIs" dxfId="15585" priority="821" operator="equal">
      <formula>"JF"</formula>
    </cfRule>
    <cfRule type="cellIs" dxfId="15584" priority="822" operator="equal">
      <formula>"RS"</formula>
    </cfRule>
    <cfRule type="cellIs" dxfId="15583" priority="823" operator="equal">
      <formula>"RH"</formula>
    </cfRule>
    <cfRule type="cellIs" dxfId="15582" priority="824" operator="equal">
      <formula>"CP"</formula>
    </cfRule>
  </conditionalFormatting>
  <conditionalFormatting sqref="AW27:BJ27 BM27:BS27 BU27:BZ27">
    <cfRule type="cellIs" dxfId="15581" priority="753" operator="equal">
      <formula>"Récup"</formula>
    </cfRule>
    <cfRule type="cellIs" dxfId="15580" priority="754" operator="equal">
      <formula>"RTT"</formula>
    </cfRule>
  </conditionalFormatting>
  <conditionalFormatting sqref="AW27:BJ27 BM27:BS27 BU27:BZ27">
    <cfRule type="cellIs" dxfId="15579" priority="755" operator="equal">
      <formula>"LI"</formula>
    </cfRule>
    <cfRule type="cellIs" dxfId="15578" priority="756" operator="equal">
      <formula>"PAR"</formula>
    </cfRule>
    <cfRule type="cellIs" dxfId="15577" priority="757" operator="equal">
      <formula>"MAT"</formula>
    </cfRule>
    <cfRule type="cellIs" dxfId="15576" priority="758" operator="equal">
      <formula>"DAR"</formula>
    </cfRule>
    <cfRule type="cellIs" dxfId="15575" priority="759" operator="equal">
      <formula>"CE"</formula>
    </cfRule>
    <cfRule type="cellIs" dxfId="15574" priority="760" operator="equal">
      <formula>"ABS NJ"</formula>
    </cfRule>
    <cfRule type="cellIs" dxfId="15573" priority="761" operator="equal">
      <formula>"CP NV"</formula>
    </cfRule>
    <cfRule type="cellIs" dxfId="15572" priority="762" operator="equal">
      <formula>"MAL"</formula>
    </cfRule>
    <cfRule type="cellIs" dxfId="15571" priority="763" operator="equal">
      <formula>"FORM"</formula>
    </cfRule>
    <cfRule type="cellIs" dxfId="15570" priority="764" operator="equal">
      <formula>"AT"</formula>
    </cfRule>
    <cfRule type="cellIs" dxfId="15569" priority="765" operator="equal">
      <formula>"ABS"</formula>
    </cfRule>
    <cfRule type="cellIs" dxfId="15568" priority="766" operator="equal">
      <formula>"AI"</formula>
    </cfRule>
    <cfRule type="cellIs" dxfId="15567" priority="767" operator="equal">
      <formula>"JF"</formula>
    </cfRule>
    <cfRule type="cellIs" dxfId="15566" priority="768" operator="equal">
      <formula>"RS"</formula>
    </cfRule>
    <cfRule type="cellIs" dxfId="15565" priority="769" operator="equal">
      <formula>"RH"</formula>
    </cfRule>
    <cfRule type="cellIs" dxfId="15564" priority="770" operator="equal">
      <formula>"CP"</formula>
    </cfRule>
  </conditionalFormatting>
  <conditionalFormatting sqref="BK27 CA27">
    <cfRule type="cellIs" dxfId="15563" priority="735" operator="equal">
      <formula>"Récup"</formula>
    </cfRule>
    <cfRule type="cellIs" dxfId="15562" priority="736" operator="equal">
      <formula>"RTT"</formula>
    </cfRule>
  </conditionalFormatting>
  <conditionalFormatting sqref="BK27 CA27">
    <cfRule type="cellIs" dxfId="15561" priority="737" operator="equal">
      <formula>"LI"</formula>
    </cfRule>
    <cfRule type="cellIs" dxfId="15560" priority="738" operator="equal">
      <formula>"PAR"</formula>
    </cfRule>
    <cfRule type="cellIs" dxfId="15559" priority="739" operator="equal">
      <formula>"MAT"</formula>
    </cfRule>
    <cfRule type="cellIs" dxfId="15558" priority="740" operator="equal">
      <formula>"DAR"</formula>
    </cfRule>
    <cfRule type="cellIs" dxfId="15557" priority="741" operator="equal">
      <formula>"CE"</formula>
    </cfRule>
    <cfRule type="cellIs" dxfId="15556" priority="742" operator="equal">
      <formula>"ABS NJ"</formula>
    </cfRule>
    <cfRule type="cellIs" dxfId="15555" priority="743" operator="equal">
      <formula>"CP NV"</formula>
    </cfRule>
    <cfRule type="cellIs" dxfId="15554" priority="744" operator="equal">
      <formula>"MAL"</formula>
    </cfRule>
    <cfRule type="cellIs" dxfId="15553" priority="745" operator="equal">
      <formula>"FORM"</formula>
    </cfRule>
    <cfRule type="cellIs" dxfId="15552" priority="746" operator="equal">
      <formula>"AT"</formula>
    </cfRule>
    <cfRule type="cellIs" dxfId="15551" priority="747" operator="equal">
      <formula>"ABS"</formula>
    </cfRule>
    <cfRule type="cellIs" dxfId="15550" priority="748" operator="equal">
      <formula>"AI"</formula>
    </cfRule>
    <cfRule type="cellIs" dxfId="15549" priority="749" operator="equal">
      <formula>"JF"</formula>
    </cfRule>
    <cfRule type="cellIs" dxfId="15548" priority="750" operator="equal">
      <formula>"RS"</formula>
    </cfRule>
    <cfRule type="cellIs" dxfId="15547" priority="751" operator="equal">
      <formula>"RH"</formula>
    </cfRule>
    <cfRule type="cellIs" dxfId="15546" priority="752" operator="equal">
      <formula>"CP"</formula>
    </cfRule>
  </conditionalFormatting>
  <conditionalFormatting sqref="BM2:BS4 BU2:CA2 BU3:BZ4">
    <cfRule type="cellIs" dxfId="15545" priority="789" operator="equal">
      <formula>"Récup"</formula>
    </cfRule>
    <cfRule type="cellIs" dxfId="15544" priority="790" operator="equal">
      <formula>"RTT"</formula>
    </cfRule>
  </conditionalFormatting>
  <conditionalFormatting sqref="BM2:BS4 BU2:CA2 BU3:BZ4">
    <cfRule type="cellIs" dxfId="15543" priority="791" operator="equal">
      <formula>"LI"</formula>
    </cfRule>
    <cfRule type="cellIs" dxfId="15542" priority="792" operator="equal">
      <formula>"PAR"</formula>
    </cfRule>
    <cfRule type="cellIs" dxfId="15541" priority="793" operator="equal">
      <formula>"MAT"</formula>
    </cfRule>
    <cfRule type="cellIs" dxfId="15540" priority="794" operator="equal">
      <formula>"DAR"</formula>
    </cfRule>
    <cfRule type="cellIs" dxfId="15539" priority="795" operator="equal">
      <formula>"CE"</formula>
    </cfRule>
    <cfRule type="cellIs" dxfId="15538" priority="796" operator="equal">
      <formula>"ABS NJ"</formula>
    </cfRule>
    <cfRule type="cellIs" dxfId="15537" priority="797" operator="equal">
      <formula>"CP NV"</formula>
    </cfRule>
    <cfRule type="cellIs" dxfId="15536" priority="798" operator="equal">
      <formula>"MAL"</formula>
    </cfRule>
    <cfRule type="cellIs" dxfId="15535" priority="799" operator="equal">
      <formula>"FORM"</formula>
    </cfRule>
    <cfRule type="cellIs" dxfId="15534" priority="800" operator="equal">
      <formula>"AT"</formula>
    </cfRule>
    <cfRule type="cellIs" dxfId="15533" priority="801" operator="equal">
      <formula>"ABS"</formula>
    </cfRule>
    <cfRule type="cellIs" dxfId="15532" priority="802" operator="equal">
      <formula>"AI"</formula>
    </cfRule>
    <cfRule type="cellIs" dxfId="15531" priority="803" operator="equal">
      <formula>"JF"</formula>
    </cfRule>
    <cfRule type="cellIs" dxfId="15530" priority="804" operator="equal">
      <formula>"RS"</formula>
    </cfRule>
    <cfRule type="cellIs" dxfId="15529" priority="805" operator="equal">
      <formula>"RH"</formula>
    </cfRule>
    <cfRule type="cellIs" dxfId="15528" priority="806" operator="equal">
      <formula>"CP"</formula>
    </cfRule>
  </conditionalFormatting>
  <conditionalFormatting sqref="CA3:CA4">
    <cfRule type="cellIs" dxfId="15527" priority="771" operator="equal">
      <formula>"Récup"</formula>
    </cfRule>
    <cfRule type="cellIs" dxfId="15526" priority="772" operator="equal">
      <formula>"RTT"</formula>
    </cfRule>
  </conditionalFormatting>
  <conditionalFormatting sqref="CA3:CA4">
    <cfRule type="cellIs" dxfId="15525" priority="773" operator="equal">
      <formula>"LI"</formula>
    </cfRule>
    <cfRule type="cellIs" dxfId="15524" priority="774" operator="equal">
      <formula>"PAR"</formula>
    </cfRule>
    <cfRule type="cellIs" dxfId="15523" priority="775" operator="equal">
      <formula>"MAT"</formula>
    </cfRule>
    <cfRule type="cellIs" dxfId="15522" priority="776" operator="equal">
      <formula>"DAR"</formula>
    </cfRule>
    <cfRule type="cellIs" dxfId="15521" priority="777" operator="equal">
      <formula>"CE"</formula>
    </cfRule>
    <cfRule type="cellIs" dxfId="15520" priority="778" operator="equal">
      <formula>"ABS NJ"</formula>
    </cfRule>
    <cfRule type="cellIs" dxfId="15519" priority="779" operator="equal">
      <formula>"CP NV"</formula>
    </cfRule>
    <cfRule type="cellIs" dxfId="15518" priority="780" operator="equal">
      <formula>"MAL"</formula>
    </cfRule>
    <cfRule type="cellIs" dxfId="15517" priority="781" operator="equal">
      <formula>"FORM"</formula>
    </cfRule>
    <cfRule type="cellIs" dxfId="15516" priority="782" operator="equal">
      <formula>"AT"</formula>
    </cfRule>
    <cfRule type="cellIs" dxfId="15515" priority="783" operator="equal">
      <formula>"ABS"</formula>
    </cfRule>
    <cfRule type="cellIs" dxfId="15514" priority="784" operator="equal">
      <formula>"AI"</formula>
    </cfRule>
    <cfRule type="cellIs" dxfId="15513" priority="785" operator="equal">
      <formula>"JF"</formula>
    </cfRule>
    <cfRule type="cellIs" dxfId="15512" priority="786" operator="equal">
      <formula>"RS"</formula>
    </cfRule>
    <cfRule type="cellIs" dxfId="15511" priority="787" operator="equal">
      <formula>"RH"</formula>
    </cfRule>
    <cfRule type="cellIs" dxfId="15510" priority="788" operator="equal">
      <formula>"CP"</formula>
    </cfRule>
  </conditionalFormatting>
  <conditionalFormatting sqref="BD16:BD26 BD28:BD261">
    <cfRule type="cellIs" dxfId="15509" priority="734" operator="notEqual">
      <formula>35</formula>
    </cfRule>
  </conditionalFormatting>
  <conditionalFormatting sqref="BL16:BL261">
    <cfRule type="cellIs" dxfId="15508" priority="718" operator="equal">
      <formula>"LI"</formula>
    </cfRule>
    <cfRule type="cellIs" dxfId="15507" priority="719" operator="equal">
      <formula>"PAR"</formula>
    </cfRule>
    <cfRule type="cellIs" dxfId="15506" priority="720" operator="equal">
      <formula>"MAT"</formula>
    </cfRule>
    <cfRule type="cellIs" dxfId="15505" priority="721" operator="equal">
      <formula>"DAR"</formula>
    </cfRule>
    <cfRule type="cellIs" dxfId="15504" priority="722" operator="equal">
      <formula>"CE"</formula>
    </cfRule>
    <cfRule type="cellIs" dxfId="15503" priority="723" operator="equal">
      <formula>"ABS NJ"</formula>
    </cfRule>
    <cfRule type="cellIs" dxfId="15502" priority="724" operator="equal">
      <formula>"CP NV"</formula>
    </cfRule>
    <cfRule type="cellIs" dxfId="15501" priority="725" operator="equal">
      <formula>"MAL"</formula>
    </cfRule>
    <cfRule type="cellIs" dxfId="15500" priority="726" operator="equal">
      <formula>"FORM"</formula>
    </cfRule>
    <cfRule type="cellIs" dxfId="15499" priority="727" operator="equal">
      <formula>"AT"</formula>
    </cfRule>
    <cfRule type="cellIs" dxfId="15498" priority="728" operator="equal">
      <formula>"ABS"</formula>
    </cfRule>
    <cfRule type="cellIs" dxfId="15497" priority="729" operator="equal">
      <formula>"AI"</formula>
    </cfRule>
    <cfRule type="cellIs" dxfId="15496" priority="730" operator="equal">
      <formula>"JF"</formula>
    </cfRule>
    <cfRule type="cellIs" dxfId="15495" priority="731" operator="equal">
      <formula>"RS"</formula>
    </cfRule>
    <cfRule type="cellIs" dxfId="15494" priority="732" operator="equal">
      <formula>"RH"</formula>
    </cfRule>
    <cfRule type="cellIs" dxfId="15493" priority="733" operator="equal">
      <formula>"CP"</formula>
    </cfRule>
  </conditionalFormatting>
  <conditionalFormatting sqref="BL16:BL261">
    <cfRule type="cellIs" dxfId="15492" priority="716" operator="equal">
      <formula>"Récup"</formula>
    </cfRule>
    <cfRule type="cellIs" dxfId="15491" priority="717" operator="equal">
      <formula>"RTT"</formula>
    </cfRule>
  </conditionalFormatting>
  <conditionalFormatting sqref="BL27">
    <cfRule type="cellIs" dxfId="15490" priority="698" operator="equal">
      <formula>"Récup"</formula>
    </cfRule>
    <cfRule type="cellIs" dxfId="15489" priority="699" operator="equal">
      <formula>"RTT"</formula>
    </cfRule>
  </conditionalFormatting>
  <conditionalFormatting sqref="BL27">
    <cfRule type="cellIs" dxfId="15488" priority="700" operator="equal">
      <formula>"LI"</formula>
    </cfRule>
    <cfRule type="cellIs" dxfId="15487" priority="701" operator="equal">
      <formula>"PAR"</formula>
    </cfRule>
    <cfRule type="cellIs" dxfId="15486" priority="702" operator="equal">
      <formula>"MAT"</formula>
    </cfRule>
    <cfRule type="cellIs" dxfId="15485" priority="703" operator="equal">
      <formula>"DAR"</formula>
    </cfRule>
    <cfRule type="cellIs" dxfId="15484" priority="704" operator="equal">
      <formula>"CE"</formula>
    </cfRule>
    <cfRule type="cellIs" dxfId="15483" priority="705" operator="equal">
      <formula>"ABS NJ"</formula>
    </cfRule>
    <cfRule type="cellIs" dxfId="15482" priority="706" operator="equal">
      <formula>"CP NV"</formula>
    </cfRule>
    <cfRule type="cellIs" dxfId="15481" priority="707" operator="equal">
      <formula>"MAL"</formula>
    </cfRule>
    <cfRule type="cellIs" dxfId="15480" priority="708" operator="equal">
      <formula>"FORM"</formula>
    </cfRule>
    <cfRule type="cellIs" dxfId="15479" priority="709" operator="equal">
      <formula>"AT"</formula>
    </cfRule>
    <cfRule type="cellIs" dxfId="15478" priority="710" operator="equal">
      <formula>"ABS"</formula>
    </cfRule>
    <cfRule type="cellIs" dxfId="15477" priority="711" operator="equal">
      <formula>"AI"</formula>
    </cfRule>
    <cfRule type="cellIs" dxfId="15476" priority="712" operator="equal">
      <formula>"JF"</formula>
    </cfRule>
    <cfRule type="cellIs" dxfId="15475" priority="713" operator="equal">
      <formula>"RS"</formula>
    </cfRule>
    <cfRule type="cellIs" dxfId="15474" priority="714" operator="equal">
      <formula>"RH"</formula>
    </cfRule>
    <cfRule type="cellIs" dxfId="15473" priority="715" operator="equal">
      <formula>"CP"</formula>
    </cfRule>
  </conditionalFormatting>
  <conditionalFormatting sqref="BL16:BL26 BL28:BL261">
    <cfRule type="cellIs" dxfId="15472" priority="697" operator="notEqual">
      <formula>35</formula>
    </cfRule>
  </conditionalFormatting>
  <conditionalFormatting sqref="BT16:BT261">
    <cfRule type="cellIs" dxfId="15471" priority="681" operator="equal">
      <formula>"LI"</formula>
    </cfRule>
    <cfRule type="cellIs" dxfId="15470" priority="682" operator="equal">
      <formula>"PAR"</formula>
    </cfRule>
    <cfRule type="cellIs" dxfId="15469" priority="683" operator="equal">
      <formula>"MAT"</formula>
    </cfRule>
    <cfRule type="cellIs" dxfId="15468" priority="684" operator="equal">
      <formula>"DAR"</formula>
    </cfRule>
    <cfRule type="cellIs" dxfId="15467" priority="685" operator="equal">
      <formula>"CE"</formula>
    </cfRule>
    <cfRule type="cellIs" dxfId="15466" priority="686" operator="equal">
      <formula>"ABS NJ"</formula>
    </cfRule>
    <cfRule type="cellIs" dxfId="15465" priority="687" operator="equal">
      <formula>"CP NV"</formula>
    </cfRule>
    <cfRule type="cellIs" dxfId="15464" priority="688" operator="equal">
      <formula>"MAL"</formula>
    </cfRule>
    <cfRule type="cellIs" dxfId="15463" priority="689" operator="equal">
      <formula>"FORM"</formula>
    </cfRule>
    <cfRule type="cellIs" dxfId="15462" priority="690" operator="equal">
      <formula>"AT"</formula>
    </cfRule>
    <cfRule type="cellIs" dxfId="15461" priority="691" operator="equal">
      <formula>"ABS"</formula>
    </cfRule>
    <cfRule type="cellIs" dxfId="15460" priority="692" operator="equal">
      <formula>"AI"</formula>
    </cfRule>
    <cfRule type="cellIs" dxfId="15459" priority="693" operator="equal">
      <formula>"JF"</formula>
    </cfRule>
    <cfRule type="cellIs" dxfId="15458" priority="694" operator="equal">
      <formula>"RS"</formula>
    </cfRule>
    <cfRule type="cellIs" dxfId="15457" priority="695" operator="equal">
      <formula>"RH"</formula>
    </cfRule>
    <cfRule type="cellIs" dxfId="15456" priority="696" operator="equal">
      <formula>"CP"</formula>
    </cfRule>
  </conditionalFormatting>
  <conditionalFormatting sqref="BT16:BT261">
    <cfRule type="cellIs" dxfId="15455" priority="679" operator="equal">
      <formula>"Récup"</formula>
    </cfRule>
    <cfRule type="cellIs" dxfId="15454" priority="680" operator="equal">
      <formula>"RTT"</formula>
    </cfRule>
  </conditionalFormatting>
  <conditionalFormatting sqref="BT27">
    <cfRule type="cellIs" dxfId="15453" priority="661" operator="equal">
      <formula>"Récup"</formula>
    </cfRule>
    <cfRule type="cellIs" dxfId="15452" priority="662" operator="equal">
      <formula>"RTT"</formula>
    </cfRule>
  </conditionalFormatting>
  <conditionalFormatting sqref="BT27">
    <cfRule type="cellIs" dxfId="15451" priority="663" operator="equal">
      <formula>"LI"</formula>
    </cfRule>
    <cfRule type="cellIs" dxfId="15450" priority="664" operator="equal">
      <formula>"PAR"</formula>
    </cfRule>
    <cfRule type="cellIs" dxfId="15449" priority="665" operator="equal">
      <formula>"MAT"</formula>
    </cfRule>
    <cfRule type="cellIs" dxfId="15448" priority="666" operator="equal">
      <formula>"DAR"</formula>
    </cfRule>
    <cfRule type="cellIs" dxfId="15447" priority="667" operator="equal">
      <formula>"CE"</formula>
    </cfRule>
    <cfRule type="cellIs" dxfId="15446" priority="668" operator="equal">
      <formula>"ABS NJ"</formula>
    </cfRule>
    <cfRule type="cellIs" dxfId="15445" priority="669" operator="equal">
      <formula>"CP NV"</formula>
    </cfRule>
    <cfRule type="cellIs" dxfId="15444" priority="670" operator="equal">
      <formula>"MAL"</formula>
    </cfRule>
    <cfRule type="cellIs" dxfId="15443" priority="671" operator="equal">
      <formula>"FORM"</formula>
    </cfRule>
    <cfRule type="cellIs" dxfId="15442" priority="672" operator="equal">
      <formula>"AT"</formula>
    </cfRule>
    <cfRule type="cellIs" dxfId="15441" priority="673" operator="equal">
      <formula>"ABS"</formula>
    </cfRule>
    <cfRule type="cellIs" dxfId="15440" priority="674" operator="equal">
      <formula>"AI"</formula>
    </cfRule>
    <cfRule type="cellIs" dxfId="15439" priority="675" operator="equal">
      <formula>"JF"</formula>
    </cfRule>
    <cfRule type="cellIs" dxfId="15438" priority="676" operator="equal">
      <formula>"RS"</formula>
    </cfRule>
    <cfRule type="cellIs" dxfId="15437" priority="677" operator="equal">
      <formula>"RH"</formula>
    </cfRule>
    <cfRule type="cellIs" dxfId="15436" priority="678" operator="equal">
      <formula>"CP"</formula>
    </cfRule>
  </conditionalFormatting>
  <conditionalFormatting sqref="BT16:BT26 BT28:BT261">
    <cfRule type="cellIs" dxfId="15435" priority="660" operator="notEqual">
      <formula>35</formula>
    </cfRule>
  </conditionalFormatting>
  <conditionalFormatting sqref="CD13:CE13 CB16:CE261">
    <cfRule type="cellIs" dxfId="15434" priority="644" operator="equal">
      <formula>"LI"</formula>
    </cfRule>
    <cfRule type="cellIs" dxfId="15433" priority="645" operator="equal">
      <formula>"PAR"</formula>
    </cfRule>
    <cfRule type="cellIs" dxfId="15432" priority="646" operator="equal">
      <formula>"MAT"</formula>
    </cfRule>
    <cfRule type="cellIs" dxfId="15431" priority="647" operator="equal">
      <formula>"DAR"</formula>
    </cfRule>
    <cfRule type="cellIs" dxfId="15430" priority="648" operator="equal">
      <formula>"CE"</formula>
    </cfRule>
    <cfRule type="cellIs" dxfId="15429" priority="649" operator="equal">
      <formula>"ABS NJ"</formula>
    </cfRule>
    <cfRule type="cellIs" dxfId="15428" priority="650" operator="equal">
      <formula>"CP NV"</formula>
    </cfRule>
    <cfRule type="cellIs" dxfId="15427" priority="651" operator="equal">
      <formula>"MAL"</formula>
    </cfRule>
    <cfRule type="cellIs" dxfId="15426" priority="652" operator="equal">
      <formula>"FORM"</formula>
    </cfRule>
    <cfRule type="cellIs" dxfId="15425" priority="653" operator="equal">
      <formula>"AT"</formula>
    </cfRule>
    <cfRule type="cellIs" dxfId="15424" priority="654" operator="equal">
      <formula>"ABS"</formula>
    </cfRule>
    <cfRule type="cellIs" dxfId="15423" priority="655" operator="equal">
      <formula>"AI"</formula>
    </cfRule>
    <cfRule type="cellIs" dxfId="15422" priority="656" operator="equal">
      <formula>"JF"</formula>
    </cfRule>
    <cfRule type="cellIs" dxfId="15421" priority="657" operator="equal">
      <formula>"RS"</formula>
    </cfRule>
    <cfRule type="cellIs" dxfId="15420" priority="658" operator="equal">
      <formula>"RH"</formula>
    </cfRule>
    <cfRule type="cellIs" dxfId="15419" priority="659" operator="equal">
      <formula>"CP"</formula>
    </cfRule>
  </conditionalFormatting>
  <conditionalFormatting sqref="CD13:CE13 CB16:CE261">
    <cfRule type="cellIs" dxfId="15418" priority="642" operator="equal">
      <formula>"Récup"</formula>
    </cfRule>
    <cfRule type="cellIs" dxfId="15417" priority="643" operator="equal">
      <formula>"RTT"</formula>
    </cfRule>
  </conditionalFormatting>
  <conditionalFormatting sqref="CC2">
    <cfRule type="cellIs" dxfId="15416" priority="624" operator="equal">
      <formula>"Récup"</formula>
    </cfRule>
    <cfRule type="cellIs" dxfId="15415" priority="625" operator="equal">
      <formula>"RTT"</formula>
    </cfRule>
  </conditionalFormatting>
  <conditionalFormatting sqref="CC2">
    <cfRule type="cellIs" dxfId="15414" priority="626" operator="equal">
      <formula>"LI"</formula>
    </cfRule>
    <cfRule type="cellIs" dxfId="15413" priority="627" operator="equal">
      <formula>"PAR"</formula>
    </cfRule>
    <cfRule type="cellIs" dxfId="15412" priority="628" operator="equal">
      <formula>"MAT"</formula>
    </cfRule>
    <cfRule type="cellIs" dxfId="15411" priority="629" operator="equal">
      <formula>"DAR"</formula>
    </cfRule>
    <cfRule type="cellIs" dxfId="15410" priority="630" operator="equal">
      <formula>"CE"</formula>
    </cfRule>
    <cfRule type="cellIs" dxfId="15409" priority="631" operator="equal">
      <formula>"ABS NJ"</formula>
    </cfRule>
    <cfRule type="cellIs" dxfId="15408" priority="632" operator="equal">
      <formula>"CP NV"</formula>
    </cfRule>
    <cfRule type="cellIs" dxfId="15407" priority="633" operator="equal">
      <formula>"MAL"</formula>
    </cfRule>
    <cfRule type="cellIs" dxfId="15406" priority="634" operator="equal">
      <formula>"FORM"</formula>
    </cfRule>
    <cfRule type="cellIs" dxfId="15405" priority="635" operator="equal">
      <formula>"AT"</formula>
    </cfRule>
    <cfRule type="cellIs" dxfId="15404" priority="636" operator="equal">
      <formula>"ABS"</formula>
    </cfRule>
    <cfRule type="cellIs" dxfId="15403" priority="637" operator="equal">
      <formula>"AI"</formula>
    </cfRule>
    <cfRule type="cellIs" dxfId="15402" priority="638" operator="equal">
      <formula>"JF"</formula>
    </cfRule>
    <cfRule type="cellIs" dxfId="15401" priority="639" operator="equal">
      <formula>"RS"</formula>
    </cfRule>
    <cfRule type="cellIs" dxfId="15400" priority="640" operator="equal">
      <formula>"RH"</formula>
    </cfRule>
    <cfRule type="cellIs" dxfId="15399" priority="641" operator="equal">
      <formula>"CP"</formula>
    </cfRule>
  </conditionalFormatting>
  <conditionalFormatting sqref="CB27:CE27">
    <cfRule type="cellIs" dxfId="15398" priority="606" operator="equal">
      <formula>"Récup"</formula>
    </cfRule>
    <cfRule type="cellIs" dxfId="15397" priority="607" operator="equal">
      <formula>"RTT"</formula>
    </cfRule>
  </conditionalFormatting>
  <conditionalFormatting sqref="CB27:CE27">
    <cfRule type="cellIs" dxfId="15396" priority="608" operator="equal">
      <formula>"LI"</formula>
    </cfRule>
    <cfRule type="cellIs" dxfId="15395" priority="609" operator="equal">
      <formula>"PAR"</formula>
    </cfRule>
    <cfRule type="cellIs" dxfId="15394" priority="610" operator="equal">
      <formula>"MAT"</formula>
    </cfRule>
    <cfRule type="cellIs" dxfId="15393" priority="611" operator="equal">
      <formula>"DAR"</formula>
    </cfRule>
    <cfRule type="cellIs" dxfId="15392" priority="612" operator="equal">
      <formula>"CE"</formula>
    </cfRule>
    <cfRule type="cellIs" dxfId="15391" priority="613" operator="equal">
      <formula>"ABS NJ"</formula>
    </cfRule>
    <cfRule type="cellIs" dxfId="15390" priority="614" operator="equal">
      <formula>"CP NV"</formula>
    </cfRule>
    <cfRule type="cellIs" dxfId="15389" priority="615" operator="equal">
      <formula>"MAL"</formula>
    </cfRule>
    <cfRule type="cellIs" dxfId="15388" priority="616" operator="equal">
      <formula>"FORM"</formula>
    </cfRule>
    <cfRule type="cellIs" dxfId="15387" priority="617" operator="equal">
      <formula>"AT"</formula>
    </cfRule>
    <cfRule type="cellIs" dxfId="15386" priority="618" operator="equal">
      <formula>"ABS"</formula>
    </cfRule>
    <cfRule type="cellIs" dxfId="15385" priority="619" operator="equal">
      <formula>"AI"</formula>
    </cfRule>
    <cfRule type="cellIs" dxfId="15384" priority="620" operator="equal">
      <formula>"JF"</formula>
    </cfRule>
    <cfRule type="cellIs" dxfId="15383" priority="621" operator="equal">
      <formula>"RS"</formula>
    </cfRule>
    <cfRule type="cellIs" dxfId="15382" priority="622" operator="equal">
      <formula>"RH"</formula>
    </cfRule>
    <cfRule type="cellIs" dxfId="15381" priority="623" operator="equal">
      <formula>"CP"</formula>
    </cfRule>
  </conditionalFormatting>
  <conditionalFormatting sqref="CB16:CB26 CB28:CB261">
    <cfRule type="cellIs" dxfId="15380" priority="605" operator="notEqual">
      <formula>35</formula>
    </cfRule>
  </conditionalFormatting>
  <conditionalFormatting sqref="CC16:CC26 CC28:CC261">
    <cfRule type="cellIs" dxfId="15379" priority="604" operator="notEqual">
      <formula>140</formula>
    </cfRule>
  </conditionalFormatting>
  <conditionalFormatting sqref="CB27:CE27">
    <cfRule type="cellIs" dxfId="15378" priority="586" operator="equal">
      <formula>"Récup"</formula>
    </cfRule>
    <cfRule type="cellIs" dxfId="15377" priority="587" operator="equal">
      <formula>"RTT"</formula>
    </cfRule>
  </conditionalFormatting>
  <conditionalFormatting sqref="CB27:CE27">
    <cfRule type="cellIs" dxfId="15376" priority="588" operator="equal">
      <formula>"LI"</formula>
    </cfRule>
    <cfRule type="cellIs" dxfId="15375" priority="589" operator="equal">
      <formula>"PAR"</formula>
    </cfRule>
    <cfRule type="cellIs" dxfId="15374" priority="590" operator="equal">
      <formula>"MAT"</formula>
    </cfRule>
    <cfRule type="cellIs" dxfId="15373" priority="591" operator="equal">
      <formula>"DAR"</formula>
    </cfRule>
    <cfRule type="cellIs" dxfId="15372" priority="592" operator="equal">
      <formula>"CE"</formula>
    </cfRule>
    <cfRule type="cellIs" dxfId="15371" priority="593" operator="equal">
      <formula>"ABS NJ"</formula>
    </cfRule>
    <cfRule type="cellIs" dxfId="15370" priority="594" operator="equal">
      <formula>"CP NV"</formula>
    </cfRule>
    <cfRule type="cellIs" dxfId="15369" priority="595" operator="equal">
      <formula>"MAL"</formula>
    </cfRule>
    <cfRule type="cellIs" dxfId="15368" priority="596" operator="equal">
      <formula>"FORM"</formula>
    </cfRule>
    <cfRule type="cellIs" dxfId="15367" priority="597" operator="equal">
      <formula>"AT"</formula>
    </cfRule>
    <cfRule type="cellIs" dxfId="15366" priority="598" operator="equal">
      <formula>"ABS"</formula>
    </cfRule>
    <cfRule type="cellIs" dxfId="15365" priority="599" operator="equal">
      <formula>"AI"</formula>
    </cfRule>
    <cfRule type="cellIs" dxfId="15364" priority="600" operator="equal">
      <formula>"JF"</formula>
    </cfRule>
    <cfRule type="cellIs" dxfId="15363" priority="601" operator="equal">
      <formula>"RS"</formula>
    </cfRule>
    <cfRule type="cellIs" dxfId="15362" priority="602" operator="equal">
      <formula>"RH"</formula>
    </cfRule>
    <cfRule type="cellIs" dxfId="15361" priority="603" operator="equal">
      <formula>"CP"</formula>
    </cfRule>
  </conditionalFormatting>
  <conditionalFormatting sqref="AW14:BC14 BE14:BJ14">
    <cfRule type="cellIs" dxfId="15360" priority="570" operator="equal">
      <formula>"LI"</formula>
    </cfRule>
    <cfRule type="cellIs" dxfId="15359" priority="571" operator="equal">
      <formula>"PAR"</formula>
    </cfRule>
    <cfRule type="cellIs" dxfId="15358" priority="572" operator="equal">
      <formula>"MAT"</formula>
    </cfRule>
    <cfRule type="cellIs" dxfId="15357" priority="573" operator="equal">
      <formula>"DAR"</formula>
    </cfRule>
    <cfRule type="cellIs" dxfId="15356" priority="574" operator="equal">
      <formula>"CE"</formula>
    </cfRule>
    <cfRule type="cellIs" dxfId="15355" priority="575" operator="equal">
      <formula>"ABS NJ"</formula>
    </cfRule>
    <cfRule type="cellIs" dxfId="15354" priority="576" operator="equal">
      <formula>"CP NV"</formula>
    </cfRule>
    <cfRule type="cellIs" dxfId="15353" priority="577" operator="equal">
      <formula>"MAL"</formula>
    </cfRule>
    <cfRule type="cellIs" dxfId="15352" priority="578" operator="equal">
      <formula>"FORM"</formula>
    </cfRule>
    <cfRule type="cellIs" dxfId="15351" priority="579" operator="equal">
      <formula>"AT"</formula>
    </cfRule>
    <cfRule type="cellIs" dxfId="15350" priority="580" operator="equal">
      <formula>"ABS"</formula>
    </cfRule>
    <cfRule type="cellIs" dxfId="15349" priority="581" operator="equal">
      <formula>"AI"</formula>
    </cfRule>
    <cfRule type="cellIs" dxfId="15348" priority="582" operator="equal">
      <formula>"JF"</formula>
    </cfRule>
    <cfRule type="cellIs" dxfId="15347" priority="583" operator="equal">
      <formula>"RS"</formula>
    </cfRule>
    <cfRule type="cellIs" dxfId="15346" priority="584" operator="equal">
      <formula>"RH"</formula>
    </cfRule>
    <cfRule type="cellIs" dxfId="15345" priority="585" operator="equal">
      <formula>"CP"</formula>
    </cfRule>
  </conditionalFormatting>
  <conditionalFormatting sqref="AW14:BC14 BE14:BJ14">
    <cfRule type="cellIs" dxfId="15344" priority="568" operator="equal">
      <formula>"Récup"</formula>
    </cfRule>
    <cfRule type="cellIs" dxfId="15343" priority="569" operator="equal">
      <formula>"RTT"</formula>
    </cfRule>
  </conditionalFormatting>
  <conditionalFormatting sqref="BK14:BK15">
    <cfRule type="cellIs" dxfId="15342" priority="566" operator="equal">
      <formula>"Récup"</formula>
    </cfRule>
    <cfRule type="cellIs" dxfId="15341" priority="567" operator="equal">
      <formula>"RTT"</formula>
    </cfRule>
  </conditionalFormatting>
  <conditionalFormatting sqref="BK14:BK15">
    <cfRule type="cellIs" dxfId="15340" priority="550" operator="equal">
      <formula>"LI"</formula>
    </cfRule>
    <cfRule type="cellIs" dxfId="15339" priority="551" operator="equal">
      <formula>"PAR"</formula>
    </cfRule>
    <cfRule type="cellIs" dxfId="15338" priority="552" operator="equal">
      <formula>"MAT"</formula>
    </cfRule>
    <cfRule type="cellIs" dxfId="15337" priority="553" operator="equal">
      <formula>"DAR"</formula>
    </cfRule>
    <cfRule type="cellIs" dxfId="15336" priority="554" operator="equal">
      <formula>"CE"</formula>
    </cfRule>
    <cfRule type="cellIs" dxfId="15335" priority="555" operator="equal">
      <formula>"ABS NJ"</formula>
    </cfRule>
    <cfRule type="cellIs" dxfId="15334" priority="556" operator="equal">
      <formula>"CP NV"</formula>
    </cfRule>
    <cfRule type="cellIs" dxfId="15333" priority="557" operator="equal">
      <formula>"MAL"</formula>
    </cfRule>
    <cfRule type="cellIs" dxfId="15332" priority="558" operator="equal">
      <formula>"FORM"</formula>
    </cfRule>
    <cfRule type="cellIs" dxfId="15331" priority="559" operator="equal">
      <formula>"AT"</formula>
    </cfRule>
    <cfRule type="cellIs" dxfId="15330" priority="560" operator="equal">
      <formula>"ABS"</formula>
    </cfRule>
    <cfRule type="cellIs" dxfId="15329" priority="561" operator="equal">
      <formula>"AI"</formula>
    </cfRule>
    <cfRule type="cellIs" dxfId="15328" priority="562" operator="equal">
      <formula>"JF"</formula>
    </cfRule>
    <cfRule type="cellIs" dxfId="15327" priority="563" operator="equal">
      <formula>"RS"</formula>
    </cfRule>
    <cfRule type="cellIs" dxfId="15326" priority="564" operator="equal">
      <formula>"RH"</formula>
    </cfRule>
    <cfRule type="cellIs" dxfId="15325" priority="565" operator="equal">
      <formula>"CP"</formula>
    </cfRule>
  </conditionalFormatting>
  <conditionalFormatting sqref="BM14:BS15 BU14:BZ15">
    <cfRule type="cellIs" dxfId="15324" priority="548" operator="equal">
      <formula>"Récup"</formula>
    </cfRule>
    <cfRule type="cellIs" dxfId="15323" priority="549" operator="equal">
      <formula>"RTT"</formula>
    </cfRule>
  </conditionalFormatting>
  <conditionalFormatting sqref="BM14:BS15 BU14:BZ15">
    <cfRule type="cellIs" dxfId="15322" priority="532" operator="equal">
      <formula>"LI"</formula>
    </cfRule>
    <cfRule type="cellIs" dxfId="15321" priority="533" operator="equal">
      <formula>"PAR"</formula>
    </cfRule>
    <cfRule type="cellIs" dxfId="15320" priority="534" operator="equal">
      <formula>"MAT"</formula>
    </cfRule>
    <cfRule type="cellIs" dxfId="15319" priority="535" operator="equal">
      <formula>"DAR"</formula>
    </cfRule>
    <cfRule type="cellIs" dxfId="15318" priority="536" operator="equal">
      <formula>"CE"</formula>
    </cfRule>
    <cfRule type="cellIs" dxfId="15317" priority="537" operator="equal">
      <formula>"ABS NJ"</formula>
    </cfRule>
    <cfRule type="cellIs" dxfId="15316" priority="538" operator="equal">
      <formula>"CP NV"</formula>
    </cfRule>
    <cfRule type="cellIs" dxfId="15315" priority="539" operator="equal">
      <formula>"MAL"</formula>
    </cfRule>
    <cfRule type="cellIs" dxfId="15314" priority="540" operator="equal">
      <formula>"FORM"</formula>
    </cfRule>
    <cfRule type="cellIs" dxfId="15313" priority="541" operator="equal">
      <formula>"AT"</formula>
    </cfRule>
    <cfRule type="cellIs" dxfId="15312" priority="542" operator="equal">
      <formula>"ABS"</formula>
    </cfRule>
    <cfRule type="cellIs" dxfId="15311" priority="543" operator="equal">
      <formula>"AI"</formula>
    </cfRule>
    <cfRule type="cellIs" dxfId="15310" priority="544" operator="equal">
      <formula>"JF"</formula>
    </cfRule>
    <cfRule type="cellIs" dxfId="15309" priority="545" operator="equal">
      <formula>"RS"</formula>
    </cfRule>
    <cfRule type="cellIs" dxfId="15308" priority="546" operator="equal">
      <formula>"RH"</formula>
    </cfRule>
    <cfRule type="cellIs" dxfId="15307" priority="547" operator="equal">
      <formula>"CP"</formula>
    </cfRule>
  </conditionalFormatting>
  <conditionalFormatting sqref="CA14:CA15">
    <cfRule type="cellIs" dxfId="15306" priority="530" operator="equal">
      <formula>"Récup"</formula>
    </cfRule>
    <cfRule type="cellIs" dxfId="15305" priority="531" operator="equal">
      <formula>"RTT"</formula>
    </cfRule>
  </conditionalFormatting>
  <conditionalFormatting sqref="CA14:CA15">
    <cfRule type="cellIs" dxfId="15304" priority="514" operator="equal">
      <formula>"LI"</formula>
    </cfRule>
    <cfRule type="cellIs" dxfId="15303" priority="515" operator="equal">
      <formula>"PAR"</formula>
    </cfRule>
    <cfRule type="cellIs" dxfId="15302" priority="516" operator="equal">
      <formula>"MAT"</formula>
    </cfRule>
    <cfRule type="cellIs" dxfId="15301" priority="517" operator="equal">
      <formula>"DAR"</formula>
    </cfRule>
    <cfRule type="cellIs" dxfId="15300" priority="518" operator="equal">
      <formula>"CE"</formula>
    </cfRule>
    <cfRule type="cellIs" dxfId="15299" priority="519" operator="equal">
      <formula>"ABS NJ"</formula>
    </cfRule>
    <cfRule type="cellIs" dxfId="15298" priority="520" operator="equal">
      <formula>"CP NV"</formula>
    </cfRule>
    <cfRule type="cellIs" dxfId="15297" priority="521" operator="equal">
      <formula>"MAL"</formula>
    </cfRule>
    <cfRule type="cellIs" dxfId="15296" priority="522" operator="equal">
      <formula>"FORM"</formula>
    </cfRule>
    <cfRule type="cellIs" dxfId="15295" priority="523" operator="equal">
      <formula>"AT"</formula>
    </cfRule>
    <cfRule type="cellIs" dxfId="15294" priority="524" operator="equal">
      <formula>"ABS"</formula>
    </cfRule>
    <cfRule type="cellIs" dxfId="15293" priority="525" operator="equal">
      <formula>"AI"</formula>
    </cfRule>
    <cfRule type="cellIs" dxfId="15292" priority="526" operator="equal">
      <formula>"JF"</formula>
    </cfRule>
    <cfRule type="cellIs" dxfId="15291" priority="527" operator="equal">
      <formula>"RS"</formula>
    </cfRule>
    <cfRule type="cellIs" dxfId="15290" priority="528" operator="equal">
      <formula>"RH"</formula>
    </cfRule>
    <cfRule type="cellIs" dxfId="15289" priority="529" operator="equal">
      <formula>"CP"</formula>
    </cfRule>
  </conditionalFormatting>
  <conditionalFormatting sqref="BL14">
    <cfRule type="cellIs" dxfId="15288" priority="512" operator="equal">
      <formula>"Récup"</formula>
    </cfRule>
    <cfRule type="cellIs" dxfId="15287" priority="513" operator="equal">
      <formula>"RTT"</formula>
    </cfRule>
  </conditionalFormatting>
  <conditionalFormatting sqref="BL14">
    <cfRule type="cellIs" dxfId="15286" priority="496" operator="equal">
      <formula>"LI"</formula>
    </cfRule>
    <cfRule type="cellIs" dxfId="15285" priority="497" operator="equal">
      <formula>"PAR"</formula>
    </cfRule>
    <cfRule type="cellIs" dxfId="15284" priority="498" operator="equal">
      <formula>"MAT"</formula>
    </cfRule>
    <cfRule type="cellIs" dxfId="15283" priority="499" operator="equal">
      <formula>"DAR"</formula>
    </cfRule>
    <cfRule type="cellIs" dxfId="15282" priority="500" operator="equal">
      <formula>"CE"</formula>
    </cfRule>
    <cfRule type="cellIs" dxfId="15281" priority="501" operator="equal">
      <formula>"ABS NJ"</formula>
    </cfRule>
    <cfRule type="cellIs" dxfId="15280" priority="502" operator="equal">
      <formula>"CP NV"</formula>
    </cfRule>
    <cfRule type="cellIs" dxfId="15279" priority="503" operator="equal">
      <formula>"MAL"</formula>
    </cfRule>
    <cfRule type="cellIs" dxfId="15278" priority="504" operator="equal">
      <formula>"FORM"</formula>
    </cfRule>
    <cfRule type="cellIs" dxfId="15277" priority="505" operator="equal">
      <formula>"AT"</formula>
    </cfRule>
    <cfRule type="cellIs" dxfId="15276" priority="506" operator="equal">
      <formula>"ABS"</formula>
    </cfRule>
    <cfRule type="cellIs" dxfId="15275" priority="507" operator="equal">
      <formula>"AI"</formula>
    </cfRule>
    <cfRule type="cellIs" dxfId="15274" priority="508" operator="equal">
      <formula>"JF"</formula>
    </cfRule>
    <cfRule type="cellIs" dxfId="15273" priority="509" operator="equal">
      <formula>"RS"</formula>
    </cfRule>
    <cfRule type="cellIs" dxfId="15272" priority="510" operator="equal">
      <formula>"RH"</formula>
    </cfRule>
    <cfRule type="cellIs" dxfId="15271" priority="511" operator="equal">
      <formula>"CP"</formula>
    </cfRule>
  </conditionalFormatting>
  <conditionalFormatting sqref="BT14">
    <cfRule type="cellIs" dxfId="15270" priority="494" operator="equal">
      <formula>"Récup"</formula>
    </cfRule>
    <cfRule type="cellIs" dxfId="15269" priority="495" operator="equal">
      <formula>"RTT"</formula>
    </cfRule>
  </conditionalFormatting>
  <conditionalFormatting sqref="BT14">
    <cfRule type="cellIs" dxfId="15268" priority="478" operator="equal">
      <formula>"LI"</formula>
    </cfRule>
    <cfRule type="cellIs" dxfId="15267" priority="479" operator="equal">
      <formula>"PAR"</formula>
    </cfRule>
    <cfRule type="cellIs" dxfId="15266" priority="480" operator="equal">
      <formula>"MAT"</formula>
    </cfRule>
    <cfRule type="cellIs" dxfId="15265" priority="481" operator="equal">
      <formula>"DAR"</formula>
    </cfRule>
    <cfRule type="cellIs" dxfId="15264" priority="482" operator="equal">
      <formula>"CE"</formula>
    </cfRule>
    <cfRule type="cellIs" dxfId="15263" priority="483" operator="equal">
      <formula>"ABS NJ"</formula>
    </cfRule>
    <cfRule type="cellIs" dxfId="15262" priority="484" operator="equal">
      <formula>"CP NV"</formula>
    </cfRule>
    <cfRule type="cellIs" dxfId="15261" priority="485" operator="equal">
      <formula>"MAL"</formula>
    </cfRule>
    <cfRule type="cellIs" dxfId="15260" priority="486" operator="equal">
      <formula>"FORM"</formula>
    </cfRule>
    <cfRule type="cellIs" dxfId="15259" priority="487" operator="equal">
      <formula>"AT"</formula>
    </cfRule>
    <cfRule type="cellIs" dxfId="15258" priority="488" operator="equal">
      <formula>"ABS"</formula>
    </cfRule>
    <cfRule type="cellIs" dxfId="15257" priority="489" operator="equal">
      <formula>"AI"</formula>
    </cfRule>
    <cfRule type="cellIs" dxfId="15256" priority="490" operator="equal">
      <formula>"JF"</formula>
    </cfRule>
    <cfRule type="cellIs" dxfId="15255" priority="491" operator="equal">
      <formula>"RS"</formula>
    </cfRule>
    <cfRule type="cellIs" dxfId="15254" priority="492" operator="equal">
      <formula>"RH"</formula>
    </cfRule>
    <cfRule type="cellIs" dxfId="15253" priority="493" operator="equal">
      <formula>"CP"</formula>
    </cfRule>
  </conditionalFormatting>
  <conditionalFormatting sqref="BL2">
    <cfRule type="cellIs" dxfId="15252" priority="462" operator="equal">
      <formula>"LI"</formula>
    </cfRule>
    <cfRule type="cellIs" dxfId="15251" priority="463" operator="equal">
      <formula>"PAR"</formula>
    </cfRule>
    <cfRule type="cellIs" dxfId="15250" priority="464" operator="equal">
      <formula>"MAT"</formula>
    </cfRule>
    <cfRule type="cellIs" dxfId="15249" priority="465" operator="equal">
      <formula>"DAR"</formula>
    </cfRule>
    <cfRule type="cellIs" dxfId="15248" priority="466" operator="equal">
      <formula>"CE"</formula>
    </cfRule>
    <cfRule type="cellIs" dxfId="15247" priority="467" operator="equal">
      <formula>"ABS NJ"</formula>
    </cfRule>
    <cfRule type="cellIs" dxfId="15246" priority="468" operator="equal">
      <formula>"CP NV"</formula>
    </cfRule>
    <cfRule type="cellIs" dxfId="15245" priority="469" operator="equal">
      <formula>"MAL"</formula>
    </cfRule>
    <cfRule type="cellIs" dxfId="15244" priority="470" operator="equal">
      <formula>"FORM"</formula>
    </cfRule>
    <cfRule type="cellIs" dxfId="15243" priority="471" operator="equal">
      <formula>"AT"</formula>
    </cfRule>
    <cfRule type="cellIs" dxfId="15242" priority="472" operator="equal">
      <formula>"ABS"</formula>
    </cfRule>
    <cfRule type="cellIs" dxfId="15241" priority="473" operator="equal">
      <formula>"AI"</formula>
    </cfRule>
    <cfRule type="cellIs" dxfId="15240" priority="474" operator="equal">
      <formula>"JF"</formula>
    </cfRule>
    <cfRule type="cellIs" dxfId="15239" priority="475" operator="equal">
      <formula>"RS"</formula>
    </cfRule>
    <cfRule type="cellIs" dxfId="15238" priority="476" operator="equal">
      <formula>"RH"</formula>
    </cfRule>
    <cfRule type="cellIs" dxfId="15237" priority="477" operator="equal">
      <formula>"CP"</formula>
    </cfRule>
  </conditionalFormatting>
  <conditionalFormatting sqref="BL2">
    <cfRule type="cellIs" dxfId="15236" priority="460" operator="equal">
      <formula>"Récup"</formula>
    </cfRule>
    <cfRule type="cellIs" dxfId="15235" priority="461" operator="equal">
      <formula>"RTT"</formula>
    </cfRule>
  </conditionalFormatting>
  <conditionalFormatting sqref="BT2">
    <cfRule type="cellIs" dxfId="15234" priority="444" operator="equal">
      <formula>"LI"</formula>
    </cfRule>
    <cfRule type="cellIs" dxfId="15233" priority="445" operator="equal">
      <formula>"PAR"</formula>
    </cfRule>
    <cfRule type="cellIs" dxfId="15232" priority="446" operator="equal">
      <formula>"MAT"</formula>
    </cfRule>
    <cfRule type="cellIs" dxfId="15231" priority="447" operator="equal">
      <formula>"DAR"</formula>
    </cfRule>
    <cfRule type="cellIs" dxfId="15230" priority="448" operator="equal">
      <formula>"CE"</formula>
    </cfRule>
    <cfRule type="cellIs" dxfId="15229" priority="449" operator="equal">
      <formula>"ABS NJ"</formula>
    </cfRule>
    <cfRule type="cellIs" dxfId="15228" priority="450" operator="equal">
      <formula>"CP NV"</formula>
    </cfRule>
    <cfRule type="cellIs" dxfId="15227" priority="451" operator="equal">
      <formula>"MAL"</formula>
    </cfRule>
    <cfRule type="cellIs" dxfId="15226" priority="452" operator="equal">
      <formula>"FORM"</formula>
    </cfRule>
    <cfRule type="cellIs" dxfId="15225" priority="453" operator="equal">
      <formula>"AT"</formula>
    </cfRule>
    <cfRule type="cellIs" dxfId="15224" priority="454" operator="equal">
      <formula>"ABS"</formula>
    </cfRule>
    <cfRule type="cellIs" dxfId="15223" priority="455" operator="equal">
      <formula>"AI"</formula>
    </cfRule>
    <cfRule type="cellIs" dxfId="15222" priority="456" operator="equal">
      <formula>"JF"</formula>
    </cfRule>
    <cfRule type="cellIs" dxfId="15221" priority="457" operator="equal">
      <formula>"RS"</formula>
    </cfRule>
    <cfRule type="cellIs" dxfId="15220" priority="458" operator="equal">
      <formula>"RH"</formula>
    </cfRule>
    <cfRule type="cellIs" dxfId="15219" priority="459" operator="equal">
      <formula>"CP"</formula>
    </cfRule>
  </conditionalFormatting>
  <conditionalFormatting sqref="BT2">
    <cfRule type="cellIs" dxfId="15218" priority="442" operator="equal">
      <formula>"Récup"</formula>
    </cfRule>
    <cfRule type="cellIs" dxfId="15217" priority="443" operator="equal">
      <formula>"RTT"</formula>
    </cfRule>
  </conditionalFormatting>
  <conditionalFormatting sqref="CB2">
    <cfRule type="cellIs" dxfId="15216" priority="426" operator="equal">
      <formula>"LI"</formula>
    </cfRule>
    <cfRule type="cellIs" dxfId="15215" priority="427" operator="equal">
      <formula>"PAR"</formula>
    </cfRule>
    <cfRule type="cellIs" dxfId="15214" priority="428" operator="equal">
      <formula>"MAT"</formula>
    </cfRule>
    <cfRule type="cellIs" dxfId="15213" priority="429" operator="equal">
      <formula>"DAR"</formula>
    </cfRule>
    <cfRule type="cellIs" dxfId="15212" priority="430" operator="equal">
      <formula>"CE"</formula>
    </cfRule>
    <cfRule type="cellIs" dxfId="15211" priority="431" operator="equal">
      <formula>"ABS NJ"</formula>
    </cfRule>
    <cfRule type="cellIs" dxfId="15210" priority="432" operator="equal">
      <formula>"CP NV"</formula>
    </cfRule>
    <cfRule type="cellIs" dxfId="15209" priority="433" operator="equal">
      <formula>"MAL"</formula>
    </cfRule>
    <cfRule type="cellIs" dxfId="15208" priority="434" operator="equal">
      <formula>"FORM"</formula>
    </cfRule>
    <cfRule type="cellIs" dxfId="15207" priority="435" operator="equal">
      <formula>"AT"</formula>
    </cfRule>
    <cfRule type="cellIs" dxfId="15206" priority="436" operator="equal">
      <formula>"ABS"</formula>
    </cfRule>
    <cfRule type="cellIs" dxfId="15205" priority="437" operator="equal">
      <formula>"AI"</formula>
    </cfRule>
    <cfRule type="cellIs" dxfId="15204" priority="438" operator="equal">
      <formula>"JF"</formula>
    </cfRule>
    <cfRule type="cellIs" dxfId="15203" priority="439" operator="equal">
      <formula>"RS"</formula>
    </cfRule>
    <cfRule type="cellIs" dxfId="15202" priority="440" operator="equal">
      <formula>"RH"</formula>
    </cfRule>
    <cfRule type="cellIs" dxfId="15201" priority="441" operator="equal">
      <formula>"CP"</formula>
    </cfRule>
  </conditionalFormatting>
  <conditionalFormatting sqref="CB2">
    <cfRule type="cellIs" dxfId="15200" priority="424" operator="equal">
      <formula>"Récup"</formula>
    </cfRule>
    <cfRule type="cellIs" dxfId="15199" priority="425" operator="equal">
      <formula>"RTT"</formula>
    </cfRule>
  </conditionalFormatting>
  <conditionalFormatting sqref="CF9:CL9 DO9:DU9 EX9:FD9 GG9:GM9 HP9:HV9 IY9:JE9 KH9:KN9 LQ9:LW9 MZ9:NF9 OI9:OO9 PR9:PX9 CV9:DB9 EE9:EK9 FN9:FT9 GW9:HC9 IF9:IL9 JO9:JU9 KX9:LD9 MG9:MM9 NP9:NV9 OY9:PE9 QH9:QN9 DD9:DJ9 EM9:ES9 FV9:GB9 HE9:HK9 IN9:IT9 JW9:KC9 LF9:LL9 MO9:MU9 NX9:OD9 PG9:PM9 QP9:QV9 CN9:CT9 DW9:EC9 FF9:FL9 GO9:GU9 HX9:ID9 JG9:JM9 KP9:KV9 LY9:ME9 NH9:NN9 OQ9:OW9 PZ9:QF9">
    <cfRule type="colorScale" priority="4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F10:CL10 DO10:DU10 EX10:FD10 GG10:GM10 HP10:HV10 IY10:JE10 KH10:KN10 LQ10:LW10 MZ10:NF10 OI10:OO10 PR10:PX10 CV10:DB10 EE10:EK10 FN10:FT10 GW10:HC10 IF10:IL10 JO10:JU10 KX10:LD10 MG10:MM10 NP10:NV10 OY10:PE10 QH10:QN10 DD10:DJ10 EM10:ES10 FV10:GB10 HE10:HK10 IN10:IT10 JW10:KC10 LF10:LL10 MO10:MU10 NX10:OD10 PG10:PM10 QP10:QV10 CN10:CT10 DW10:EC10 FF10:FL10 GO10:GU10 HX10:ID10 JG10:JM10 KP10:KV10 LY10:ME10 NH10:NN10 OQ10:OW10 PZ10:QF10">
    <cfRule type="colorScale" priority="4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V16:DB26 EE16:EK26 FN16:FT26 GW16:HC26 IF16:IL26 JO16:JU26 KX16:LD26 MG16:MM26 NP16:NV26 OY16:PE26 QH16:QN26 CV28:DB261 EE28:EK261 FN28:FT261 GW28:HC261 IF28:IL261 JO28:JU261 KX28:LD261 MG28:MM261 NP28:NV261 OY28:PE261 QH28:QN261 CV7:DB13 EE7:EK13 FN7:FT13 GW7:HC13 IF7:IL13 JO7:JU13 KX7:LD13 MG7:MM13 NP7:NV13 OY7:PE13 QH7:QN13 DD7:DJ13 EM7:ES13 FV7:GB13 HE7:HK13 IN7:IT13 JW7:KC13 LF7:LL13 MO7:MU13 NX7:OD13 PG7:PM13 QP7:QV13 DD16:DJ26 EM16:ES26 FV16:GB26 HE16:HK26 IN16:IT26 JW16:KC26 LF16:LL26 MO16:MU26 NX16:OD26 PG16:PM26 QP16:QV26 DD28:DJ261 EM28:ES261 FV28:GB261 HE28:HK261 IN28:IT261 JW28:KC261 LF28:LL261 MO28:MU261 NX28:OD261 PG28:PM261 QP28:QV261 CF28:CT261 DO28:EC261 EX28:FL261 GG28:GU261 HP28:ID261 IY28:JM261 KH28:KV261 LQ28:ME261 MZ28:NN261 OI28:OW261 PR28:QF261 CF16:CT26 DO16:EC26 EX16:FL26 GG16:GU26 HP16:ID26 KH16:KV26 LQ16:ME26 MZ16:NN26 OI16:OW26 PR16:QF26 CF2:CT2 DO2:EC2 EX2:FL2 GG2:GU2 HP2:ID2 IY2:JM2 KH2:KV2 LQ2:ME2 MZ2:NN2 OI2:OW2 PR2:QF2 CM27 DV27 FE27 GN27 HW27 JF27 KO27 LX27 NG27 OP27 PY27 CF15:CL15 DO15:DU15 EX15:FD15 GG15:GM15 HP15:HV15 IY15:JE15 KH15:KN15 LQ15:LW15 MZ15:NF15 OI15:OO15 PR15:PX15 CN15:CS15 DW15:EB15 FF15:FK15 GO15:GT15 HX15:IC15 JG15:JL15 KP15:KU15 LY15:MD15 NH15:NM15 OQ15:OV15 PZ15:QE15 CM14 DV14 FE14 GN14 HW14 JF14 KO14 LX14 NG14 OP14 PY14 CF3:CL4 DO3:DU4 EX3:FD4 GG3:GM4 HP3:HV4 IY3:JE4 KH3:KN4 LQ3:LW4 MZ3:NF4 OI3:OO4 PR3:PX4 CN3:CS4 DW3:EB4 FF3:FK4 GO3:GT4 HX3:IC4 JG3:JL4 KP3:KU4 LY3:MD4 NH3:NM4 OQ3:OV4 PZ3:QE4 CN7:CT13 DW7:EC13 FF7:FL13 GO7:GU13 HX7:ID13 JG7:JM13 KP7:KV13 LY7:ME13 NH7:NN13 OQ7:OW13 PZ7:QF13 CF7:CL13 DO7:DU13 EX7:FD13 GG7:GM13 HP7:HV13 IY7:JE13 KH7:KN13 LQ7:LW13 MZ7:NF13 OI7:OO13 PR7:PX13 IY16:JM26 CF5:DJ6 DO5:ES6 EX5:GB6 GG5:HK6 HP5:IT6 IY5:KC6 KH5:LL6 LQ5:MU6 MZ5:OD6 OI5:PM6 PR5:QV6">
    <cfRule type="cellIs" dxfId="15198" priority="406" operator="equal">
      <formula>"LI"</formula>
    </cfRule>
    <cfRule type="cellIs" dxfId="15197" priority="407" operator="equal">
      <formula>"PAR"</formula>
    </cfRule>
    <cfRule type="cellIs" dxfId="15196" priority="408" operator="equal">
      <formula>"MAT"</formula>
    </cfRule>
    <cfRule type="cellIs" dxfId="15195" priority="409" operator="equal">
      <formula>"DAR"</formula>
    </cfRule>
    <cfRule type="cellIs" dxfId="15194" priority="410" operator="equal">
      <formula>"CE"</formula>
    </cfRule>
    <cfRule type="cellIs" dxfId="15193" priority="411" operator="equal">
      <formula>"ABS NJ"</formula>
    </cfRule>
    <cfRule type="cellIs" dxfId="15192" priority="412" operator="equal">
      <formula>"CP NV"</formula>
    </cfRule>
    <cfRule type="cellIs" dxfId="15191" priority="413" operator="equal">
      <formula>"MAL"</formula>
    </cfRule>
    <cfRule type="cellIs" dxfId="15190" priority="414" operator="equal">
      <formula>"FORM"</formula>
    </cfRule>
    <cfRule type="cellIs" dxfId="15189" priority="415" operator="equal">
      <formula>"AT"</formula>
    </cfRule>
    <cfRule type="cellIs" dxfId="15188" priority="416" operator="equal">
      <formula>"ABS"</formula>
    </cfRule>
    <cfRule type="cellIs" dxfId="15187" priority="417" operator="equal">
      <formula>"AI"</formula>
    </cfRule>
    <cfRule type="cellIs" dxfId="15186" priority="418" operator="equal">
      <formula>"JF"</formula>
    </cfRule>
    <cfRule type="cellIs" dxfId="15185" priority="419" operator="equal">
      <formula>"RS"</formula>
    </cfRule>
    <cfRule type="cellIs" dxfId="15184" priority="420" operator="equal">
      <formula>"RH"</formula>
    </cfRule>
    <cfRule type="cellIs" dxfId="15183" priority="421" operator="equal">
      <formula>"CP"</formula>
    </cfRule>
  </conditionalFormatting>
  <conditionalFormatting sqref="CV16:DB26 EE16:EK26 FN16:FT26 GW16:HC26 IF16:IL26 JO16:JU26 KX16:LD26 MG16:MM26 NP16:NV26 OY16:PE26 QH16:QN26 CV28:DB261 EE28:EK261 FN28:FT261 GW28:HC261 IF28:IL261 JO28:JU261 KX28:LD261 MG28:MM261 NP28:NV261 OY28:PE261 QH28:QN261 CV7:DB13 EE7:EK13 FN7:FT13 GW7:HC13 IF7:IL13 JO7:JU13 KX7:LD13 MG7:MM13 NP7:NV13 OY7:PE13 QH7:QN13 DD7:DJ13 EM7:ES13 FV7:GB13 HE7:HK13 IN7:IT13 JW7:KC13 LF7:LL13 MO7:MU13 NX7:OD13 PG7:PM13 QP7:QV13 DD16:DJ26 EM16:ES26 FV16:GB26 HE16:HK26 IN16:IT26 JW16:KC26 LF16:LL26 MO16:MU26 NX16:OD26 PG16:PM26 QP16:QV26 DD28:DJ261 EM28:ES261 FV28:GB261 HE28:HK261 IN28:IT261 JW28:KC261 LF28:LL261 MO28:MU261 NX28:OD261 PG28:PM261 QP28:QV261 CF2:CT2 DO2:EC2 EX2:FL2 GG2:GU2 HP2:ID2 IY2:JM2 KH2:KV2 LQ2:ME2 MZ2:NN2 OI2:OW2 PR2:QF2 CF28:CT261 DO28:EC261 EX28:FL261 GG28:GU261 HP28:ID261 IY28:JM261 KH28:KV261 LQ28:ME261 MZ28:NN261 OI28:OW261 PR28:QF261 CF16:CT26 DO16:EC26 EX16:FL26 GG16:GU26 HP16:ID26 KH16:KV26 LQ16:ME26 MZ16:NN26 OI16:OW26 PR16:QF26 CM27 DV27 FE27 GN27 HW27 JF27 KO27 LX27 NG27 OP27 PY27 CF15:CL15 DO15:DU15 EX15:FD15 GG15:GM15 HP15:HV15 IY15:JE15 KH15:KN15 LQ15:LW15 MZ15:NF15 OI15:OO15 PR15:PX15 CN15:CS15 DW15:EB15 FF15:FK15 GO15:GT15 HX15:IC15 JG15:JL15 KP15:KU15 LY15:MD15 NH15:NM15 OQ15:OV15 PZ15:QE15 CM14 DV14 FE14 GN14 HW14 JF14 KO14 LX14 NG14 OP14 PY14 CF3:CL4 DO3:DU4 EX3:FD4 GG3:GM4 HP3:HV4 IY3:JE4 KH3:KN4 LQ3:LW4 MZ3:NF4 OI3:OO4 PR3:PX4 CN3:CS4 DW3:EB4 FF3:FK4 GO3:GT4 HX3:IC4 JG3:JL4 KP3:KU4 LY3:MD4 NH3:NM4 OQ3:OV4 PZ3:QE4 CN7:CT13 DW7:EC13 FF7:FL13 GO7:GU13 HX7:ID13 JG7:JM13 KP7:KV13 LY7:ME13 NH7:NN13 OQ7:OW13 PZ7:QF13 DK14 ET14 GC14 HL14 IU14 KD14 LM14 MV14 OE14 PN14 QW14 DM14:DN14 EV14:EW14 GE14:GF14 HN14:HO14 IW14:IX14 KF14:KG14 LO14:LP14 MX14:MY14 OG14:OH14 PP14:PQ14 QY14:QZ14 DL13 EU13 GD13 HM13 IV13 KE13 LN13 MW13 OF13 PO13 QX13 CF7:CL13 DO7:DU13 EX7:FD13 GG7:GM13 HP7:HV13 IY7:JE13 KH7:KN13 LQ7:LW13 MZ7:NF13 OI7:OO13 PR7:PX13 IY16:JM26 CF5:DJ6 DO5:ES6 EX5:GB6 GG5:HK6 HP5:IT6 IY5:KC6 KH5:LL6 LQ5:MU6 MZ5:OD6 OI5:PM6 PR5:QV6">
    <cfRule type="cellIs" dxfId="15182" priority="404" operator="equal">
      <formula>"Récup"</formula>
    </cfRule>
    <cfRule type="cellIs" dxfId="15181" priority="405" operator="equal">
      <formula>"RTT"</formula>
    </cfRule>
  </conditionalFormatting>
  <conditionalFormatting sqref="CT3:CT4 EC3:EC4 FL3:FL4 GU3:GU4 ID3:ID4 JM3:JM4 KV3:KV4 ME3:ME4 NN3:NN4 OW3:OW4 QF3:QF4">
    <cfRule type="cellIs" dxfId="15180" priority="386" operator="equal">
      <formula>"Récup"</formula>
    </cfRule>
    <cfRule type="cellIs" dxfId="15179" priority="387" operator="equal">
      <formula>"RTT"</formula>
    </cfRule>
  </conditionalFormatting>
  <conditionalFormatting sqref="CT3:CT4 EC3:EC4 FL3:FL4 GU3:GU4 ID3:ID4 JM3:JM4 KV3:KV4 ME3:ME4 NN3:NN4 OW3:OW4 QF3:QF4">
    <cfRule type="cellIs" dxfId="15178" priority="388" operator="equal">
      <formula>"LI"</formula>
    </cfRule>
    <cfRule type="cellIs" dxfId="15177" priority="389" operator="equal">
      <formula>"PAR"</formula>
    </cfRule>
    <cfRule type="cellIs" dxfId="15176" priority="390" operator="equal">
      <formula>"MAT"</formula>
    </cfRule>
    <cfRule type="cellIs" dxfId="15175" priority="391" operator="equal">
      <formula>"DAR"</formula>
    </cfRule>
    <cfRule type="cellIs" dxfId="15174" priority="392" operator="equal">
      <formula>"CE"</formula>
    </cfRule>
    <cfRule type="cellIs" dxfId="15173" priority="393" operator="equal">
      <formula>"ABS NJ"</formula>
    </cfRule>
    <cfRule type="cellIs" dxfId="15172" priority="394" operator="equal">
      <formula>"CP NV"</formula>
    </cfRule>
    <cfRule type="cellIs" dxfId="15171" priority="395" operator="equal">
      <formula>"MAL"</formula>
    </cfRule>
    <cfRule type="cellIs" dxfId="15170" priority="396" operator="equal">
      <formula>"FORM"</formula>
    </cfRule>
    <cfRule type="cellIs" dxfId="15169" priority="397" operator="equal">
      <formula>"AT"</formula>
    </cfRule>
    <cfRule type="cellIs" dxfId="15168" priority="398" operator="equal">
      <formula>"ABS"</formula>
    </cfRule>
    <cfRule type="cellIs" dxfId="15167" priority="399" operator="equal">
      <formula>"AI"</formula>
    </cfRule>
    <cfRule type="cellIs" dxfId="15166" priority="400" operator="equal">
      <formula>"JF"</formula>
    </cfRule>
    <cfRule type="cellIs" dxfId="15165" priority="401" operator="equal">
      <formula>"RS"</formula>
    </cfRule>
    <cfRule type="cellIs" dxfId="15164" priority="402" operator="equal">
      <formula>"RH"</formula>
    </cfRule>
    <cfRule type="cellIs" dxfId="15163" priority="403" operator="equal">
      <formula>"CP"</formula>
    </cfRule>
  </conditionalFormatting>
  <conditionalFormatting sqref="CF27:CS27 DO27:EB27 EX27:FK27 GG27:GT27 HP27:IC27 IY27:JL27 KH27:KU27 LQ27:MD27 MZ27:NM27 OI27:OV27 PR27:QE27 CV27:DB27 EE27:EK27 FN27:FT27 GW27:HC27 IF27:IL27 JO27:JU27 KX27:LD27 MG27:MM27 NP27:NV27 OY27:PE27 QH27:QN27 DD27:DI27 EM27:ER27 FV27:GA27 HE27:HJ27 IN27:IS27 JW27:KB27 LF27:LK27 MO27:MT27 NX27:OC27 PG27:PL27 QP27:QU27">
    <cfRule type="cellIs" dxfId="15162" priority="332" operator="equal">
      <formula>"Récup"</formula>
    </cfRule>
    <cfRule type="cellIs" dxfId="15161" priority="333" operator="equal">
      <formula>"RTT"</formula>
    </cfRule>
  </conditionalFormatting>
  <conditionalFormatting sqref="CF27:CS27 DO27:EB27 EX27:FK27 GG27:GT27 HP27:IC27 IY27:JL27 KH27:KU27 LQ27:MD27 MZ27:NM27 OI27:OV27 PR27:QE27 CV27:DB27 EE27:EK27 FN27:FT27 GW27:HC27 IF27:IL27 JO27:JU27 KX27:LD27 MG27:MM27 NP27:NV27 OY27:PE27 QH27:QN27 DD27:DI27 EM27:ER27 FV27:GA27 HE27:HJ27 IN27:IS27 JW27:KB27 LF27:LK27 MO27:MT27 NX27:OC27 PG27:PL27 QP27:QU27">
    <cfRule type="cellIs" dxfId="15160" priority="334" operator="equal">
      <formula>"LI"</formula>
    </cfRule>
    <cfRule type="cellIs" dxfId="15159" priority="335" operator="equal">
      <formula>"PAR"</formula>
    </cfRule>
    <cfRule type="cellIs" dxfId="15158" priority="336" operator="equal">
      <formula>"MAT"</formula>
    </cfRule>
    <cfRule type="cellIs" dxfId="15157" priority="337" operator="equal">
      <formula>"DAR"</formula>
    </cfRule>
    <cfRule type="cellIs" dxfId="15156" priority="338" operator="equal">
      <formula>"CE"</formula>
    </cfRule>
    <cfRule type="cellIs" dxfId="15155" priority="339" operator="equal">
      <formula>"ABS NJ"</formula>
    </cfRule>
    <cfRule type="cellIs" dxfId="15154" priority="340" operator="equal">
      <formula>"CP NV"</formula>
    </cfRule>
    <cfRule type="cellIs" dxfId="15153" priority="341" operator="equal">
      <formula>"MAL"</formula>
    </cfRule>
    <cfRule type="cellIs" dxfId="15152" priority="342" operator="equal">
      <formula>"FORM"</formula>
    </cfRule>
    <cfRule type="cellIs" dxfId="15151" priority="343" operator="equal">
      <formula>"AT"</formula>
    </cfRule>
    <cfRule type="cellIs" dxfId="15150" priority="344" operator="equal">
      <formula>"ABS"</formula>
    </cfRule>
    <cfRule type="cellIs" dxfId="15149" priority="345" operator="equal">
      <formula>"AI"</formula>
    </cfRule>
    <cfRule type="cellIs" dxfId="15148" priority="346" operator="equal">
      <formula>"JF"</formula>
    </cfRule>
    <cfRule type="cellIs" dxfId="15147" priority="347" operator="equal">
      <formula>"RS"</formula>
    </cfRule>
    <cfRule type="cellIs" dxfId="15146" priority="348" operator="equal">
      <formula>"RH"</formula>
    </cfRule>
    <cfRule type="cellIs" dxfId="15145" priority="349" operator="equal">
      <formula>"CP"</formula>
    </cfRule>
  </conditionalFormatting>
  <conditionalFormatting sqref="CT27 EC27 FL27 GU27 ID27 JM27 KV27 ME27 NN27 OW27 QF27 DJ27 ES27 GB27 HK27 IT27 KC27 LL27 MU27 OD27 PM27 QV27">
    <cfRule type="cellIs" dxfId="15144" priority="314" operator="equal">
      <formula>"Récup"</formula>
    </cfRule>
    <cfRule type="cellIs" dxfId="15143" priority="315" operator="equal">
      <formula>"RTT"</formula>
    </cfRule>
  </conditionalFormatting>
  <conditionalFormatting sqref="CT27 EC27 FL27 GU27 ID27 JM27 KV27 ME27 NN27 OW27 QF27 DJ27 ES27 GB27 HK27 IT27 KC27 LL27 MU27 OD27 PM27 QV27">
    <cfRule type="cellIs" dxfId="15142" priority="316" operator="equal">
      <formula>"LI"</formula>
    </cfRule>
    <cfRule type="cellIs" dxfId="15141" priority="317" operator="equal">
      <formula>"PAR"</formula>
    </cfRule>
    <cfRule type="cellIs" dxfId="15140" priority="318" operator="equal">
      <formula>"MAT"</formula>
    </cfRule>
    <cfRule type="cellIs" dxfId="15139" priority="319" operator="equal">
      <formula>"DAR"</formula>
    </cfRule>
    <cfRule type="cellIs" dxfId="15138" priority="320" operator="equal">
      <formula>"CE"</formula>
    </cfRule>
    <cfRule type="cellIs" dxfId="15137" priority="321" operator="equal">
      <formula>"ABS NJ"</formula>
    </cfRule>
    <cfRule type="cellIs" dxfId="15136" priority="322" operator="equal">
      <formula>"CP NV"</formula>
    </cfRule>
    <cfRule type="cellIs" dxfId="15135" priority="323" operator="equal">
      <formula>"MAL"</formula>
    </cfRule>
    <cfRule type="cellIs" dxfId="15134" priority="324" operator="equal">
      <formula>"FORM"</formula>
    </cfRule>
    <cfRule type="cellIs" dxfId="15133" priority="325" operator="equal">
      <formula>"AT"</formula>
    </cfRule>
    <cfRule type="cellIs" dxfId="15132" priority="326" operator="equal">
      <formula>"ABS"</formula>
    </cfRule>
    <cfRule type="cellIs" dxfId="15131" priority="327" operator="equal">
      <formula>"AI"</formula>
    </cfRule>
    <cfRule type="cellIs" dxfId="15130" priority="328" operator="equal">
      <formula>"JF"</formula>
    </cfRule>
    <cfRule type="cellIs" dxfId="15129" priority="329" operator="equal">
      <formula>"RS"</formula>
    </cfRule>
    <cfRule type="cellIs" dxfId="15128" priority="330" operator="equal">
      <formula>"RH"</formula>
    </cfRule>
    <cfRule type="cellIs" dxfId="15127" priority="331" operator="equal">
      <formula>"CP"</formula>
    </cfRule>
  </conditionalFormatting>
  <conditionalFormatting sqref="CV2:DB4 EE2:EK4 FN2:FT4 GW2:HC4 IF2:IL4 JO2:JU4 KX2:LD4 MG2:MM4 NP2:NV4 OY2:PE4 QH2:QN4 DD2:DJ2 EM2:ES2 FV2:GB2 HE2:HK2 IN2:IT2 JW2:KC2 LF2:LL2 MO2:MU2 NX2:OD2 PG2:PM2 QP2:QV2 DD3:DI4 EM3:ER4 FV3:GA4 HE3:HJ4 IN3:IS4 JW3:KB4 LF3:LK4 MO3:MT4 NX3:OC4 PG3:PL4 QP3:QU4">
    <cfRule type="cellIs" dxfId="15126" priority="368" operator="equal">
      <formula>"Récup"</formula>
    </cfRule>
    <cfRule type="cellIs" dxfId="15125" priority="369" operator="equal">
      <formula>"RTT"</formula>
    </cfRule>
  </conditionalFormatting>
  <conditionalFormatting sqref="CV2:DB4 EE2:EK4 FN2:FT4 GW2:HC4 IF2:IL4 JO2:JU4 KX2:LD4 MG2:MM4 NP2:NV4 OY2:PE4 QH2:QN4 DD2:DJ2 EM2:ES2 FV2:GB2 HE2:HK2 IN2:IT2 JW2:KC2 LF2:LL2 MO2:MU2 NX2:OD2 PG2:PM2 QP2:QV2 DD3:DI4 EM3:ER4 FV3:GA4 HE3:HJ4 IN3:IS4 JW3:KB4 LF3:LK4 MO3:MT4 NX3:OC4 PG3:PL4 QP3:QU4">
    <cfRule type="cellIs" dxfId="15124" priority="370" operator="equal">
      <formula>"LI"</formula>
    </cfRule>
    <cfRule type="cellIs" dxfId="15123" priority="371" operator="equal">
      <formula>"PAR"</formula>
    </cfRule>
    <cfRule type="cellIs" dxfId="15122" priority="372" operator="equal">
      <formula>"MAT"</formula>
    </cfRule>
    <cfRule type="cellIs" dxfId="15121" priority="373" operator="equal">
      <formula>"DAR"</formula>
    </cfRule>
    <cfRule type="cellIs" dxfId="15120" priority="374" operator="equal">
      <formula>"CE"</formula>
    </cfRule>
    <cfRule type="cellIs" dxfId="15119" priority="375" operator="equal">
      <formula>"ABS NJ"</formula>
    </cfRule>
    <cfRule type="cellIs" dxfId="15118" priority="376" operator="equal">
      <formula>"CP NV"</formula>
    </cfRule>
    <cfRule type="cellIs" dxfId="15117" priority="377" operator="equal">
      <formula>"MAL"</formula>
    </cfRule>
    <cfRule type="cellIs" dxfId="15116" priority="378" operator="equal">
      <formula>"FORM"</formula>
    </cfRule>
    <cfRule type="cellIs" dxfId="15115" priority="379" operator="equal">
      <formula>"AT"</formula>
    </cfRule>
    <cfRule type="cellIs" dxfId="15114" priority="380" operator="equal">
      <formula>"ABS"</formula>
    </cfRule>
    <cfRule type="cellIs" dxfId="15113" priority="381" operator="equal">
      <formula>"AI"</formula>
    </cfRule>
    <cfRule type="cellIs" dxfId="15112" priority="382" operator="equal">
      <formula>"JF"</formula>
    </cfRule>
    <cfRule type="cellIs" dxfId="15111" priority="383" operator="equal">
      <formula>"RS"</formula>
    </cfRule>
    <cfRule type="cellIs" dxfId="15110" priority="384" operator="equal">
      <formula>"RH"</formula>
    </cfRule>
    <cfRule type="cellIs" dxfId="15109" priority="385" operator="equal">
      <formula>"CP"</formula>
    </cfRule>
  </conditionalFormatting>
  <conditionalFormatting sqref="DJ3:DJ4 ES3:ES4 GB3:GB4 HK3:HK4 IT3:IT4 KC3:KC4 LL3:LL4 MU3:MU4 OD3:OD4 PM3:PM4 QV3:QV4">
    <cfRule type="cellIs" dxfId="15108" priority="350" operator="equal">
      <formula>"Récup"</formula>
    </cfRule>
    <cfRule type="cellIs" dxfId="15107" priority="351" operator="equal">
      <formula>"RTT"</formula>
    </cfRule>
  </conditionalFormatting>
  <conditionalFormatting sqref="DJ3:DJ4 ES3:ES4 GB3:GB4 HK3:HK4 IT3:IT4 KC3:KC4 LL3:LL4 MU3:MU4 OD3:OD4 PM3:PM4 QV3:QV4">
    <cfRule type="cellIs" dxfId="15106" priority="352" operator="equal">
      <formula>"LI"</formula>
    </cfRule>
    <cfRule type="cellIs" dxfId="15105" priority="353" operator="equal">
      <formula>"PAR"</formula>
    </cfRule>
    <cfRule type="cellIs" dxfId="15104" priority="354" operator="equal">
      <formula>"MAT"</formula>
    </cfRule>
    <cfRule type="cellIs" dxfId="15103" priority="355" operator="equal">
      <formula>"DAR"</formula>
    </cfRule>
    <cfRule type="cellIs" dxfId="15102" priority="356" operator="equal">
      <formula>"CE"</formula>
    </cfRule>
    <cfRule type="cellIs" dxfId="15101" priority="357" operator="equal">
      <formula>"ABS NJ"</formula>
    </cfRule>
    <cfRule type="cellIs" dxfId="15100" priority="358" operator="equal">
      <formula>"CP NV"</formula>
    </cfRule>
    <cfRule type="cellIs" dxfId="15099" priority="359" operator="equal">
      <formula>"MAL"</formula>
    </cfRule>
    <cfRule type="cellIs" dxfId="15098" priority="360" operator="equal">
      <formula>"FORM"</formula>
    </cfRule>
    <cfRule type="cellIs" dxfId="15097" priority="361" operator="equal">
      <formula>"AT"</formula>
    </cfRule>
    <cfRule type="cellIs" dxfId="15096" priority="362" operator="equal">
      <formula>"ABS"</formula>
    </cfRule>
    <cfRule type="cellIs" dxfId="15095" priority="363" operator="equal">
      <formula>"AI"</formula>
    </cfRule>
    <cfRule type="cellIs" dxfId="15094" priority="364" operator="equal">
      <formula>"JF"</formula>
    </cfRule>
    <cfRule type="cellIs" dxfId="15093" priority="365" operator="equal">
      <formula>"RS"</formula>
    </cfRule>
    <cfRule type="cellIs" dxfId="15092" priority="366" operator="equal">
      <formula>"RH"</formula>
    </cfRule>
    <cfRule type="cellIs" dxfId="15091" priority="367" operator="equal">
      <formula>"CP"</formula>
    </cfRule>
  </conditionalFormatting>
  <conditionalFormatting sqref="CM16:CM26 DV16:DV26 FE16:FE26 GN16:GN26 HW16:HW26 JF16:JF26 KO16:KO26 LX16:LX26 NG16:NG26 OP16:OP26 PY16:PY26 CM28:CM261 DV28:DV261 FE28:FE261 GN28:GN261 HW28:HW261 JF28:JF261 KO28:KO261 LX28:LX261 NG28:NG261 OP28:OP261 PY28:PY261">
    <cfRule type="cellIs" dxfId="15090" priority="313" operator="notEqual">
      <formula>35</formula>
    </cfRule>
  </conditionalFormatting>
  <conditionalFormatting sqref="CU16:CU261 ED16:ED261 FM16:FM261 GV16:GV261 IE16:IE261 JN16:JN261 KW16:KW261 MF16:MF261 NO16:NO261 OX16:OX261 QG16:QG261">
    <cfRule type="cellIs" dxfId="15089" priority="297" operator="equal">
      <formula>"LI"</formula>
    </cfRule>
    <cfRule type="cellIs" dxfId="15088" priority="298" operator="equal">
      <formula>"PAR"</formula>
    </cfRule>
    <cfRule type="cellIs" dxfId="15087" priority="299" operator="equal">
      <formula>"MAT"</formula>
    </cfRule>
    <cfRule type="cellIs" dxfId="15086" priority="300" operator="equal">
      <formula>"DAR"</formula>
    </cfRule>
    <cfRule type="cellIs" dxfId="15085" priority="301" operator="equal">
      <formula>"CE"</formula>
    </cfRule>
    <cfRule type="cellIs" dxfId="15084" priority="302" operator="equal">
      <formula>"ABS NJ"</formula>
    </cfRule>
    <cfRule type="cellIs" dxfId="15083" priority="303" operator="equal">
      <formula>"CP NV"</formula>
    </cfRule>
    <cfRule type="cellIs" dxfId="15082" priority="304" operator="equal">
      <formula>"MAL"</formula>
    </cfRule>
    <cfRule type="cellIs" dxfId="15081" priority="305" operator="equal">
      <formula>"FORM"</formula>
    </cfRule>
    <cfRule type="cellIs" dxfId="15080" priority="306" operator="equal">
      <formula>"AT"</formula>
    </cfRule>
    <cfRule type="cellIs" dxfId="15079" priority="307" operator="equal">
      <formula>"ABS"</formula>
    </cfRule>
    <cfRule type="cellIs" dxfId="15078" priority="308" operator="equal">
      <formula>"AI"</formula>
    </cfRule>
    <cfRule type="cellIs" dxfId="15077" priority="309" operator="equal">
      <formula>"JF"</formula>
    </cfRule>
    <cfRule type="cellIs" dxfId="15076" priority="310" operator="equal">
      <formula>"RS"</formula>
    </cfRule>
    <cfRule type="cellIs" dxfId="15075" priority="311" operator="equal">
      <formula>"RH"</formula>
    </cfRule>
    <cfRule type="cellIs" dxfId="15074" priority="312" operator="equal">
      <formula>"CP"</formula>
    </cfRule>
  </conditionalFormatting>
  <conditionalFormatting sqref="CU16:CU261 ED16:ED261 FM16:FM261 GV16:GV261 IE16:IE261 JN16:JN261 KW16:KW261 MF16:MF261 NO16:NO261 OX16:OX261 QG16:QG261">
    <cfRule type="cellIs" dxfId="15073" priority="295" operator="equal">
      <formula>"Récup"</formula>
    </cfRule>
    <cfRule type="cellIs" dxfId="15072" priority="296" operator="equal">
      <formula>"RTT"</formula>
    </cfRule>
  </conditionalFormatting>
  <conditionalFormatting sqref="CU27 ED27 FM27 GV27 IE27 JN27 KW27 MF27 NO27 OX27 QG27">
    <cfRule type="cellIs" dxfId="15071" priority="277" operator="equal">
      <formula>"Récup"</formula>
    </cfRule>
    <cfRule type="cellIs" dxfId="15070" priority="278" operator="equal">
      <formula>"RTT"</formula>
    </cfRule>
  </conditionalFormatting>
  <conditionalFormatting sqref="CU27 ED27 FM27 GV27 IE27 JN27 KW27 MF27 NO27 OX27 QG27">
    <cfRule type="cellIs" dxfId="15069" priority="279" operator="equal">
      <formula>"LI"</formula>
    </cfRule>
    <cfRule type="cellIs" dxfId="15068" priority="280" operator="equal">
      <formula>"PAR"</formula>
    </cfRule>
    <cfRule type="cellIs" dxfId="15067" priority="281" operator="equal">
      <formula>"MAT"</formula>
    </cfRule>
    <cfRule type="cellIs" dxfId="15066" priority="282" operator="equal">
      <formula>"DAR"</formula>
    </cfRule>
    <cfRule type="cellIs" dxfId="15065" priority="283" operator="equal">
      <formula>"CE"</formula>
    </cfRule>
    <cfRule type="cellIs" dxfId="15064" priority="284" operator="equal">
      <formula>"ABS NJ"</formula>
    </cfRule>
    <cfRule type="cellIs" dxfId="15063" priority="285" operator="equal">
      <formula>"CP NV"</formula>
    </cfRule>
    <cfRule type="cellIs" dxfId="15062" priority="286" operator="equal">
      <formula>"MAL"</formula>
    </cfRule>
    <cfRule type="cellIs" dxfId="15061" priority="287" operator="equal">
      <formula>"FORM"</formula>
    </cfRule>
    <cfRule type="cellIs" dxfId="15060" priority="288" operator="equal">
      <formula>"AT"</formula>
    </cfRule>
    <cfRule type="cellIs" dxfId="15059" priority="289" operator="equal">
      <formula>"ABS"</formula>
    </cfRule>
    <cfRule type="cellIs" dxfId="15058" priority="290" operator="equal">
      <formula>"AI"</formula>
    </cfRule>
    <cfRule type="cellIs" dxfId="15057" priority="291" operator="equal">
      <formula>"JF"</formula>
    </cfRule>
    <cfRule type="cellIs" dxfId="15056" priority="292" operator="equal">
      <formula>"RS"</formula>
    </cfRule>
    <cfRule type="cellIs" dxfId="15055" priority="293" operator="equal">
      <formula>"RH"</formula>
    </cfRule>
    <cfRule type="cellIs" dxfId="15054" priority="294" operator="equal">
      <formula>"CP"</formula>
    </cfRule>
  </conditionalFormatting>
  <conditionalFormatting sqref="CU16:CU26 ED16:ED26 FM16:FM26 GV16:GV26 IE16:IE26 JN16:JN26 KW16:KW26 MF16:MF26 NO16:NO26 OX16:OX26 QG16:QG26 CU28:CU261 ED28:ED261 FM28:FM261 GV28:GV261 IE28:IE261 JN28:JN261 KW28:KW261 MF28:MF261 NO28:NO261 OX28:OX261 QG28:QG261">
    <cfRule type="cellIs" dxfId="15053" priority="276" operator="notEqual">
      <formula>35</formula>
    </cfRule>
  </conditionalFormatting>
  <conditionalFormatting sqref="DC16:DC261 EL16:EL261 FU16:FU261 HD16:HD261 IM16:IM261 JV16:JV261 LE16:LE261 MN16:MN261 NW16:NW261 PF16:PF261 QO16:QO261">
    <cfRule type="cellIs" dxfId="15052" priority="260" operator="equal">
      <formula>"LI"</formula>
    </cfRule>
    <cfRule type="cellIs" dxfId="15051" priority="261" operator="equal">
      <formula>"PAR"</formula>
    </cfRule>
    <cfRule type="cellIs" dxfId="15050" priority="262" operator="equal">
      <formula>"MAT"</formula>
    </cfRule>
    <cfRule type="cellIs" dxfId="15049" priority="263" operator="equal">
      <formula>"DAR"</formula>
    </cfRule>
    <cfRule type="cellIs" dxfId="15048" priority="264" operator="equal">
      <formula>"CE"</formula>
    </cfRule>
    <cfRule type="cellIs" dxfId="15047" priority="265" operator="equal">
      <formula>"ABS NJ"</formula>
    </cfRule>
    <cfRule type="cellIs" dxfId="15046" priority="266" operator="equal">
      <formula>"CP NV"</formula>
    </cfRule>
    <cfRule type="cellIs" dxfId="15045" priority="267" operator="equal">
      <formula>"MAL"</formula>
    </cfRule>
    <cfRule type="cellIs" dxfId="15044" priority="268" operator="equal">
      <formula>"FORM"</formula>
    </cfRule>
    <cfRule type="cellIs" dxfId="15043" priority="269" operator="equal">
      <formula>"AT"</formula>
    </cfRule>
    <cfRule type="cellIs" dxfId="15042" priority="270" operator="equal">
      <formula>"ABS"</formula>
    </cfRule>
    <cfRule type="cellIs" dxfId="15041" priority="271" operator="equal">
      <formula>"AI"</formula>
    </cfRule>
    <cfRule type="cellIs" dxfId="15040" priority="272" operator="equal">
      <formula>"JF"</formula>
    </cfRule>
    <cfRule type="cellIs" dxfId="15039" priority="273" operator="equal">
      <formula>"RS"</formula>
    </cfRule>
    <cfRule type="cellIs" dxfId="15038" priority="274" operator="equal">
      <formula>"RH"</formula>
    </cfRule>
    <cfRule type="cellIs" dxfId="15037" priority="275" operator="equal">
      <formula>"CP"</formula>
    </cfRule>
  </conditionalFormatting>
  <conditionalFormatting sqref="DC16:DC261 EL16:EL261 FU16:FU261 HD16:HD261 IM16:IM261 JV16:JV261 LE16:LE261 MN16:MN261 NW16:NW261 PF16:PF261 QO16:QO261">
    <cfRule type="cellIs" dxfId="15036" priority="258" operator="equal">
      <formula>"Récup"</formula>
    </cfRule>
    <cfRule type="cellIs" dxfId="15035" priority="259" operator="equal">
      <formula>"RTT"</formula>
    </cfRule>
  </conditionalFormatting>
  <conditionalFormatting sqref="DC27 EL27 FU27 HD27 IM27 JV27 LE27 MN27 NW27 PF27 QO27">
    <cfRule type="cellIs" dxfId="15034" priority="240" operator="equal">
      <formula>"Récup"</formula>
    </cfRule>
    <cfRule type="cellIs" dxfId="15033" priority="241" operator="equal">
      <formula>"RTT"</formula>
    </cfRule>
  </conditionalFormatting>
  <conditionalFormatting sqref="DC27 EL27 FU27 HD27 IM27 JV27 LE27 MN27 NW27 PF27 QO27">
    <cfRule type="cellIs" dxfId="15032" priority="242" operator="equal">
      <formula>"LI"</formula>
    </cfRule>
    <cfRule type="cellIs" dxfId="15031" priority="243" operator="equal">
      <formula>"PAR"</formula>
    </cfRule>
    <cfRule type="cellIs" dxfId="15030" priority="244" operator="equal">
      <formula>"MAT"</formula>
    </cfRule>
    <cfRule type="cellIs" dxfId="15029" priority="245" operator="equal">
      <formula>"DAR"</formula>
    </cfRule>
    <cfRule type="cellIs" dxfId="15028" priority="246" operator="equal">
      <formula>"CE"</formula>
    </cfRule>
    <cfRule type="cellIs" dxfId="15027" priority="247" operator="equal">
      <formula>"ABS NJ"</formula>
    </cfRule>
    <cfRule type="cellIs" dxfId="15026" priority="248" operator="equal">
      <formula>"CP NV"</formula>
    </cfRule>
    <cfRule type="cellIs" dxfId="15025" priority="249" operator="equal">
      <formula>"MAL"</formula>
    </cfRule>
    <cfRule type="cellIs" dxfId="15024" priority="250" operator="equal">
      <formula>"FORM"</formula>
    </cfRule>
    <cfRule type="cellIs" dxfId="15023" priority="251" operator="equal">
      <formula>"AT"</formula>
    </cfRule>
    <cfRule type="cellIs" dxfId="15022" priority="252" operator="equal">
      <formula>"ABS"</formula>
    </cfRule>
    <cfRule type="cellIs" dxfId="15021" priority="253" operator="equal">
      <formula>"AI"</formula>
    </cfRule>
    <cfRule type="cellIs" dxfId="15020" priority="254" operator="equal">
      <formula>"JF"</formula>
    </cfRule>
    <cfRule type="cellIs" dxfId="15019" priority="255" operator="equal">
      <formula>"RS"</formula>
    </cfRule>
    <cfRule type="cellIs" dxfId="15018" priority="256" operator="equal">
      <formula>"RH"</formula>
    </cfRule>
    <cfRule type="cellIs" dxfId="15017" priority="257" operator="equal">
      <formula>"CP"</formula>
    </cfRule>
  </conditionalFormatting>
  <conditionalFormatting sqref="DC16:DC26 EL16:EL26 FU16:FU26 HD16:HD26 IM16:IM26 JV16:JV26 LE16:LE26 MN16:MN26 NW16:NW26 PF16:PF26 QO16:QO26 DC28:DC261 EL28:EL261 FU28:FU261 HD28:HD261 IM28:IM261 JV28:JV261 LE28:LE261 MN28:MN261 NW28:NW261 PF28:PF261 QO28:QO261">
    <cfRule type="cellIs" dxfId="15016" priority="239" operator="notEqual">
      <formula>35</formula>
    </cfRule>
  </conditionalFormatting>
  <conditionalFormatting sqref="DM13:DN13 EV13:EW13 GE13:GF13 HN13:HO13 IW13:IX13 KF13:KG13 LO13:LP13 MX13:MY13 OG13:OH13 PP13:PQ13 QY13:QZ13 DK16:DN261 ET16:EW261 GC16:GF261 HL16:HO261 IU16:IX261 KD16:KG261 LM16:LP261 MV16:MY261 OE16:OH261 PN16:PQ261 QW16:QZ261">
    <cfRule type="cellIs" dxfId="15015" priority="223" operator="equal">
      <formula>"LI"</formula>
    </cfRule>
    <cfRule type="cellIs" dxfId="15014" priority="224" operator="equal">
      <formula>"PAR"</formula>
    </cfRule>
    <cfRule type="cellIs" dxfId="15013" priority="225" operator="equal">
      <formula>"MAT"</formula>
    </cfRule>
    <cfRule type="cellIs" dxfId="15012" priority="226" operator="equal">
      <formula>"DAR"</formula>
    </cfRule>
    <cfRule type="cellIs" dxfId="15011" priority="227" operator="equal">
      <formula>"CE"</formula>
    </cfRule>
    <cfRule type="cellIs" dxfId="15010" priority="228" operator="equal">
      <formula>"ABS NJ"</formula>
    </cfRule>
    <cfRule type="cellIs" dxfId="15009" priority="229" operator="equal">
      <formula>"CP NV"</formula>
    </cfRule>
    <cfRule type="cellIs" dxfId="15008" priority="230" operator="equal">
      <formula>"MAL"</formula>
    </cfRule>
    <cfRule type="cellIs" dxfId="15007" priority="231" operator="equal">
      <formula>"FORM"</formula>
    </cfRule>
    <cfRule type="cellIs" dxfId="15006" priority="232" operator="equal">
      <formula>"AT"</formula>
    </cfRule>
    <cfRule type="cellIs" dxfId="15005" priority="233" operator="equal">
      <formula>"ABS"</formula>
    </cfRule>
    <cfRule type="cellIs" dxfId="15004" priority="234" operator="equal">
      <formula>"AI"</formula>
    </cfRule>
    <cfRule type="cellIs" dxfId="15003" priority="235" operator="equal">
      <formula>"JF"</formula>
    </cfRule>
    <cfRule type="cellIs" dxfId="15002" priority="236" operator="equal">
      <formula>"RS"</formula>
    </cfRule>
    <cfRule type="cellIs" dxfId="15001" priority="237" operator="equal">
      <formula>"RH"</formula>
    </cfRule>
    <cfRule type="cellIs" dxfId="15000" priority="238" operator="equal">
      <formula>"CP"</formula>
    </cfRule>
  </conditionalFormatting>
  <conditionalFormatting sqref="DM13:DN13 EV13:EW13 GE13:GF13 HN13:HO13 IW13:IX13 KF13:KG13 LO13:LP13 MX13:MY13 OG13:OH13 PP13:PQ13 QY13:QZ13 DK16:DN261 ET16:EW261 GC16:GF261 HL16:HO261 IU16:IX261 KD16:KG261 LM16:LP261 MV16:MY261 OE16:OH261 PN16:PQ261 QW16:QZ261">
    <cfRule type="cellIs" dxfId="14999" priority="221" operator="equal">
      <formula>"Récup"</formula>
    </cfRule>
    <cfRule type="cellIs" dxfId="14998" priority="222" operator="equal">
      <formula>"RTT"</formula>
    </cfRule>
  </conditionalFormatting>
  <conditionalFormatting sqref="DL2 EU2 GD2 HM2 IV2 KE2 LN2 MW2 OF2 PO2 QX2">
    <cfRule type="cellIs" dxfId="14997" priority="203" operator="equal">
      <formula>"Récup"</formula>
    </cfRule>
    <cfRule type="cellIs" dxfId="14996" priority="204" operator="equal">
      <formula>"RTT"</formula>
    </cfRule>
  </conditionalFormatting>
  <conditionalFormatting sqref="DL2 EU2 GD2 HM2 IV2 KE2 LN2 MW2 OF2 PO2 QX2">
    <cfRule type="cellIs" dxfId="14995" priority="205" operator="equal">
      <formula>"LI"</formula>
    </cfRule>
    <cfRule type="cellIs" dxfId="14994" priority="206" operator="equal">
      <formula>"PAR"</formula>
    </cfRule>
    <cfRule type="cellIs" dxfId="14993" priority="207" operator="equal">
      <formula>"MAT"</formula>
    </cfRule>
    <cfRule type="cellIs" dxfId="14992" priority="208" operator="equal">
      <formula>"DAR"</formula>
    </cfRule>
    <cfRule type="cellIs" dxfId="14991" priority="209" operator="equal">
      <formula>"CE"</formula>
    </cfRule>
    <cfRule type="cellIs" dxfId="14990" priority="210" operator="equal">
      <formula>"ABS NJ"</formula>
    </cfRule>
    <cfRule type="cellIs" dxfId="14989" priority="211" operator="equal">
      <formula>"CP NV"</formula>
    </cfRule>
    <cfRule type="cellIs" dxfId="14988" priority="212" operator="equal">
      <formula>"MAL"</formula>
    </cfRule>
    <cfRule type="cellIs" dxfId="14987" priority="213" operator="equal">
      <formula>"FORM"</formula>
    </cfRule>
    <cfRule type="cellIs" dxfId="14986" priority="214" operator="equal">
      <formula>"AT"</formula>
    </cfRule>
    <cfRule type="cellIs" dxfId="14985" priority="215" operator="equal">
      <formula>"ABS"</formula>
    </cfRule>
    <cfRule type="cellIs" dxfId="14984" priority="216" operator="equal">
      <formula>"AI"</formula>
    </cfRule>
    <cfRule type="cellIs" dxfId="14983" priority="217" operator="equal">
      <formula>"JF"</formula>
    </cfRule>
    <cfRule type="cellIs" dxfId="14982" priority="218" operator="equal">
      <formula>"RS"</formula>
    </cfRule>
    <cfRule type="cellIs" dxfId="14981" priority="219" operator="equal">
      <formula>"RH"</formula>
    </cfRule>
    <cfRule type="cellIs" dxfId="14980" priority="220" operator="equal">
      <formula>"CP"</formula>
    </cfRule>
  </conditionalFormatting>
  <conditionalFormatting sqref="DK27:DN27 ET27:EW27 GC27:GF27 HL27:HO27 IU27:IX27 KD27:KG27 LM27:LP27 MV27:MY27 OE27:OH27 PN27:PQ27 QW27:QZ27">
    <cfRule type="cellIs" dxfId="14979" priority="185" operator="equal">
      <formula>"Récup"</formula>
    </cfRule>
    <cfRule type="cellIs" dxfId="14978" priority="186" operator="equal">
      <formula>"RTT"</formula>
    </cfRule>
  </conditionalFormatting>
  <conditionalFormatting sqref="DK27:DN27 ET27:EW27 GC27:GF27 HL27:HO27 IU27:IX27 KD27:KG27 LM27:LP27 MV27:MY27 OE27:OH27 PN27:PQ27 QW27:QZ27">
    <cfRule type="cellIs" dxfId="14977" priority="187" operator="equal">
      <formula>"LI"</formula>
    </cfRule>
    <cfRule type="cellIs" dxfId="14976" priority="188" operator="equal">
      <formula>"PAR"</formula>
    </cfRule>
    <cfRule type="cellIs" dxfId="14975" priority="189" operator="equal">
      <formula>"MAT"</formula>
    </cfRule>
    <cfRule type="cellIs" dxfId="14974" priority="190" operator="equal">
      <formula>"DAR"</formula>
    </cfRule>
    <cfRule type="cellIs" dxfId="14973" priority="191" operator="equal">
      <formula>"CE"</formula>
    </cfRule>
    <cfRule type="cellIs" dxfId="14972" priority="192" operator="equal">
      <formula>"ABS NJ"</formula>
    </cfRule>
    <cfRule type="cellIs" dxfId="14971" priority="193" operator="equal">
      <formula>"CP NV"</formula>
    </cfRule>
    <cfRule type="cellIs" dxfId="14970" priority="194" operator="equal">
      <formula>"MAL"</formula>
    </cfRule>
    <cfRule type="cellIs" dxfId="14969" priority="195" operator="equal">
      <formula>"FORM"</formula>
    </cfRule>
    <cfRule type="cellIs" dxfId="14968" priority="196" operator="equal">
      <formula>"AT"</formula>
    </cfRule>
    <cfRule type="cellIs" dxfId="14967" priority="197" operator="equal">
      <formula>"ABS"</formula>
    </cfRule>
    <cfRule type="cellIs" dxfId="14966" priority="198" operator="equal">
      <formula>"AI"</formula>
    </cfRule>
    <cfRule type="cellIs" dxfId="14965" priority="199" operator="equal">
      <formula>"JF"</formula>
    </cfRule>
    <cfRule type="cellIs" dxfId="14964" priority="200" operator="equal">
      <formula>"RS"</formula>
    </cfRule>
    <cfRule type="cellIs" dxfId="14963" priority="201" operator="equal">
      <formula>"RH"</formula>
    </cfRule>
    <cfRule type="cellIs" dxfId="14962" priority="202" operator="equal">
      <formula>"CP"</formula>
    </cfRule>
  </conditionalFormatting>
  <conditionalFormatting sqref="DK16:DK26 ET16:ET26 GC16:GC26 HL16:HL26 IU16:IU26 KD16:KD26 LM16:LM26 MV16:MV26 OE16:OE26 PN16:PN26 QW16:QW26 DK28:DK261 ET28:ET261 GC28:GC261 HL28:HL261 IU28:IU261 KD28:KD261 LM28:LM261 MV28:MV261 OE28:OE261 PN28:PN261 QW28:QW261">
    <cfRule type="cellIs" dxfId="14961" priority="184" operator="notEqual">
      <formula>35</formula>
    </cfRule>
  </conditionalFormatting>
  <conditionalFormatting sqref="DL16:DL26 EU16:EU26 GD16:GD26 HM16:HM26 IV16:IV26 KE16:KE26 LN16:LN26 MW16:MW26 OF16:OF26 PO16:PO26 QX16:QX26 DL28:DL261 EU28:EU261 GD28:GD261 HM28:HM261 IV28:IV261 KE28:KE261 LN28:LN261 MW28:MW261 OF28:OF261 PO28:PO261 QX28:QX261">
    <cfRule type="cellIs" dxfId="14960" priority="183" operator="notEqual">
      <formula>140</formula>
    </cfRule>
  </conditionalFormatting>
  <conditionalFormatting sqref="DK27:DN27 ET27:EW27 GC27:GF27 HL27:HO27 IU27:IX27 KD27:KG27 LM27:LP27 MV27:MY27 OE27:OH27 PN27:PQ27 QW27:QZ27">
    <cfRule type="cellIs" dxfId="14959" priority="165" operator="equal">
      <formula>"Récup"</formula>
    </cfRule>
    <cfRule type="cellIs" dxfId="14958" priority="166" operator="equal">
      <formula>"RTT"</formula>
    </cfRule>
  </conditionalFormatting>
  <conditionalFormatting sqref="DK27:DN27 ET27:EW27 GC27:GF27 HL27:HO27 IU27:IX27 KD27:KG27 LM27:LP27 MV27:MY27 OE27:OH27 PN27:PQ27 QW27:QZ27">
    <cfRule type="cellIs" dxfId="14957" priority="167" operator="equal">
      <formula>"LI"</formula>
    </cfRule>
    <cfRule type="cellIs" dxfId="14956" priority="168" operator="equal">
      <formula>"PAR"</formula>
    </cfRule>
    <cfRule type="cellIs" dxfId="14955" priority="169" operator="equal">
      <formula>"MAT"</formula>
    </cfRule>
    <cfRule type="cellIs" dxfId="14954" priority="170" operator="equal">
      <formula>"DAR"</formula>
    </cfRule>
    <cfRule type="cellIs" dxfId="14953" priority="171" operator="equal">
      <formula>"CE"</formula>
    </cfRule>
    <cfRule type="cellIs" dxfId="14952" priority="172" operator="equal">
      <formula>"ABS NJ"</formula>
    </cfRule>
    <cfRule type="cellIs" dxfId="14951" priority="173" operator="equal">
      <formula>"CP NV"</formula>
    </cfRule>
    <cfRule type="cellIs" dxfId="14950" priority="174" operator="equal">
      <formula>"MAL"</formula>
    </cfRule>
    <cfRule type="cellIs" dxfId="14949" priority="175" operator="equal">
      <formula>"FORM"</formula>
    </cfRule>
    <cfRule type="cellIs" dxfId="14948" priority="176" operator="equal">
      <formula>"AT"</formula>
    </cfRule>
    <cfRule type="cellIs" dxfId="14947" priority="177" operator="equal">
      <formula>"ABS"</formula>
    </cfRule>
    <cfRule type="cellIs" dxfId="14946" priority="178" operator="equal">
      <formula>"AI"</formula>
    </cfRule>
    <cfRule type="cellIs" dxfId="14945" priority="179" operator="equal">
      <formula>"JF"</formula>
    </cfRule>
    <cfRule type="cellIs" dxfId="14944" priority="180" operator="equal">
      <formula>"RS"</formula>
    </cfRule>
    <cfRule type="cellIs" dxfId="14943" priority="181" operator="equal">
      <formula>"RH"</formula>
    </cfRule>
    <cfRule type="cellIs" dxfId="14942" priority="182" operator="equal">
      <formula>"CP"</formula>
    </cfRule>
  </conditionalFormatting>
  <conditionalFormatting sqref="CF14:CL14 DO14:DU14 EX14:FD14 GG14:GM14 HP14:HV14 IY14:JE14 KH14:KN14 LQ14:LW14 MZ14:NF14 OI14:OO14 PR14:PX14 CN14:CS14 DW14:EB14 FF14:FK14 GO14:GT14 HX14:IC14 JG14:JL14 KP14:KU14 LY14:MD14 NH14:NM14 OQ14:OV14 PZ14:QE14">
    <cfRule type="cellIs" dxfId="14941" priority="149" operator="equal">
      <formula>"LI"</formula>
    </cfRule>
    <cfRule type="cellIs" dxfId="14940" priority="150" operator="equal">
      <formula>"PAR"</formula>
    </cfRule>
    <cfRule type="cellIs" dxfId="14939" priority="151" operator="equal">
      <formula>"MAT"</formula>
    </cfRule>
    <cfRule type="cellIs" dxfId="14938" priority="152" operator="equal">
      <formula>"DAR"</formula>
    </cfRule>
    <cfRule type="cellIs" dxfId="14937" priority="153" operator="equal">
      <formula>"CE"</formula>
    </cfRule>
    <cfRule type="cellIs" dxfId="14936" priority="154" operator="equal">
      <formula>"ABS NJ"</formula>
    </cfRule>
    <cfRule type="cellIs" dxfId="14935" priority="155" operator="equal">
      <formula>"CP NV"</formula>
    </cfRule>
    <cfRule type="cellIs" dxfId="14934" priority="156" operator="equal">
      <formula>"MAL"</formula>
    </cfRule>
    <cfRule type="cellIs" dxfId="14933" priority="157" operator="equal">
      <formula>"FORM"</formula>
    </cfRule>
    <cfRule type="cellIs" dxfId="14932" priority="158" operator="equal">
      <formula>"AT"</formula>
    </cfRule>
    <cfRule type="cellIs" dxfId="14931" priority="159" operator="equal">
      <formula>"ABS"</formula>
    </cfRule>
    <cfRule type="cellIs" dxfId="14930" priority="160" operator="equal">
      <formula>"AI"</formula>
    </cfRule>
    <cfRule type="cellIs" dxfId="14929" priority="161" operator="equal">
      <formula>"JF"</formula>
    </cfRule>
    <cfRule type="cellIs" dxfId="14928" priority="162" operator="equal">
      <formula>"RS"</formula>
    </cfRule>
    <cfRule type="cellIs" dxfId="14927" priority="163" operator="equal">
      <formula>"RH"</formula>
    </cfRule>
    <cfRule type="cellIs" dxfId="14926" priority="164" operator="equal">
      <formula>"CP"</formula>
    </cfRule>
  </conditionalFormatting>
  <conditionalFormatting sqref="CF14:CL14 DO14:DU14 EX14:FD14 GG14:GM14 HP14:HV14 IY14:JE14 KH14:KN14 LQ14:LW14 MZ14:NF14 OI14:OO14 PR14:PX14 CN14:CS14 DW14:EB14 FF14:FK14 GO14:GT14 HX14:IC14 JG14:JL14 KP14:KU14 LY14:MD14 NH14:NM14 OQ14:OV14 PZ14:QE14">
    <cfRule type="cellIs" dxfId="14925" priority="147" operator="equal">
      <formula>"Récup"</formula>
    </cfRule>
    <cfRule type="cellIs" dxfId="14924" priority="148" operator="equal">
      <formula>"RTT"</formula>
    </cfRule>
  </conditionalFormatting>
  <conditionalFormatting sqref="CT14:CT15 EC14:EC15 FL14:FL15 GU14:GU15 ID14:ID15 JM14:JM15 KV14:KV15 ME14:ME15 NN14:NN15 OW14:OW15 QF14:QF15">
    <cfRule type="cellIs" dxfId="14923" priority="145" operator="equal">
      <formula>"Récup"</formula>
    </cfRule>
    <cfRule type="cellIs" dxfId="14922" priority="146" operator="equal">
      <formula>"RTT"</formula>
    </cfRule>
  </conditionalFormatting>
  <conditionalFormatting sqref="CT14:CT15 EC14:EC15 FL14:FL15 GU14:GU15 ID14:ID15 JM14:JM15 KV14:KV15 ME14:ME15 NN14:NN15 OW14:OW15 QF14:QF15">
    <cfRule type="cellIs" dxfId="14921" priority="129" operator="equal">
      <formula>"LI"</formula>
    </cfRule>
    <cfRule type="cellIs" dxfId="14920" priority="130" operator="equal">
      <formula>"PAR"</formula>
    </cfRule>
    <cfRule type="cellIs" dxfId="14919" priority="131" operator="equal">
      <formula>"MAT"</formula>
    </cfRule>
    <cfRule type="cellIs" dxfId="14918" priority="132" operator="equal">
      <formula>"DAR"</formula>
    </cfRule>
    <cfRule type="cellIs" dxfId="14917" priority="133" operator="equal">
      <formula>"CE"</formula>
    </cfRule>
    <cfRule type="cellIs" dxfId="14916" priority="134" operator="equal">
      <formula>"ABS NJ"</formula>
    </cfRule>
    <cfRule type="cellIs" dxfId="14915" priority="135" operator="equal">
      <formula>"CP NV"</formula>
    </cfRule>
    <cfRule type="cellIs" dxfId="14914" priority="136" operator="equal">
      <formula>"MAL"</formula>
    </cfRule>
    <cfRule type="cellIs" dxfId="14913" priority="137" operator="equal">
      <formula>"FORM"</formula>
    </cfRule>
    <cfRule type="cellIs" dxfId="14912" priority="138" operator="equal">
      <formula>"AT"</formula>
    </cfRule>
    <cfRule type="cellIs" dxfId="14911" priority="139" operator="equal">
      <formula>"ABS"</formula>
    </cfRule>
    <cfRule type="cellIs" dxfId="14910" priority="140" operator="equal">
      <formula>"AI"</formula>
    </cfRule>
    <cfRule type="cellIs" dxfId="14909" priority="141" operator="equal">
      <formula>"JF"</formula>
    </cfRule>
    <cfRule type="cellIs" dxfId="14908" priority="142" operator="equal">
      <formula>"RS"</formula>
    </cfRule>
    <cfRule type="cellIs" dxfId="14907" priority="143" operator="equal">
      <formula>"RH"</formula>
    </cfRule>
    <cfRule type="cellIs" dxfId="14906" priority="144" operator="equal">
      <formula>"CP"</formula>
    </cfRule>
  </conditionalFormatting>
  <conditionalFormatting sqref="CV14:DB15 EE14:EK15 FN14:FT15 GW14:HC15 IF14:IL15 JO14:JU15 KX14:LD15 MG14:MM15 NP14:NV15 OY14:PE15 QH14:QN15 DD14:DI15 EM14:ER15 FV14:GA15 HE14:HJ15 IN14:IS15 JW14:KB15 LF14:LK15 MO14:MT15 NX14:OC15 PG14:PL15 QP14:QU15">
    <cfRule type="cellIs" dxfId="14905" priority="127" operator="equal">
      <formula>"Récup"</formula>
    </cfRule>
    <cfRule type="cellIs" dxfId="14904" priority="128" operator="equal">
      <formula>"RTT"</formula>
    </cfRule>
  </conditionalFormatting>
  <conditionalFormatting sqref="CV14:DB15 EE14:EK15 FN14:FT15 GW14:HC15 IF14:IL15 JO14:JU15 KX14:LD15 MG14:MM15 NP14:NV15 OY14:PE15 QH14:QN15 DD14:DI15 EM14:ER15 FV14:GA15 HE14:HJ15 IN14:IS15 JW14:KB15 LF14:LK15 MO14:MT15 NX14:OC15 PG14:PL15 QP14:QU15">
    <cfRule type="cellIs" dxfId="14903" priority="111" operator="equal">
      <formula>"LI"</formula>
    </cfRule>
    <cfRule type="cellIs" dxfId="14902" priority="112" operator="equal">
      <formula>"PAR"</formula>
    </cfRule>
    <cfRule type="cellIs" dxfId="14901" priority="113" operator="equal">
      <formula>"MAT"</formula>
    </cfRule>
    <cfRule type="cellIs" dxfId="14900" priority="114" operator="equal">
      <formula>"DAR"</formula>
    </cfRule>
    <cfRule type="cellIs" dxfId="14899" priority="115" operator="equal">
      <formula>"CE"</formula>
    </cfRule>
    <cfRule type="cellIs" dxfId="14898" priority="116" operator="equal">
      <formula>"ABS NJ"</formula>
    </cfRule>
    <cfRule type="cellIs" dxfId="14897" priority="117" operator="equal">
      <formula>"CP NV"</formula>
    </cfRule>
    <cfRule type="cellIs" dxfId="14896" priority="118" operator="equal">
      <formula>"MAL"</formula>
    </cfRule>
    <cfRule type="cellIs" dxfId="14895" priority="119" operator="equal">
      <formula>"FORM"</formula>
    </cfRule>
    <cfRule type="cellIs" dxfId="14894" priority="120" operator="equal">
      <formula>"AT"</formula>
    </cfRule>
    <cfRule type="cellIs" dxfId="14893" priority="121" operator="equal">
      <formula>"ABS"</formula>
    </cfRule>
    <cfRule type="cellIs" dxfId="14892" priority="122" operator="equal">
      <formula>"AI"</formula>
    </cfRule>
    <cfRule type="cellIs" dxfId="14891" priority="123" operator="equal">
      <formula>"JF"</formula>
    </cfRule>
    <cfRule type="cellIs" dxfId="14890" priority="124" operator="equal">
      <formula>"RS"</formula>
    </cfRule>
    <cfRule type="cellIs" dxfId="14889" priority="125" operator="equal">
      <formula>"RH"</formula>
    </cfRule>
    <cfRule type="cellIs" dxfId="14888" priority="126" operator="equal">
      <formula>"CP"</formula>
    </cfRule>
  </conditionalFormatting>
  <conditionalFormatting sqref="DJ14:DJ15 ES14:ES15 GB14:GB15 HK14:HK15 IT14:IT15 KC14:KC15 LL14:LL15 MU14:MU15 OD14:OD15 PM14:PM15 QV14:QV15">
    <cfRule type="cellIs" dxfId="14887" priority="109" operator="equal">
      <formula>"Récup"</formula>
    </cfRule>
    <cfRule type="cellIs" dxfId="14886" priority="110" operator="equal">
      <formula>"RTT"</formula>
    </cfRule>
  </conditionalFormatting>
  <conditionalFormatting sqref="DJ14:DJ15 ES14:ES15 GB14:GB15 HK14:HK15 IT14:IT15 KC14:KC15 LL14:LL15 MU14:MU15 OD14:OD15 PM14:PM15 QV14:QV15">
    <cfRule type="cellIs" dxfId="14885" priority="93" operator="equal">
      <formula>"LI"</formula>
    </cfRule>
    <cfRule type="cellIs" dxfId="14884" priority="94" operator="equal">
      <formula>"PAR"</formula>
    </cfRule>
    <cfRule type="cellIs" dxfId="14883" priority="95" operator="equal">
      <formula>"MAT"</formula>
    </cfRule>
    <cfRule type="cellIs" dxfId="14882" priority="96" operator="equal">
      <formula>"DAR"</formula>
    </cfRule>
    <cfRule type="cellIs" dxfId="14881" priority="97" operator="equal">
      <formula>"CE"</formula>
    </cfRule>
    <cfRule type="cellIs" dxfId="14880" priority="98" operator="equal">
      <formula>"ABS NJ"</formula>
    </cfRule>
    <cfRule type="cellIs" dxfId="14879" priority="99" operator="equal">
      <formula>"CP NV"</formula>
    </cfRule>
    <cfRule type="cellIs" dxfId="14878" priority="100" operator="equal">
      <formula>"MAL"</formula>
    </cfRule>
    <cfRule type="cellIs" dxfId="14877" priority="101" operator="equal">
      <formula>"FORM"</formula>
    </cfRule>
    <cfRule type="cellIs" dxfId="14876" priority="102" operator="equal">
      <formula>"AT"</formula>
    </cfRule>
    <cfRule type="cellIs" dxfId="14875" priority="103" operator="equal">
      <formula>"ABS"</formula>
    </cfRule>
    <cfRule type="cellIs" dxfId="14874" priority="104" operator="equal">
      <formula>"AI"</formula>
    </cfRule>
    <cfRule type="cellIs" dxfId="14873" priority="105" operator="equal">
      <formula>"JF"</formula>
    </cfRule>
    <cfRule type="cellIs" dxfId="14872" priority="106" operator="equal">
      <formula>"RS"</formula>
    </cfRule>
    <cfRule type="cellIs" dxfId="14871" priority="107" operator="equal">
      <formula>"RH"</formula>
    </cfRule>
    <cfRule type="cellIs" dxfId="14870" priority="108" operator="equal">
      <formula>"CP"</formula>
    </cfRule>
  </conditionalFormatting>
  <conditionalFormatting sqref="CU14 ED14 FM14 GV14 IE14 JN14 KW14 MF14 NO14 OX14 QG14">
    <cfRule type="cellIs" dxfId="14869" priority="91" operator="equal">
      <formula>"Récup"</formula>
    </cfRule>
    <cfRule type="cellIs" dxfId="14868" priority="92" operator="equal">
      <formula>"RTT"</formula>
    </cfRule>
  </conditionalFormatting>
  <conditionalFormatting sqref="CU14 ED14 FM14 GV14 IE14 JN14 KW14 MF14 NO14 OX14 QG14">
    <cfRule type="cellIs" dxfId="14867" priority="75" operator="equal">
      <formula>"LI"</formula>
    </cfRule>
    <cfRule type="cellIs" dxfId="14866" priority="76" operator="equal">
      <formula>"PAR"</formula>
    </cfRule>
    <cfRule type="cellIs" dxfId="14865" priority="77" operator="equal">
      <formula>"MAT"</formula>
    </cfRule>
    <cfRule type="cellIs" dxfId="14864" priority="78" operator="equal">
      <formula>"DAR"</formula>
    </cfRule>
    <cfRule type="cellIs" dxfId="14863" priority="79" operator="equal">
      <formula>"CE"</formula>
    </cfRule>
    <cfRule type="cellIs" dxfId="14862" priority="80" operator="equal">
      <formula>"ABS NJ"</formula>
    </cfRule>
    <cfRule type="cellIs" dxfId="14861" priority="81" operator="equal">
      <formula>"CP NV"</formula>
    </cfRule>
    <cfRule type="cellIs" dxfId="14860" priority="82" operator="equal">
      <formula>"MAL"</formula>
    </cfRule>
    <cfRule type="cellIs" dxfId="14859" priority="83" operator="equal">
      <formula>"FORM"</formula>
    </cfRule>
    <cfRule type="cellIs" dxfId="14858" priority="84" operator="equal">
      <formula>"AT"</formula>
    </cfRule>
    <cfRule type="cellIs" dxfId="14857" priority="85" operator="equal">
      <formula>"ABS"</formula>
    </cfRule>
    <cfRule type="cellIs" dxfId="14856" priority="86" operator="equal">
      <formula>"AI"</formula>
    </cfRule>
    <cfRule type="cellIs" dxfId="14855" priority="87" operator="equal">
      <formula>"JF"</formula>
    </cfRule>
    <cfRule type="cellIs" dxfId="14854" priority="88" operator="equal">
      <formula>"RS"</formula>
    </cfRule>
    <cfRule type="cellIs" dxfId="14853" priority="89" operator="equal">
      <formula>"RH"</formula>
    </cfRule>
    <cfRule type="cellIs" dxfId="14852" priority="90" operator="equal">
      <formula>"CP"</formula>
    </cfRule>
  </conditionalFormatting>
  <conditionalFormatting sqref="DC14 EL14 FU14 HD14 IM14 JV14 LE14 MN14 NW14 PF14 QO14">
    <cfRule type="cellIs" dxfId="14851" priority="73" operator="equal">
      <formula>"Récup"</formula>
    </cfRule>
    <cfRule type="cellIs" dxfId="14850" priority="74" operator="equal">
      <formula>"RTT"</formula>
    </cfRule>
  </conditionalFormatting>
  <conditionalFormatting sqref="DC14 EL14 FU14 HD14 IM14 JV14 LE14 MN14 NW14 PF14 QO14">
    <cfRule type="cellIs" dxfId="14849" priority="57" operator="equal">
      <formula>"LI"</formula>
    </cfRule>
    <cfRule type="cellIs" dxfId="14848" priority="58" operator="equal">
      <formula>"PAR"</formula>
    </cfRule>
    <cfRule type="cellIs" dxfId="14847" priority="59" operator="equal">
      <formula>"MAT"</formula>
    </cfRule>
    <cfRule type="cellIs" dxfId="14846" priority="60" operator="equal">
      <formula>"DAR"</formula>
    </cfRule>
    <cfRule type="cellIs" dxfId="14845" priority="61" operator="equal">
      <formula>"CE"</formula>
    </cfRule>
    <cfRule type="cellIs" dxfId="14844" priority="62" operator="equal">
      <formula>"ABS NJ"</formula>
    </cfRule>
    <cfRule type="cellIs" dxfId="14843" priority="63" operator="equal">
      <formula>"CP NV"</formula>
    </cfRule>
    <cfRule type="cellIs" dxfId="14842" priority="64" operator="equal">
      <formula>"MAL"</formula>
    </cfRule>
    <cfRule type="cellIs" dxfId="14841" priority="65" operator="equal">
      <formula>"FORM"</formula>
    </cfRule>
    <cfRule type="cellIs" dxfId="14840" priority="66" operator="equal">
      <formula>"AT"</formula>
    </cfRule>
    <cfRule type="cellIs" dxfId="14839" priority="67" operator="equal">
      <formula>"ABS"</formula>
    </cfRule>
    <cfRule type="cellIs" dxfId="14838" priority="68" operator="equal">
      <formula>"AI"</formula>
    </cfRule>
    <cfRule type="cellIs" dxfId="14837" priority="69" operator="equal">
      <formula>"JF"</formula>
    </cfRule>
    <cfRule type="cellIs" dxfId="14836" priority="70" operator="equal">
      <formula>"RS"</formula>
    </cfRule>
    <cfRule type="cellIs" dxfId="14835" priority="71" operator="equal">
      <formula>"RH"</formula>
    </cfRule>
    <cfRule type="cellIs" dxfId="14834" priority="72" operator="equal">
      <formula>"CP"</formula>
    </cfRule>
  </conditionalFormatting>
  <conditionalFormatting sqref="CU2 ED2 FM2 GV2 IE2 JN2 KW2 MF2 NO2 OX2 QG2">
    <cfRule type="cellIs" dxfId="14833" priority="41" operator="equal">
      <formula>"LI"</formula>
    </cfRule>
    <cfRule type="cellIs" dxfId="14832" priority="42" operator="equal">
      <formula>"PAR"</formula>
    </cfRule>
    <cfRule type="cellIs" dxfId="14831" priority="43" operator="equal">
      <formula>"MAT"</formula>
    </cfRule>
    <cfRule type="cellIs" dxfId="14830" priority="44" operator="equal">
      <formula>"DAR"</formula>
    </cfRule>
    <cfRule type="cellIs" dxfId="14829" priority="45" operator="equal">
      <formula>"CE"</formula>
    </cfRule>
    <cfRule type="cellIs" dxfId="14828" priority="46" operator="equal">
      <formula>"ABS NJ"</formula>
    </cfRule>
    <cfRule type="cellIs" dxfId="14827" priority="47" operator="equal">
      <formula>"CP NV"</formula>
    </cfRule>
    <cfRule type="cellIs" dxfId="14826" priority="48" operator="equal">
      <formula>"MAL"</formula>
    </cfRule>
    <cfRule type="cellIs" dxfId="14825" priority="49" operator="equal">
      <formula>"FORM"</formula>
    </cfRule>
    <cfRule type="cellIs" dxfId="14824" priority="50" operator="equal">
      <formula>"AT"</formula>
    </cfRule>
    <cfRule type="cellIs" dxfId="14823" priority="51" operator="equal">
      <formula>"ABS"</formula>
    </cfRule>
    <cfRule type="cellIs" dxfId="14822" priority="52" operator="equal">
      <formula>"AI"</formula>
    </cfRule>
    <cfRule type="cellIs" dxfId="14821" priority="53" operator="equal">
      <formula>"JF"</formula>
    </cfRule>
    <cfRule type="cellIs" dxfId="14820" priority="54" operator="equal">
      <formula>"RS"</formula>
    </cfRule>
    <cfRule type="cellIs" dxfId="14819" priority="55" operator="equal">
      <formula>"RH"</formula>
    </cfRule>
    <cfRule type="cellIs" dxfId="14818" priority="56" operator="equal">
      <formula>"CP"</formula>
    </cfRule>
  </conditionalFormatting>
  <conditionalFormatting sqref="CU2 ED2 FM2 GV2 IE2 JN2 KW2 MF2 NO2 OX2 QG2">
    <cfRule type="cellIs" dxfId="14817" priority="39" operator="equal">
      <formula>"Récup"</formula>
    </cfRule>
    <cfRule type="cellIs" dxfId="14816" priority="40" operator="equal">
      <formula>"RTT"</formula>
    </cfRule>
  </conditionalFormatting>
  <conditionalFormatting sqref="DC2 EL2 FU2 HD2 IM2 JV2 LE2 MN2 NW2 PF2 QO2">
    <cfRule type="cellIs" dxfId="14815" priority="23" operator="equal">
      <formula>"LI"</formula>
    </cfRule>
    <cfRule type="cellIs" dxfId="14814" priority="24" operator="equal">
      <formula>"PAR"</formula>
    </cfRule>
    <cfRule type="cellIs" dxfId="14813" priority="25" operator="equal">
      <formula>"MAT"</formula>
    </cfRule>
    <cfRule type="cellIs" dxfId="14812" priority="26" operator="equal">
      <formula>"DAR"</formula>
    </cfRule>
    <cfRule type="cellIs" dxfId="14811" priority="27" operator="equal">
      <formula>"CE"</formula>
    </cfRule>
    <cfRule type="cellIs" dxfId="14810" priority="28" operator="equal">
      <formula>"ABS NJ"</formula>
    </cfRule>
    <cfRule type="cellIs" dxfId="14809" priority="29" operator="equal">
      <formula>"CP NV"</formula>
    </cfRule>
    <cfRule type="cellIs" dxfId="14808" priority="30" operator="equal">
      <formula>"MAL"</formula>
    </cfRule>
    <cfRule type="cellIs" dxfId="14807" priority="31" operator="equal">
      <formula>"FORM"</formula>
    </cfRule>
    <cfRule type="cellIs" dxfId="14806" priority="32" operator="equal">
      <formula>"AT"</formula>
    </cfRule>
    <cfRule type="cellIs" dxfId="14805" priority="33" operator="equal">
      <formula>"ABS"</formula>
    </cfRule>
    <cfRule type="cellIs" dxfId="14804" priority="34" operator="equal">
      <formula>"AI"</formula>
    </cfRule>
    <cfRule type="cellIs" dxfId="14803" priority="35" operator="equal">
      <formula>"JF"</formula>
    </cfRule>
    <cfRule type="cellIs" dxfId="14802" priority="36" operator="equal">
      <formula>"RS"</formula>
    </cfRule>
    <cfRule type="cellIs" dxfId="14801" priority="37" operator="equal">
      <formula>"RH"</formula>
    </cfRule>
    <cfRule type="cellIs" dxfId="14800" priority="38" operator="equal">
      <formula>"CP"</formula>
    </cfRule>
  </conditionalFormatting>
  <conditionalFormatting sqref="DC2 EL2 FU2 HD2 IM2 JV2 LE2 MN2 NW2 PF2 QO2">
    <cfRule type="cellIs" dxfId="14799" priority="21" operator="equal">
      <formula>"Récup"</formula>
    </cfRule>
    <cfRule type="cellIs" dxfId="14798" priority="22" operator="equal">
      <formula>"RTT"</formula>
    </cfRule>
  </conditionalFormatting>
  <conditionalFormatting sqref="DK2 ET2 GC2 HL2 IU2 KD2 LM2 MV2 OE2 PN2 QW2">
    <cfRule type="cellIs" dxfId="14797" priority="5" operator="equal">
      <formula>"LI"</formula>
    </cfRule>
    <cfRule type="cellIs" dxfId="14796" priority="6" operator="equal">
      <formula>"PAR"</formula>
    </cfRule>
    <cfRule type="cellIs" dxfId="14795" priority="7" operator="equal">
      <formula>"MAT"</formula>
    </cfRule>
    <cfRule type="cellIs" dxfId="14794" priority="8" operator="equal">
      <formula>"DAR"</formula>
    </cfRule>
    <cfRule type="cellIs" dxfId="14793" priority="9" operator="equal">
      <formula>"CE"</formula>
    </cfRule>
    <cfRule type="cellIs" dxfId="14792" priority="10" operator="equal">
      <formula>"ABS NJ"</formula>
    </cfRule>
    <cfRule type="cellIs" dxfId="14791" priority="11" operator="equal">
      <formula>"CP NV"</formula>
    </cfRule>
    <cfRule type="cellIs" dxfId="14790" priority="12" operator="equal">
      <formula>"MAL"</formula>
    </cfRule>
    <cfRule type="cellIs" dxfId="14789" priority="13" operator="equal">
      <formula>"FORM"</formula>
    </cfRule>
    <cfRule type="cellIs" dxfId="14788" priority="14" operator="equal">
      <formula>"AT"</formula>
    </cfRule>
    <cfRule type="cellIs" dxfId="14787" priority="15" operator="equal">
      <formula>"ABS"</formula>
    </cfRule>
    <cfRule type="cellIs" dxfId="14786" priority="16" operator="equal">
      <formula>"AI"</formula>
    </cfRule>
    <cfRule type="cellIs" dxfId="14785" priority="17" operator="equal">
      <formula>"JF"</formula>
    </cfRule>
    <cfRule type="cellIs" dxfId="14784" priority="18" operator="equal">
      <formula>"RS"</formula>
    </cfRule>
    <cfRule type="cellIs" dxfId="14783" priority="19" operator="equal">
      <formula>"RH"</formula>
    </cfRule>
    <cfRule type="cellIs" dxfId="14782" priority="20" operator="equal">
      <formula>"CP"</formula>
    </cfRule>
  </conditionalFormatting>
  <conditionalFormatting sqref="DK2 ET2 GC2 HL2 IU2 KD2 LM2 MV2 OE2 PN2 QW2">
    <cfRule type="cellIs" dxfId="14781" priority="3" operator="equal">
      <formula>"Récup"</formula>
    </cfRule>
    <cfRule type="cellIs" dxfId="14780" priority="4" operator="equal">
      <formula>"RTT"</formula>
    </cfRule>
  </conditionalFormatting>
  <conditionalFormatting sqref="A14:XFD15">
    <cfRule type="cellIs" dxfId="14779" priority="1" operator="equal">
      <formula>"RS"</formula>
    </cfRule>
    <cfRule type="cellIs" dxfId="14778" priority="2" operator="equal">
      <formula>"AI"</formula>
    </cfRule>
  </conditionalFormatting>
  <dataValidations count="6">
    <dataValidation type="list" allowBlank="1" showInputMessage="1" showErrorMessage="1" sqref="C28:D100" xr:uid="{00000000-0002-0000-0000-000000000000}">
      <formula1>CEMATIN</formula1>
    </dataValidation>
    <dataValidation type="list" allowBlank="1" showInputMessage="1" showErrorMessage="1" sqref="F16:F26 F28:F100" xr:uid="{00000000-0002-0000-0000-000001000000}">
      <formula1>TYPECONTRAT</formula1>
    </dataValidation>
    <dataValidation type="list" allowBlank="1" showInputMessage="1" showErrorMessage="1" sqref="I16:I26 I28:I100" xr:uid="{00000000-0002-0000-0000-000002000000}">
      <formula1>PRISEDEPOSTE</formula1>
    </dataValidation>
    <dataValidation type="list" allowBlank="1" showInputMessage="1" showErrorMessage="1" sqref="J16:J26 J28:J100" xr:uid="{00000000-0002-0000-0000-000003000000}">
      <formula1>ZONE</formula1>
    </dataValidation>
    <dataValidation type="list" allowBlank="1" showInputMessage="1" showErrorMessage="1" sqref="K16:M26 K28:M100" xr:uid="{00000000-0002-0000-0000-000004000000}">
      <formula1>COMPETENCES</formula1>
    </dataValidation>
    <dataValidation type="list" allowBlank="1" showInputMessage="1" showErrorMessage="1" sqref="AS28:AV408 N28:AR261 RA28:RA43 AW28:CB261 CC28:CE408 CF28:DK261 DL28:DN408 DO28:ET261 EU28:EW408 EX28:GC261 GD28:GF408 GG28:HL261 HM28:HO408 HP28:IU261 IV28:IX408 IY28:KD261 KE28:KG408 KH28:LM261 LN28:LP408 LQ28:MV261 MW28:MY408 MZ28:OE261 OF28:OH408 OI28:PN261 PO28:PQ408 QX28:QZ408 PR28:QW261 N16:RA26" xr:uid="{00000000-0002-0000-0000-000005000000}">
      <formula1>REPOS</formula1>
    </dataValidation>
  </dataValidations>
  <pageMargins left="0.7" right="0.7" top="0.75" bottom="0.75" header="0.3" footer="0.3"/>
  <pageSetup paperSize="9" scale="17" orientation="portrait" cellComments="atEnd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L20"/>
  <sheetViews>
    <sheetView topLeftCell="H1" workbookViewId="0">
      <selection activeCell="K8" sqref="K8"/>
    </sheetView>
  </sheetViews>
  <sheetFormatPr baseColWidth="10" defaultRowHeight="14.5" x14ac:dyDescent="0.35"/>
  <cols>
    <col min="1" max="1" width="21.453125" customWidth="1"/>
  </cols>
  <sheetData>
    <row r="1" spans="1:38" x14ac:dyDescent="0.35">
      <c r="A1" t="s">
        <v>47</v>
      </c>
      <c r="B1" t="s">
        <v>2</v>
      </c>
      <c r="C1" t="s">
        <v>5</v>
      </c>
      <c r="D1" t="s">
        <v>59</v>
      </c>
      <c r="E1" t="s">
        <v>64</v>
      </c>
      <c r="H1" t="s">
        <v>109</v>
      </c>
      <c r="K1" t="s">
        <v>13</v>
      </c>
      <c r="L1" t="s">
        <v>14</v>
      </c>
      <c r="M1" t="s">
        <v>15</v>
      </c>
      <c r="N1" t="s">
        <v>16</v>
      </c>
      <c r="O1" t="s">
        <v>17</v>
      </c>
      <c r="P1" t="s">
        <v>18</v>
      </c>
      <c r="Q1" t="s">
        <v>19</v>
      </c>
      <c r="R1" t="s">
        <v>13</v>
      </c>
      <c r="S1" t="s">
        <v>14</v>
      </c>
      <c r="T1" t="s">
        <v>15</v>
      </c>
      <c r="U1" t="s">
        <v>16</v>
      </c>
      <c r="V1" t="s">
        <v>17</v>
      </c>
      <c r="W1" t="s">
        <v>18</v>
      </c>
      <c r="X1" t="s">
        <v>19</v>
      </c>
      <c r="Y1" t="s">
        <v>13</v>
      </c>
      <c r="Z1" t="s">
        <v>14</v>
      </c>
      <c r="AA1" t="s">
        <v>15</v>
      </c>
      <c r="AB1" t="s">
        <v>16</v>
      </c>
      <c r="AC1" t="s">
        <v>17</v>
      </c>
      <c r="AD1" t="s">
        <v>18</v>
      </c>
      <c r="AE1" t="s">
        <v>19</v>
      </c>
      <c r="AF1" t="s">
        <v>13</v>
      </c>
      <c r="AG1" t="s">
        <v>14</v>
      </c>
      <c r="AH1" t="s">
        <v>15</v>
      </c>
      <c r="AI1" t="s">
        <v>16</v>
      </c>
      <c r="AJ1" t="s">
        <v>17</v>
      </c>
      <c r="AK1" t="s">
        <v>18</v>
      </c>
      <c r="AL1" t="s">
        <v>19</v>
      </c>
    </row>
    <row r="2" spans="1:38" ht="15" thickBot="1" x14ac:dyDescent="0.4">
      <c r="A2" t="s">
        <v>42</v>
      </c>
      <c r="B2" t="s">
        <v>49</v>
      </c>
      <c r="C2" t="s">
        <v>51</v>
      </c>
      <c r="D2" t="s">
        <v>60</v>
      </c>
      <c r="E2" t="s">
        <v>65</v>
      </c>
      <c r="G2" s="9" t="s">
        <v>110</v>
      </c>
      <c r="H2" s="10">
        <v>7</v>
      </c>
      <c r="K2" s="4">
        <v>1</v>
      </c>
      <c r="L2" s="4">
        <v>1</v>
      </c>
      <c r="M2" s="4">
        <v>1</v>
      </c>
      <c r="N2" s="4">
        <v>1</v>
      </c>
      <c r="O2" s="4">
        <v>1</v>
      </c>
      <c r="P2" s="4">
        <v>1</v>
      </c>
      <c r="Q2" s="4">
        <v>1</v>
      </c>
      <c r="R2" s="4">
        <f>K2+1</f>
        <v>2</v>
      </c>
      <c r="S2" s="4">
        <f t="shared" ref="S2:AE2" si="0">L2+1</f>
        <v>2</v>
      </c>
      <c r="T2" s="4">
        <f t="shared" si="0"/>
        <v>2</v>
      </c>
      <c r="U2" s="4">
        <f t="shared" si="0"/>
        <v>2</v>
      </c>
      <c r="V2" s="4">
        <f t="shared" si="0"/>
        <v>2</v>
      </c>
      <c r="W2" s="4">
        <f t="shared" si="0"/>
        <v>2</v>
      </c>
      <c r="X2" s="4">
        <f t="shared" si="0"/>
        <v>2</v>
      </c>
      <c r="Y2" s="4">
        <f t="shared" si="0"/>
        <v>3</v>
      </c>
      <c r="Z2" s="4">
        <f t="shared" si="0"/>
        <v>3</v>
      </c>
      <c r="AA2" s="4">
        <f t="shared" si="0"/>
        <v>3</v>
      </c>
      <c r="AB2" s="4">
        <f t="shared" si="0"/>
        <v>3</v>
      </c>
      <c r="AC2" s="4">
        <f t="shared" si="0"/>
        <v>3</v>
      </c>
      <c r="AD2" s="4">
        <f t="shared" si="0"/>
        <v>3</v>
      </c>
      <c r="AE2" s="4">
        <f t="shared" si="0"/>
        <v>3</v>
      </c>
      <c r="AF2" s="4">
        <f>Y2+1</f>
        <v>4</v>
      </c>
      <c r="AG2" s="4">
        <f t="shared" ref="AG2" si="1">Z2+1</f>
        <v>4</v>
      </c>
      <c r="AH2" s="4">
        <f t="shared" ref="AH2" si="2">AA2+1</f>
        <v>4</v>
      </c>
      <c r="AI2" s="4">
        <f t="shared" ref="AI2" si="3">AB2+1</f>
        <v>4</v>
      </c>
      <c r="AJ2" s="4">
        <f t="shared" ref="AJ2" si="4">AC2+1</f>
        <v>4</v>
      </c>
      <c r="AK2" s="4">
        <f t="shared" ref="AK2" si="5">AD2+1</f>
        <v>4</v>
      </c>
      <c r="AL2" s="4">
        <f t="shared" ref="AL2" si="6">AE2+1</f>
        <v>4</v>
      </c>
    </row>
    <row r="3" spans="1:38" x14ac:dyDescent="0.35">
      <c r="A3" t="s">
        <v>28</v>
      </c>
      <c r="B3" t="s">
        <v>50</v>
      </c>
      <c r="C3" t="s">
        <v>52</v>
      </c>
      <c r="D3" t="s">
        <v>61</v>
      </c>
      <c r="E3" t="s">
        <v>66</v>
      </c>
      <c r="G3" s="11" t="s">
        <v>89</v>
      </c>
      <c r="H3" s="14" t="s">
        <v>90</v>
      </c>
      <c r="K3" s="4" t="str">
        <f>K2&amp;K1</f>
        <v>1Lundi</v>
      </c>
      <c r="L3" s="4" t="str">
        <f t="shared" ref="L3:AL3" si="7">L2&amp;L1</f>
        <v>1Mardi</v>
      </c>
      <c r="M3" s="4" t="str">
        <f t="shared" si="7"/>
        <v>1Mercredi</v>
      </c>
      <c r="N3" s="4" t="str">
        <f t="shared" si="7"/>
        <v>1Jeudi</v>
      </c>
      <c r="O3" s="4" t="str">
        <f t="shared" si="7"/>
        <v>1Vendredi</v>
      </c>
      <c r="P3" s="4" t="str">
        <f t="shared" si="7"/>
        <v>1Samedi</v>
      </c>
      <c r="Q3" s="4" t="str">
        <f t="shared" si="7"/>
        <v>1Dimanche</v>
      </c>
      <c r="R3" s="4" t="str">
        <f t="shared" si="7"/>
        <v>2Lundi</v>
      </c>
      <c r="S3" s="4" t="str">
        <f t="shared" si="7"/>
        <v>2Mardi</v>
      </c>
      <c r="T3" s="4" t="str">
        <f t="shared" si="7"/>
        <v>2Mercredi</v>
      </c>
      <c r="U3" s="4" t="str">
        <f t="shared" si="7"/>
        <v>2Jeudi</v>
      </c>
      <c r="V3" s="4" t="str">
        <f t="shared" si="7"/>
        <v>2Vendredi</v>
      </c>
      <c r="W3" s="4" t="str">
        <f t="shared" si="7"/>
        <v>2Samedi</v>
      </c>
      <c r="X3" s="4" t="str">
        <f t="shared" si="7"/>
        <v>2Dimanche</v>
      </c>
      <c r="Y3" s="4" t="str">
        <f t="shared" si="7"/>
        <v>3Lundi</v>
      </c>
      <c r="Z3" s="4" t="str">
        <f t="shared" si="7"/>
        <v>3Mardi</v>
      </c>
      <c r="AA3" s="4" t="str">
        <f t="shared" si="7"/>
        <v>3Mercredi</v>
      </c>
      <c r="AB3" s="4" t="str">
        <f t="shared" si="7"/>
        <v>3Jeudi</v>
      </c>
      <c r="AC3" s="4" t="str">
        <f t="shared" si="7"/>
        <v>3Vendredi</v>
      </c>
      <c r="AD3" s="4" t="str">
        <f t="shared" si="7"/>
        <v>3Samedi</v>
      </c>
      <c r="AE3" s="4" t="str">
        <f t="shared" si="7"/>
        <v>3Dimanche</v>
      </c>
      <c r="AF3" s="4" t="str">
        <f t="shared" si="7"/>
        <v>4Lundi</v>
      </c>
      <c r="AG3" s="4" t="str">
        <f t="shared" si="7"/>
        <v>4Mardi</v>
      </c>
      <c r="AH3" s="4" t="str">
        <f t="shared" si="7"/>
        <v>4Mercredi</v>
      </c>
      <c r="AI3" s="4" t="str">
        <f t="shared" si="7"/>
        <v>4Jeudi</v>
      </c>
      <c r="AJ3" s="4" t="str">
        <f t="shared" si="7"/>
        <v>4Vendredi</v>
      </c>
      <c r="AK3" s="4" t="str">
        <f t="shared" si="7"/>
        <v>4Samedi</v>
      </c>
      <c r="AL3" s="4" t="str">
        <f t="shared" si="7"/>
        <v>4Dimanche</v>
      </c>
    </row>
    <row r="4" spans="1:38" x14ac:dyDescent="0.35">
      <c r="A4" t="s">
        <v>48</v>
      </c>
      <c r="C4" t="s">
        <v>53</v>
      </c>
      <c r="D4" t="s">
        <v>62</v>
      </c>
      <c r="E4" t="s">
        <v>67</v>
      </c>
      <c r="G4" s="9" t="s">
        <v>103</v>
      </c>
      <c r="H4" s="16" t="s">
        <v>104</v>
      </c>
      <c r="K4" s="2"/>
      <c r="L4" s="5"/>
    </row>
    <row r="5" spans="1:38" ht="22" x14ac:dyDescent="0.35">
      <c r="A5" t="s">
        <v>32</v>
      </c>
      <c r="C5" t="s">
        <v>54</v>
      </c>
      <c r="D5" t="s">
        <v>63</v>
      </c>
      <c r="E5" t="s">
        <v>68</v>
      </c>
      <c r="G5" s="9" t="s">
        <v>105</v>
      </c>
      <c r="H5" s="13" t="s">
        <v>106</v>
      </c>
    </row>
    <row r="6" spans="1:38" x14ac:dyDescent="0.35">
      <c r="A6" t="s">
        <v>30</v>
      </c>
      <c r="C6" t="s">
        <v>55</v>
      </c>
      <c r="D6" t="s">
        <v>69</v>
      </c>
      <c r="E6" t="s">
        <v>69</v>
      </c>
      <c r="G6" s="9" t="s">
        <v>108</v>
      </c>
      <c r="H6" s="18" t="s">
        <v>107</v>
      </c>
      <c r="K6" s="2"/>
    </row>
    <row r="7" spans="1:38" ht="22" x14ac:dyDescent="0.35">
      <c r="C7" t="s">
        <v>56</v>
      </c>
      <c r="E7" t="s">
        <v>70</v>
      </c>
      <c r="G7" s="9" t="s">
        <v>97</v>
      </c>
      <c r="H7" s="19" t="s">
        <v>98</v>
      </c>
      <c r="K7" s="2"/>
    </row>
    <row r="8" spans="1:38" ht="22" x14ac:dyDescent="0.35">
      <c r="C8" t="s">
        <v>57</v>
      </c>
      <c r="E8" t="s">
        <v>71</v>
      </c>
      <c r="G8" s="9" t="s">
        <v>93</v>
      </c>
      <c r="H8" s="21" t="s">
        <v>94</v>
      </c>
      <c r="K8" s="2"/>
    </row>
    <row r="9" spans="1:38" ht="22" x14ac:dyDescent="0.35">
      <c r="C9" t="s">
        <v>58</v>
      </c>
      <c r="E9" t="s">
        <v>72</v>
      </c>
      <c r="G9" s="9" t="s">
        <v>95</v>
      </c>
      <c r="H9" s="22" t="s">
        <v>96</v>
      </c>
      <c r="K9" s="2"/>
    </row>
    <row r="10" spans="1:38" ht="15" thickBot="1" x14ac:dyDescent="0.4">
      <c r="E10" t="s">
        <v>76</v>
      </c>
      <c r="G10" s="23" t="s">
        <v>91</v>
      </c>
      <c r="H10" s="25" t="s">
        <v>92</v>
      </c>
      <c r="K10" s="2"/>
    </row>
    <row r="11" spans="1:38" x14ac:dyDescent="0.35">
      <c r="E11" t="s">
        <v>77</v>
      </c>
      <c r="G11" s="11" t="s">
        <v>99</v>
      </c>
      <c r="H11" s="15" t="s">
        <v>100</v>
      </c>
      <c r="K11" s="2"/>
    </row>
    <row r="12" spans="1:38" ht="22" x14ac:dyDescent="0.35">
      <c r="E12" t="s">
        <v>174</v>
      </c>
      <c r="G12" s="9" t="s">
        <v>101</v>
      </c>
      <c r="H12" s="17" t="s">
        <v>111</v>
      </c>
      <c r="K12" s="2"/>
    </row>
    <row r="13" spans="1:38" ht="22" x14ac:dyDescent="0.35">
      <c r="E13" t="s">
        <v>175</v>
      </c>
      <c r="G13" s="9" t="s">
        <v>102</v>
      </c>
      <c r="H13" s="17" t="s">
        <v>112</v>
      </c>
      <c r="K13" s="2"/>
      <c r="N13" s="26"/>
      <c r="O13" s="26"/>
    </row>
    <row r="14" spans="1:38" ht="32.5" x14ac:dyDescent="0.35">
      <c r="G14" s="9" t="s">
        <v>79</v>
      </c>
      <c r="H14" s="17" t="s">
        <v>80</v>
      </c>
      <c r="K14" s="2"/>
      <c r="L14" s="5"/>
    </row>
    <row r="15" spans="1:38" ht="32.5" x14ac:dyDescent="0.35">
      <c r="G15" s="9" t="s">
        <v>81</v>
      </c>
      <c r="H15" s="3" t="s">
        <v>82</v>
      </c>
      <c r="K15" s="2"/>
      <c r="L15" s="6"/>
    </row>
    <row r="16" spans="1:38" ht="22" x14ac:dyDescent="0.35">
      <c r="G16" s="9" t="s">
        <v>83</v>
      </c>
      <c r="H16" s="20" t="s">
        <v>84</v>
      </c>
      <c r="K16" s="2"/>
      <c r="L16" s="7"/>
    </row>
    <row r="17" spans="7:12" ht="22" x14ac:dyDescent="0.35">
      <c r="G17" s="9" t="s">
        <v>85</v>
      </c>
      <c r="H17" s="20" t="s">
        <v>86</v>
      </c>
      <c r="K17" s="2"/>
      <c r="L17" s="8"/>
    </row>
    <row r="18" spans="7:12" ht="22.5" thickBot="1" x14ac:dyDescent="0.4">
      <c r="G18" s="23" t="s">
        <v>87</v>
      </c>
      <c r="H18" s="24" t="s">
        <v>88</v>
      </c>
      <c r="K18" s="2"/>
      <c r="L18" s="1"/>
    </row>
    <row r="19" spans="7:12" ht="15" thickBot="1" x14ac:dyDescent="0.4">
      <c r="G19" s="23" t="s">
        <v>171</v>
      </c>
      <c r="H19" s="12" t="s">
        <v>171</v>
      </c>
    </row>
    <row r="20" spans="7:12" ht="15" thickBot="1" x14ac:dyDescent="0.4">
      <c r="G20" s="23" t="s">
        <v>172</v>
      </c>
      <c r="H20" s="12" t="s">
        <v>173</v>
      </c>
    </row>
  </sheetData>
  <conditionalFormatting sqref="N13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3:O13 G19:G20 G3:H18">
    <cfRule type="cellIs" dxfId="14777" priority="33" operator="equal">
      <formula>"LI"</formula>
    </cfRule>
    <cfRule type="cellIs" dxfId="14776" priority="34" operator="equal">
      <formula>"PAR"</formula>
    </cfRule>
    <cfRule type="cellIs" dxfId="14775" priority="35" operator="equal">
      <formula>"MAT"</formula>
    </cfRule>
    <cfRule type="cellIs" dxfId="14774" priority="36" operator="equal">
      <formula>"DAR"</formula>
    </cfRule>
    <cfRule type="cellIs" dxfId="14773" priority="37" operator="equal">
      <formula>"CE"</formula>
    </cfRule>
    <cfRule type="cellIs" dxfId="14772" priority="38" operator="equal">
      <formula>"ABS NJ"</formula>
    </cfRule>
    <cfRule type="cellIs" dxfId="14771" priority="39" operator="equal">
      <formula>"CP NV"</formula>
    </cfRule>
    <cfRule type="cellIs" dxfId="14770" priority="40" operator="equal">
      <formula>"MAL"</formula>
    </cfRule>
    <cfRule type="cellIs" dxfId="14769" priority="41" operator="equal">
      <formula>"FORM"</formula>
    </cfRule>
    <cfRule type="cellIs" dxfId="14768" priority="42" operator="equal">
      <formula>"AT"</formula>
    </cfRule>
    <cfRule type="cellIs" dxfId="14767" priority="43" operator="equal">
      <formula>"ABS"</formula>
    </cfRule>
    <cfRule type="cellIs" dxfId="14766" priority="44" operator="equal">
      <formula>"AI"</formula>
    </cfRule>
    <cfRule type="cellIs" dxfId="14765" priority="45" operator="equal">
      <formula>"JF"</formula>
    </cfRule>
    <cfRule type="cellIs" dxfId="14764" priority="46" operator="equal">
      <formula>"RS"</formula>
    </cfRule>
    <cfRule type="cellIs" dxfId="14763" priority="47" operator="equal">
      <formula>"RH"</formula>
    </cfRule>
    <cfRule type="cellIs" dxfId="14762" priority="48" operator="equal">
      <formula>"CP"</formula>
    </cfRule>
  </conditionalFormatting>
  <conditionalFormatting sqref="H19:H20">
    <cfRule type="cellIs" dxfId="14761" priority="17" operator="equal">
      <formula>"LI"</formula>
    </cfRule>
    <cfRule type="cellIs" dxfId="14760" priority="18" operator="equal">
      <formula>"PAR"</formula>
    </cfRule>
    <cfRule type="cellIs" dxfId="14759" priority="19" operator="equal">
      <formula>"MAT"</formula>
    </cfRule>
    <cfRule type="cellIs" dxfId="14758" priority="20" operator="equal">
      <formula>"DAR"</formula>
    </cfRule>
    <cfRule type="cellIs" dxfId="14757" priority="21" operator="equal">
      <formula>"CE"</formula>
    </cfRule>
    <cfRule type="cellIs" dxfId="14756" priority="22" operator="equal">
      <formula>"ABS NJ"</formula>
    </cfRule>
    <cfRule type="cellIs" dxfId="14755" priority="23" operator="equal">
      <formula>"CP NV"</formula>
    </cfRule>
    <cfRule type="cellIs" dxfId="14754" priority="24" operator="equal">
      <formula>"MAL"</formula>
    </cfRule>
    <cfRule type="cellIs" dxfId="14753" priority="25" operator="equal">
      <formula>"FORM"</formula>
    </cfRule>
    <cfRule type="cellIs" dxfId="14752" priority="26" operator="equal">
      <formula>"AT"</formula>
    </cfRule>
    <cfRule type="cellIs" dxfId="14751" priority="27" operator="equal">
      <formula>"ABS"</formula>
    </cfRule>
    <cfRule type="cellIs" dxfId="14750" priority="28" operator="equal">
      <formula>"AI"</formula>
    </cfRule>
    <cfRule type="cellIs" dxfId="14749" priority="29" operator="equal">
      <formula>"JF"</formula>
    </cfRule>
    <cfRule type="cellIs" dxfId="14748" priority="30" operator="equal">
      <formula>"RS"</formula>
    </cfRule>
    <cfRule type="cellIs" dxfId="14747" priority="31" operator="equal">
      <formula>"RH"</formula>
    </cfRule>
    <cfRule type="cellIs" dxfId="14746" priority="32" operator="equal">
      <formula>"CP"</formula>
    </cfRule>
  </conditionalFormatting>
  <conditionalFormatting sqref="G2:H2">
    <cfRule type="cellIs" dxfId="14745" priority="1" operator="equal">
      <formula>"LI"</formula>
    </cfRule>
    <cfRule type="cellIs" dxfId="14744" priority="2" operator="equal">
      <formula>"PAR"</formula>
    </cfRule>
    <cfRule type="cellIs" dxfId="14743" priority="3" operator="equal">
      <formula>"MAT"</formula>
    </cfRule>
    <cfRule type="cellIs" dxfId="14742" priority="4" operator="equal">
      <formula>"DAR"</formula>
    </cfRule>
    <cfRule type="cellIs" dxfId="14741" priority="5" operator="equal">
      <formula>"CE"</formula>
    </cfRule>
    <cfRule type="cellIs" dxfId="14740" priority="6" operator="equal">
      <formula>"ABS NJ"</formula>
    </cfRule>
    <cfRule type="cellIs" dxfId="14739" priority="7" operator="equal">
      <formula>"CP NV"</formula>
    </cfRule>
    <cfRule type="cellIs" dxfId="14738" priority="8" operator="equal">
      <formula>"MAL"</formula>
    </cfRule>
    <cfRule type="cellIs" dxfId="14737" priority="9" operator="equal">
      <formula>"FORM"</formula>
    </cfRule>
    <cfRule type="cellIs" dxfId="14736" priority="10" operator="equal">
      <formula>"AT"</formula>
    </cfRule>
    <cfRule type="cellIs" dxfId="14735" priority="11" operator="equal">
      <formula>"ABS"</formula>
    </cfRule>
    <cfRule type="cellIs" dxfId="14734" priority="12" operator="equal">
      <formula>"AI"</formula>
    </cfRule>
    <cfRule type="cellIs" dxfId="14733" priority="13" operator="equal">
      <formula>"JF"</formula>
    </cfRule>
    <cfRule type="cellIs" dxfId="14732" priority="14" operator="equal">
      <formula>"RS"</formula>
    </cfRule>
    <cfRule type="cellIs" dxfId="14731" priority="15" operator="equal">
      <formula>"RH"</formula>
    </cfRule>
    <cfRule type="cellIs" dxfId="14730" priority="16" operator="equal">
      <formula>"CP"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ffacerfeuille">
                <anchor moveWithCells="1" sizeWithCells="1">
                  <from>
                    <xdr:col>10</xdr:col>
                    <xdr:colOff>247650</xdr:colOff>
                    <xdr:row>7</xdr:row>
                    <xdr:rowOff>107950</xdr:rowOff>
                  </from>
                  <to>
                    <xdr:col>11</xdr:col>
                    <xdr:colOff>431800</xdr:colOff>
                    <xdr:row>8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EE248"/>
  <sheetViews>
    <sheetView workbookViewId="0">
      <selection activeCell="D82" sqref="D82"/>
    </sheetView>
  </sheetViews>
  <sheetFormatPr baseColWidth="10" defaultColWidth="11.453125" defaultRowHeight="14.5" x14ac:dyDescent="0.35"/>
  <cols>
    <col min="1" max="1" width="31.54296875" style="1" bestFit="1" customWidth="1"/>
    <col min="2" max="16384" width="11.453125" style="1"/>
  </cols>
  <sheetData>
    <row r="2" spans="1:135" ht="26" x14ac:dyDescent="0.35">
      <c r="A2" s="59" t="s">
        <v>0</v>
      </c>
      <c r="B2" s="60" t="s">
        <v>178</v>
      </c>
      <c r="C2" s="60" t="s">
        <v>5</v>
      </c>
      <c r="D2" s="130">
        <v>43101</v>
      </c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0"/>
      <c r="AH2" s="130"/>
      <c r="AI2" s="130"/>
      <c r="AJ2" s="130"/>
      <c r="AK2" s="130"/>
      <c r="AL2" s="130"/>
      <c r="AM2" s="130"/>
      <c r="AN2" s="130"/>
      <c r="AO2" s="130"/>
      <c r="AP2" s="130"/>
      <c r="AQ2" s="130"/>
      <c r="AR2" s="130"/>
      <c r="AS2" s="130"/>
      <c r="AT2" s="130"/>
      <c r="AU2" s="130"/>
      <c r="AV2" s="130"/>
      <c r="AW2" s="130"/>
      <c r="AX2" s="130"/>
      <c r="AY2" s="130"/>
      <c r="AZ2" s="130"/>
      <c r="BA2" s="130"/>
      <c r="BB2" s="130"/>
      <c r="BC2" s="130"/>
      <c r="BD2" s="130"/>
      <c r="BE2" s="130"/>
      <c r="BF2" s="130"/>
      <c r="BG2" s="130"/>
      <c r="BH2" s="130"/>
      <c r="BI2" s="130"/>
      <c r="BJ2" s="130"/>
      <c r="BK2" s="130"/>
      <c r="BL2" s="130"/>
      <c r="BM2" s="130"/>
      <c r="BN2" s="130"/>
      <c r="BO2" s="130"/>
      <c r="BP2" s="130"/>
      <c r="BQ2" s="130"/>
      <c r="BR2" s="130"/>
      <c r="BS2" s="130"/>
      <c r="BT2" s="130"/>
      <c r="BU2" s="130"/>
      <c r="BV2" s="130"/>
      <c r="BW2" s="130"/>
      <c r="BX2" s="130"/>
      <c r="BY2" s="130"/>
      <c r="BZ2" s="130"/>
      <c r="CA2" s="130"/>
      <c r="CB2" s="130"/>
      <c r="CC2" s="130"/>
      <c r="CD2" s="130"/>
      <c r="CE2" s="130"/>
      <c r="CF2" s="130"/>
      <c r="CG2" s="130"/>
      <c r="CH2" s="130"/>
      <c r="CI2" s="130"/>
      <c r="CJ2" s="130"/>
      <c r="CK2" s="130"/>
      <c r="CL2" s="130"/>
      <c r="CM2" s="130"/>
      <c r="CN2" s="130"/>
      <c r="CO2" s="130"/>
      <c r="CP2" s="130"/>
      <c r="CQ2" s="130"/>
      <c r="CR2" s="130"/>
      <c r="CS2" s="130"/>
      <c r="CT2" s="130"/>
      <c r="CU2" s="130"/>
      <c r="CV2" s="130"/>
      <c r="CW2" s="130"/>
      <c r="CX2" s="130"/>
      <c r="CY2" s="130"/>
      <c r="CZ2" s="130"/>
      <c r="DA2" s="130"/>
      <c r="DB2" s="130"/>
      <c r="DC2" s="130"/>
      <c r="DD2" s="130"/>
      <c r="DE2" s="130"/>
      <c r="DF2" s="130"/>
      <c r="DG2" s="130"/>
      <c r="DH2" s="130"/>
      <c r="DI2" s="130"/>
      <c r="DJ2" s="130"/>
      <c r="DK2" s="130"/>
      <c r="DL2" s="130"/>
      <c r="DM2" s="130"/>
      <c r="DN2" s="130"/>
      <c r="DO2" s="130"/>
      <c r="DP2" s="130"/>
      <c r="DQ2" s="130"/>
      <c r="DR2" s="130"/>
      <c r="DS2" s="130"/>
      <c r="DT2" s="130"/>
      <c r="DU2" s="130"/>
      <c r="DV2" s="130"/>
      <c r="DW2" s="130"/>
      <c r="DX2" s="130"/>
      <c r="DY2" s="130"/>
      <c r="DZ2" s="130"/>
      <c r="EA2" s="130"/>
      <c r="EB2" s="130"/>
      <c r="EC2" s="130"/>
      <c r="ED2" s="130"/>
      <c r="EE2" s="130"/>
    </row>
    <row r="3" spans="1:135" x14ac:dyDescent="0.35">
      <c r="A3" s="62" t="s">
        <v>21</v>
      </c>
      <c r="B3" s="50">
        <v>1</v>
      </c>
      <c r="C3" s="50" t="s">
        <v>51</v>
      </c>
      <c r="D3" s="128" t="s">
        <v>104</v>
      </c>
    </row>
    <row r="4" spans="1:135" x14ac:dyDescent="0.35">
      <c r="A4" s="65" t="s">
        <v>22</v>
      </c>
      <c r="B4" s="66">
        <v>1</v>
      </c>
      <c r="C4" s="66" t="s">
        <v>51</v>
      </c>
      <c r="D4" s="128">
        <v>7</v>
      </c>
    </row>
    <row r="5" spans="1:135" x14ac:dyDescent="0.35">
      <c r="A5" s="62" t="s">
        <v>23</v>
      </c>
      <c r="B5" s="50">
        <v>1</v>
      </c>
      <c r="C5" s="50" t="s">
        <v>52</v>
      </c>
      <c r="D5" s="128" t="s">
        <v>94</v>
      </c>
    </row>
    <row r="6" spans="1:135" x14ac:dyDescent="0.35">
      <c r="A6" s="65" t="s">
        <v>24</v>
      </c>
      <c r="B6" s="66">
        <v>1</v>
      </c>
      <c r="C6" s="66" t="s">
        <v>51</v>
      </c>
      <c r="D6" s="128">
        <v>7</v>
      </c>
    </row>
    <row r="7" spans="1:135" x14ac:dyDescent="0.35">
      <c r="A7" s="62" t="s">
        <v>25</v>
      </c>
      <c r="B7" s="50">
        <v>1</v>
      </c>
      <c r="C7" s="50" t="s">
        <v>51</v>
      </c>
      <c r="D7" s="128">
        <v>7</v>
      </c>
    </row>
    <row r="8" spans="1:135" x14ac:dyDescent="0.35">
      <c r="A8" s="65" t="s">
        <v>26</v>
      </c>
      <c r="B8" s="66">
        <v>1</v>
      </c>
      <c r="C8" s="66" t="s">
        <v>51</v>
      </c>
      <c r="D8" s="128" t="s">
        <v>104</v>
      </c>
    </row>
    <row r="9" spans="1:135" ht="26" x14ac:dyDescent="0.35">
      <c r="A9" s="59" t="s">
        <v>0</v>
      </c>
      <c r="B9" s="60" t="s">
        <v>178</v>
      </c>
      <c r="C9" s="60" t="s">
        <v>5</v>
      </c>
      <c r="D9" s="129">
        <v>43101</v>
      </c>
    </row>
    <row r="10" spans="1:135" x14ac:dyDescent="0.35">
      <c r="A10" s="62" t="s">
        <v>27</v>
      </c>
      <c r="B10" s="50">
        <v>1</v>
      </c>
      <c r="C10" s="50" t="s">
        <v>51</v>
      </c>
      <c r="D10" s="128">
        <v>7</v>
      </c>
    </row>
    <row r="11" spans="1:135" x14ac:dyDescent="0.35">
      <c r="A11" s="65" t="s">
        <v>33</v>
      </c>
      <c r="B11" s="66">
        <v>1</v>
      </c>
      <c r="C11" s="66" t="s">
        <v>51</v>
      </c>
      <c r="D11" s="128">
        <v>7</v>
      </c>
    </row>
    <row r="12" spans="1:135" x14ac:dyDescent="0.35">
      <c r="A12" s="62" t="s">
        <v>34</v>
      </c>
      <c r="B12" s="50">
        <v>1</v>
      </c>
      <c r="C12" s="50" t="s">
        <v>51</v>
      </c>
      <c r="D12" s="128" t="s">
        <v>90</v>
      </c>
    </row>
    <row r="13" spans="1:135" x14ac:dyDescent="0.35">
      <c r="A13" s="65" t="s">
        <v>35</v>
      </c>
      <c r="B13" s="66">
        <v>1</v>
      </c>
      <c r="C13" s="66" t="s">
        <v>51</v>
      </c>
      <c r="D13" s="128">
        <v>7</v>
      </c>
    </row>
    <row r="14" spans="1:135" x14ac:dyDescent="0.35">
      <c r="A14" s="62" t="s">
        <v>36</v>
      </c>
      <c r="B14" s="50">
        <v>1</v>
      </c>
      <c r="C14" s="50" t="s">
        <v>52</v>
      </c>
      <c r="D14" s="128" t="s">
        <v>104</v>
      </c>
    </row>
    <row r="15" spans="1:135" x14ac:dyDescent="0.35">
      <c r="A15" s="65" t="s">
        <v>37</v>
      </c>
      <c r="B15" s="66">
        <v>1</v>
      </c>
      <c r="C15" s="66" t="s">
        <v>51</v>
      </c>
      <c r="D15" s="128">
        <v>7</v>
      </c>
    </row>
    <row r="16" spans="1:135" x14ac:dyDescent="0.35">
      <c r="A16" s="62" t="s">
        <v>38</v>
      </c>
      <c r="B16" s="50">
        <v>1</v>
      </c>
      <c r="C16" s="50" t="s">
        <v>51</v>
      </c>
      <c r="D16" s="128" t="s">
        <v>96</v>
      </c>
    </row>
    <row r="17" spans="1:4" x14ac:dyDescent="0.35">
      <c r="A17" s="65" t="s">
        <v>39</v>
      </c>
      <c r="B17" s="66">
        <v>1</v>
      </c>
      <c r="C17" s="66" t="s">
        <v>51</v>
      </c>
      <c r="D17" s="128">
        <v>7</v>
      </c>
    </row>
    <row r="18" spans="1:4" x14ac:dyDescent="0.35">
      <c r="A18" s="62" t="s">
        <v>40</v>
      </c>
      <c r="B18" s="50">
        <v>1</v>
      </c>
      <c r="C18" s="50" t="s">
        <v>51</v>
      </c>
      <c r="D18" s="128">
        <v>7</v>
      </c>
    </row>
    <row r="19" spans="1:4" x14ac:dyDescent="0.35">
      <c r="A19" s="65" t="s">
        <v>40</v>
      </c>
      <c r="B19" s="66">
        <v>1</v>
      </c>
      <c r="C19" s="66" t="s">
        <v>51</v>
      </c>
      <c r="D19" s="128">
        <v>7</v>
      </c>
    </row>
    <row r="20" spans="1:4" x14ac:dyDescent="0.35">
      <c r="A20" s="62" t="s">
        <v>41</v>
      </c>
      <c r="B20" s="50">
        <v>1</v>
      </c>
      <c r="C20" s="50" t="s">
        <v>52</v>
      </c>
      <c r="D20" s="128">
        <v>7</v>
      </c>
    </row>
    <row r="21" spans="1:4" x14ac:dyDescent="0.35">
      <c r="A21" s="65" t="s">
        <v>43</v>
      </c>
      <c r="B21" s="66">
        <v>1</v>
      </c>
      <c r="C21" s="66" t="s">
        <v>51</v>
      </c>
      <c r="D21" s="128">
        <v>7</v>
      </c>
    </row>
    <row r="22" spans="1:4" x14ac:dyDescent="0.35">
      <c r="A22" s="62" t="s">
        <v>44</v>
      </c>
      <c r="B22" s="50">
        <v>1</v>
      </c>
      <c r="C22" s="50" t="s">
        <v>51</v>
      </c>
      <c r="D22" s="128">
        <v>7</v>
      </c>
    </row>
    <row r="23" spans="1:4" x14ac:dyDescent="0.35">
      <c r="A23" s="65" t="s">
        <v>45</v>
      </c>
      <c r="B23" s="66">
        <v>1</v>
      </c>
      <c r="C23" s="66" t="s">
        <v>51</v>
      </c>
      <c r="D23" s="128">
        <v>7</v>
      </c>
    </row>
    <row r="24" spans="1:4" x14ac:dyDescent="0.35">
      <c r="A24" s="62" t="s">
        <v>46</v>
      </c>
      <c r="B24" s="50">
        <v>1</v>
      </c>
      <c r="C24" s="50" t="s">
        <v>51</v>
      </c>
      <c r="D24" s="128">
        <v>7</v>
      </c>
    </row>
    <row r="25" spans="1:4" x14ac:dyDescent="0.35">
      <c r="A25" s="65" t="s">
        <v>113</v>
      </c>
      <c r="B25" s="66">
        <v>1</v>
      </c>
      <c r="C25" s="66" t="s">
        <v>51</v>
      </c>
      <c r="D25" s="128">
        <v>7</v>
      </c>
    </row>
    <row r="26" spans="1:4" x14ac:dyDescent="0.35">
      <c r="A26" s="62" t="s">
        <v>114</v>
      </c>
      <c r="B26" s="50">
        <v>1</v>
      </c>
      <c r="C26" s="50" t="s">
        <v>51</v>
      </c>
      <c r="D26" s="128">
        <v>7</v>
      </c>
    </row>
    <row r="27" spans="1:4" x14ac:dyDescent="0.35">
      <c r="A27" s="65" t="s">
        <v>115</v>
      </c>
      <c r="B27" s="66">
        <v>1</v>
      </c>
      <c r="C27" s="66" t="s">
        <v>51</v>
      </c>
      <c r="D27" s="128">
        <v>7</v>
      </c>
    </row>
    <row r="28" spans="1:4" x14ac:dyDescent="0.35">
      <c r="A28" s="62" t="s">
        <v>116</v>
      </c>
      <c r="B28" s="50">
        <v>1</v>
      </c>
      <c r="C28" s="50" t="s">
        <v>51</v>
      </c>
      <c r="D28" s="128">
        <v>7</v>
      </c>
    </row>
    <row r="29" spans="1:4" x14ac:dyDescent="0.35">
      <c r="A29" s="65" t="s">
        <v>149</v>
      </c>
      <c r="B29" s="66">
        <v>1</v>
      </c>
      <c r="C29" s="66" t="s">
        <v>51</v>
      </c>
      <c r="D29" s="128">
        <v>7</v>
      </c>
    </row>
    <row r="30" spans="1:4" x14ac:dyDescent="0.35">
      <c r="A30" s="62" t="s">
        <v>117</v>
      </c>
      <c r="B30" s="50">
        <v>1</v>
      </c>
      <c r="C30" s="50" t="s">
        <v>51</v>
      </c>
      <c r="D30" s="128">
        <v>7</v>
      </c>
    </row>
    <row r="31" spans="1:4" x14ac:dyDescent="0.35">
      <c r="A31" s="65" t="s">
        <v>118</v>
      </c>
      <c r="B31" s="66">
        <v>1</v>
      </c>
      <c r="C31" s="66" t="s">
        <v>51</v>
      </c>
      <c r="D31" s="128">
        <v>7</v>
      </c>
    </row>
    <row r="32" spans="1:4" x14ac:dyDescent="0.35">
      <c r="A32" s="62" t="s">
        <v>119</v>
      </c>
      <c r="B32" s="50">
        <v>1</v>
      </c>
      <c r="C32" s="50" t="s">
        <v>51</v>
      </c>
      <c r="D32" s="128">
        <v>7</v>
      </c>
    </row>
    <row r="33" spans="1:4" x14ac:dyDescent="0.35">
      <c r="A33" s="65" t="s">
        <v>120</v>
      </c>
      <c r="B33" s="66">
        <v>1</v>
      </c>
      <c r="C33" s="66" t="s">
        <v>51</v>
      </c>
      <c r="D33" s="128">
        <v>7</v>
      </c>
    </row>
    <row r="34" spans="1:4" x14ac:dyDescent="0.35">
      <c r="A34" s="62" t="s">
        <v>29</v>
      </c>
      <c r="B34" s="50">
        <v>1</v>
      </c>
      <c r="C34" s="50" t="s">
        <v>51</v>
      </c>
      <c r="D34" s="128">
        <v>7</v>
      </c>
    </row>
    <row r="35" spans="1:4" x14ac:dyDescent="0.35">
      <c r="A35" s="65" t="s">
        <v>121</v>
      </c>
      <c r="B35" s="66">
        <v>1</v>
      </c>
      <c r="C35" s="66" t="s">
        <v>51</v>
      </c>
      <c r="D35" s="128">
        <v>7</v>
      </c>
    </row>
    <row r="36" spans="1:4" x14ac:dyDescent="0.35">
      <c r="A36" s="62" t="s">
        <v>122</v>
      </c>
      <c r="B36" s="50">
        <v>1</v>
      </c>
      <c r="C36" s="50" t="s">
        <v>51</v>
      </c>
      <c r="D36" s="128">
        <v>7</v>
      </c>
    </row>
    <row r="37" spans="1:4" x14ac:dyDescent="0.35">
      <c r="A37" s="65" t="s">
        <v>123</v>
      </c>
      <c r="B37" s="66">
        <v>1</v>
      </c>
      <c r="C37" s="66" t="s">
        <v>51</v>
      </c>
      <c r="D37" s="128">
        <v>7</v>
      </c>
    </row>
    <row r="38" spans="1:4" x14ac:dyDescent="0.35">
      <c r="A38" s="62" t="s">
        <v>124</v>
      </c>
      <c r="B38" s="50">
        <v>1</v>
      </c>
      <c r="C38" s="50" t="s">
        <v>51</v>
      </c>
      <c r="D38" s="128">
        <v>7</v>
      </c>
    </row>
    <row r="39" spans="1:4" x14ac:dyDescent="0.35">
      <c r="A39" s="65" t="s">
        <v>125</v>
      </c>
      <c r="B39" s="66">
        <v>1</v>
      </c>
      <c r="C39" s="66" t="s">
        <v>51</v>
      </c>
      <c r="D39" s="128">
        <v>7</v>
      </c>
    </row>
    <row r="40" spans="1:4" x14ac:dyDescent="0.35">
      <c r="A40" s="62" t="s">
        <v>126</v>
      </c>
      <c r="B40" s="50">
        <v>1</v>
      </c>
      <c r="C40" s="50" t="s">
        <v>51</v>
      </c>
      <c r="D40" s="128">
        <v>7</v>
      </c>
    </row>
    <row r="41" spans="1:4" x14ac:dyDescent="0.35">
      <c r="A41" s="65" t="s">
        <v>127</v>
      </c>
      <c r="B41" s="66">
        <v>1</v>
      </c>
      <c r="C41" s="66" t="s">
        <v>51</v>
      </c>
      <c r="D41" s="128">
        <v>7</v>
      </c>
    </row>
    <row r="42" spans="1:4" x14ac:dyDescent="0.35">
      <c r="A42" s="62" t="s">
        <v>31</v>
      </c>
      <c r="B42" s="50">
        <v>1</v>
      </c>
      <c r="C42" s="50" t="s">
        <v>51</v>
      </c>
      <c r="D42" s="128">
        <v>7</v>
      </c>
    </row>
    <row r="43" spans="1:4" x14ac:dyDescent="0.35">
      <c r="A43" s="65" t="s">
        <v>128</v>
      </c>
      <c r="B43" s="66">
        <v>1</v>
      </c>
      <c r="C43" s="66" t="s">
        <v>51</v>
      </c>
      <c r="D43" s="128">
        <v>7</v>
      </c>
    </row>
    <row r="44" spans="1:4" x14ac:dyDescent="0.35">
      <c r="A44" s="62" t="s">
        <v>129</v>
      </c>
      <c r="B44" s="50">
        <v>1</v>
      </c>
      <c r="C44" s="50" t="s">
        <v>51</v>
      </c>
      <c r="D44" s="128">
        <v>7</v>
      </c>
    </row>
    <row r="45" spans="1:4" x14ac:dyDescent="0.35">
      <c r="A45" s="65" t="s">
        <v>130</v>
      </c>
      <c r="B45" s="66">
        <v>1</v>
      </c>
      <c r="C45" s="66" t="s">
        <v>51</v>
      </c>
      <c r="D45" s="128">
        <v>7</v>
      </c>
    </row>
    <row r="46" spans="1:4" x14ac:dyDescent="0.35">
      <c r="A46" s="62" t="s">
        <v>131</v>
      </c>
      <c r="B46" s="50">
        <v>1</v>
      </c>
      <c r="C46" s="50" t="s">
        <v>51</v>
      </c>
      <c r="D46" s="128">
        <v>7</v>
      </c>
    </row>
    <row r="47" spans="1:4" x14ac:dyDescent="0.35">
      <c r="A47" s="65" t="s">
        <v>132</v>
      </c>
      <c r="B47" s="66">
        <v>1</v>
      </c>
      <c r="C47" s="66" t="s">
        <v>51</v>
      </c>
      <c r="D47" s="128">
        <v>7</v>
      </c>
    </row>
    <row r="48" spans="1:4" x14ac:dyDescent="0.35">
      <c r="A48" s="62" t="s">
        <v>133</v>
      </c>
      <c r="B48" s="50">
        <v>1</v>
      </c>
      <c r="C48" s="50" t="s">
        <v>51</v>
      </c>
      <c r="D48" s="128">
        <v>7</v>
      </c>
    </row>
    <row r="49" spans="1:4" x14ac:dyDescent="0.35">
      <c r="A49" s="65" t="s">
        <v>134</v>
      </c>
      <c r="B49" s="66">
        <v>1</v>
      </c>
      <c r="C49" s="66" t="s">
        <v>51</v>
      </c>
      <c r="D49" s="128">
        <v>7</v>
      </c>
    </row>
    <row r="50" spans="1:4" x14ac:dyDescent="0.35">
      <c r="A50" s="62" t="s">
        <v>135</v>
      </c>
      <c r="B50" s="50">
        <v>1</v>
      </c>
      <c r="C50" s="50" t="s">
        <v>51</v>
      </c>
      <c r="D50" s="128">
        <v>7</v>
      </c>
    </row>
    <row r="51" spans="1:4" x14ac:dyDescent="0.35">
      <c r="A51" s="65" t="s">
        <v>136</v>
      </c>
      <c r="B51" s="66">
        <v>1</v>
      </c>
      <c r="C51" s="66" t="s">
        <v>51</v>
      </c>
      <c r="D51" s="128">
        <v>7</v>
      </c>
    </row>
    <row r="52" spans="1:4" x14ac:dyDescent="0.35">
      <c r="A52" s="62" t="s">
        <v>137</v>
      </c>
      <c r="B52" s="50">
        <v>1</v>
      </c>
      <c r="C52" s="50" t="s">
        <v>51</v>
      </c>
      <c r="D52" s="128">
        <v>7</v>
      </c>
    </row>
    <row r="53" spans="1:4" x14ac:dyDescent="0.35">
      <c r="A53" s="65" t="s">
        <v>138</v>
      </c>
      <c r="B53" s="66">
        <v>1</v>
      </c>
      <c r="C53" s="66" t="s">
        <v>51</v>
      </c>
      <c r="D53" s="128">
        <v>7</v>
      </c>
    </row>
    <row r="54" spans="1:4" x14ac:dyDescent="0.35">
      <c r="A54" s="62" t="s">
        <v>139</v>
      </c>
      <c r="B54" s="50">
        <v>1</v>
      </c>
      <c r="C54" s="50" t="s">
        <v>51</v>
      </c>
      <c r="D54" s="128">
        <v>7</v>
      </c>
    </row>
    <row r="55" spans="1:4" x14ac:dyDescent="0.35">
      <c r="A55" s="65" t="s">
        <v>140</v>
      </c>
      <c r="B55" s="66">
        <v>1</v>
      </c>
      <c r="C55" s="66" t="s">
        <v>51</v>
      </c>
      <c r="D55" s="128">
        <v>7</v>
      </c>
    </row>
    <row r="56" spans="1:4" x14ac:dyDescent="0.35">
      <c r="A56" s="62" t="s">
        <v>141</v>
      </c>
      <c r="B56" s="50">
        <v>1</v>
      </c>
      <c r="C56" s="50" t="s">
        <v>51</v>
      </c>
      <c r="D56" s="128">
        <v>7</v>
      </c>
    </row>
    <row r="57" spans="1:4" x14ac:dyDescent="0.35">
      <c r="A57" s="65" t="s">
        <v>142</v>
      </c>
      <c r="B57" s="66">
        <v>1</v>
      </c>
      <c r="C57" s="66" t="s">
        <v>51</v>
      </c>
      <c r="D57" s="128">
        <v>7</v>
      </c>
    </row>
    <row r="58" spans="1:4" x14ac:dyDescent="0.35">
      <c r="A58" s="62" t="s">
        <v>143</v>
      </c>
      <c r="B58" s="50">
        <v>1</v>
      </c>
      <c r="C58" s="50" t="s">
        <v>51</v>
      </c>
      <c r="D58" s="128">
        <v>7</v>
      </c>
    </row>
    <row r="59" spans="1:4" x14ac:dyDescent="0.35">
      <c r="A59" s="65" t="s">
        <v>144</v>
      </c>
      <c r="B59" s="66">
        <v>1</v>
      </c>
      <c r="C59" s="66" t="s">
        <v>51</v>
      </c>
      <c r="D59" s="128">
        <v>7</v>
      </c>
    </row>
    <row r="60" spans="1:4" x14ac:dyDescent="0.35">
      <c r="A60" s="62" t="s">
        <v>145</v>
      </c>
      <c r="B60" s="50">
        <v>1</v>
      </c>
      <c r="C60" s="50" t="s">
        <v>51</v>
      </c>
      <c r="D60" s="128">
        <v>7</v>
      </c>
    </row>
    <row r="61" spans="1:4" x14ac:dyDescent="0.35">
      <c r="A61" s="65" t="s">
        <v>146</v>
      </c>
      <c r="B61" s="66">
        <v>1</v>
      </c>
      <c r="C61" s="66" t="s">
        <v>51</v>
      </c>
      <c r="D61" s="128">
        <v>7</v>
      </c>
    </row>
    <row r="62" spans="1:4" x14ac:dyDescent="0.35">
      <c r="A62" s="62" t="s">
        <v>147</v>
      </c>
      <c r="B62" s="50">
        <v>1</v>
      </c>
      <c r="C62" s="50" t="s">
        <v>51</v>
      </c>
      <c r="D62" s="128">
        <v>7</v>
      </c>
    </row>
    <row r="63" spans="1:4" x14ac:dyDescent="0.35">
      <c r="A63" s="65" t="s">
        <v>148</v>
      </c>
      <c r="B63" s="66">
        <v>1</v>
      </c>
      <c r="C63" s="66" t="s">
        <v>51</v>
      </c>
      <c r="D63" s="128">
        <v>7</v>
      </c>
    </row>
    <row r="64" spans="1:4" x14ac:dyDescent="0.35">
      <c r="A64" s="62" t="s">
        <v>152</v>
      </c>
      <c r="B64" s="50">
        <v>1</v>
      </c>
      <c r="C64" s="50" t="s">
        <v>51</v>
      </c>
      <c r="D64" s="128">
        <v>7</v>
      </c>
    </row>
    <row r="65" spans="1:4" x14ac:dyDescent="0.35">
      <c r="A65" s="65" t="s">
        <v>150</v>
      </c>
      <c r="B65" s="66">
        <v>1</v>
      </c>
      <c r="C65" s="66" t="s">
        <v>51</v>
      </c>
      <c r="D65" s="128">
        <v>7</v>
      </c>
    </row>
    <row r="66" spans="1:4" x14ac:dyDescent="0.35">
      <c r="A66" s="62" t="s">
        <v>151</v>
      </c>
      <c r="B66" s="50">
        <v>1</v>
      </c>
      <c r="C66" s="50" t="s">
        <v>51</v>
      </c>
      <c r="D66" s="128">
        <v>7</v>
      </c>
    </row>
    <row r="67" spans="1:4" x14ac:dyDescent="0.35">
      <c r="A67" s="65" t="s">
        <v>153</v>
      </c>
      <c r="B67" s="66">
        <v>1</v>
      </c>
      <c r="C67" s="66" t="s">
        <v>51</v>
      </c>
      <c r="D67" s="128">
        <v>7</v>
      </c>
    </row>
    <row r="68" spans="1:4" x14ac:dyDescent="0.35">
      <c r="A68" s="62" t="s">
        <v>154</v>
      </c>
      <c r="B68" s="50">
        <v>1</v>
      </c>
      <c r="C68" s="50" t="s">
        <v>51</v>
      </c>
      <c r="D68" s="128">
        <v>7</v>
      </c>
    </row>
    <row r="69" spans="1:4" x14ac:dyDescent="0.35">
      <c r="A69" s="65" t="s">
        <v>155</v>
      </c>
      <c r="B69" s="66">
        <v>1</v>
      </c>
      <c r="C69" s="66" t="s">
        <v>51</v>
      </c>
      <c r="D69" s="128">
        <v>7</v>
      </c>
    </row>
    <row r="70" spans="1:4" x14ac:dyDescent="0.35">
      <c r="A70" s="62" t="s">
        <v>156</v>
      </c>
      <c r="B70" s="50">
        <v>1</v>
      </c>
      <c r="C70" s="50" t="s">
        <v>51</v>
      </c>
      <c r="D70" s="128">
        <v>7</v>
      </c>
    </row>
    <row r="71" spans="1:4" x14ac:dyDescent="0.35">
      <c r="A71" s="65" t="s">
        <v>157</v>
      </c>
      <c r="B71" s="66">
        <v>1</v>
      </c>
      <c r="C71" s="66" t="s">
        <v>51</v>
      </c>
      <c r="D71" s="128">
        <v>7</v>
      </c>
    </row>
    <row r="72" spans="1:4" x14ac:dyDescent="0.35">
      <c r="A72" s="62" t="s">
        <v>158</v>
      </c>
      <c r="B72" s="50">
        <v>1</v>
      </c>
      <c r="C72" s="50" t="s">
        <v>51</v>
      </c>
      <c r="D72" s="128">
        <v>7</v>
      </c>
    </row>
    <row r="73" spans="1:4" x14ac:dyDescent="0.35">
      <c r="A73" s="65" t="s">
        <v>159</v>
      </c>
      <c r="B73" s="66">
        <v>1</v>
      </c>
      <c r="C73" s="66" t="s">
        <v>51</v>
      </c>
      <c r="D73" s="128">
        <v>7</v>
      </c>
    </row>
    <row r="74" spans="1:4" x14ac:dyDescent="0.35">
      <c r="A74" s="62" t="s">
        <v>160</v>
      </c>
      <c r="B74" s="50">
        <v>1</v>
      </c>
      <c r="C74" s="50" t="s">
        <v>51</v>
      </c>
      <c r="D74" s="128">
        <v>7</v>
      </c>
    </row>
    <row r="75" spans="1:4" x14ac:dyDescent="0.35">
      <c r="A75" s="65" t="s">
        <v>161</v>
      </c>
      <c r="B75" s="66">
        <v>1</v>
      </c>
      <c r="C75" s="66" t="s">
        <v>51</v>
      </c>
      <c r="D75" s="128">
        <v>7</v>
      </c>
    </row>
    <row r="76" spans="1:4" x14ac:dyDescent="0.35">
      <c r="A76" s="62" t="s">
        <v>162</v>
      </c>
      <c r="B76" s="50">
        <v>1</v>
      </c>
      <c r="C76" s="50" t="s">
        <v>51</v>
      </c>
      <c r="D76" s="128">
        <v>7</v>
      </c>
    </row>
    <row r="77" spans="1:4" x14ac:dyDescent="0.35">
      <c r="A77" s="65" t="s">
        <v>163</v>
      </c>
      <c r="B77" s="66">
        <v>1</v>
      </c>
      <c r="C77" s="66" t="s">
        <v>51</v>
      </c>
      <c r="D77" s="128">
        <v>7</v>
      </c>
    </row>
    <row r="78" spans="1:4" x14ac:dyDescent="0.35">
      <c r="A78" s="62" t="s">
        <v>164</v>
      </c>
      <c r="B78" s="50">
        <v>1</v>
      </c>
      <c r="C78" s="50" t="s">
        <v>51</v>
      </c>
      <c r="D78" s="128">
        <v>7</v>
      </c>
    </row>
    <row r="79" spans="1:4" x14ac:dyDescent="0.35">
      <c r="A79" s="65" t="s">
        <v>165</v>
      </c>
      <c r="B79" s="66">
        <v>1</v>
      </c>
      <c r="C79" s="66" t="s">
        <v>51</v>
      </c>
      <c r="D79" s="128">
        <v>7</v>
      </c>
    </row>
    <row r="80" spans="1:4" x14ac:dyDescent="0.35">
      <c r="A80" s="62" t="s">
        <v>166</v>
      </c>
      <c r="B80" s="50">
        <v>1</v>
      </c>
      <c r="C80" s="50" t="s">
        <v>51</v>
      </c>
      <c r="D80" s="128">
        <v>7</v>
      </c>
    </row>
    <row r="81" spans="1:4" x14ac:dyDescent="0.35">
      <c r="A81" s="65" t="s">
        <v>167</v>
      </c>
      <c r="B81" s="66">
        <v>1</v>
      </c>
      <c r="C81" s="66" t="s">
        <v>51</v>
      </c>
      <c r="D81" s="128">
        <v>7</v>
      </c>
    </row>
    <row r="82" spans="1:4" x14ac:dyDescent="0.35">
      <c r="A82" s="62" t="s">
        <v>168</v>
      </c>
      <c r="B82" s="50">
        <v>1</v>
      </c>
      <c r="C82" s="50" t="s">
        <v>51</v>
      </c>
      <c r="D82" s="128">
        <v>7</v>
      </c>
    </row>
    <row r="83" spans="1:4" x14ac:dyDescent="0.35">
      <c r="A83" s="126"/>
      <c r="B83" s="127"/>
      <c r="C83" s="127"/>
      <c r="D83" s="128"/>
    </row>
    <row r="84" spans="1:4" x14ac:dyDescent="0.35">
      <c r="A84" s="126"/>
      <c r="B84" s="127"/>
      <c r="C84" s="127"/>
    </row>
    <row r="85" spans="1:4" x14ac:dyDescent="0.35">
      <c r="A85" s="126"/>
      <c r="B85" s="127"/>
      <c r="C85" s="127"/>
    </row>
    <row r="86" spans="1:4" x14ac:dyDescent="0.35">
      <c r="A86" s="126"/>
      <c r="B86" s="127"/>
      <c r="C86" s="127"/>
    </row>
    <row r="87" spans="1:4" x14ac:dyDescent="0.35">
      <c r="A87" s="126"/>
      <c r="B87" s="127"/>
      <c r="C87" s="127"/>
    </row>
    <row r="88" spans="1:4" x14ac:dyDescent="0.35">
      <c r="A88" s="126"/>
      <c r="B88" s="127"/>
      <c r="C88" s="127"/>
    </row>
    <row r="89" spans="1:4" x14ac:dyDescent="0.35">
      <c r="A89" s="126"/>
      <c r="B89" s="127"/>
      <c r="C89" s="127"/>
    </row>
    <row r="90" spans="1:4" x14ac:dyDescent="0.35">
      <c r="A90" s="126"/>
      <c r="B90" s="127"/>
      <c r="C90" s="127"/>
    </row>
    <row r="91" spans="1:4" x14ac:dyDescent="0.35">
      <c r="A91" s="126"/>
      <c r="B91" s="127"/>
      <c r="C91" s="127"/>
    </row>
    <row r="92" spans="1:4" x14ac:dyDescent="0.35">
      <c r="A92" s="126"/>
      <c r="B92" s="127"/>
      <c r="C92" s="127"/>
    </row>
    <row r="93" spans="1:4" x14ac:dyDescent="0.35">
      <c r="A93" s="126"/>
      <c r="B93" s="127"/>
      <c r="C93" s="127"/>
    </row>
    <row r="94" spans="1:4" x14ac:dyDescent="0.35">
      <c r="A94" s="126"/>
      <c r="B94" s="127"/>
      <c r="C94" s="127"/>
    </row>
    <row r="95" spans="1:4" x14ac:dyDescent="0.35">
      <c r="A95" s="126"/>
      <c r="B95" s="127"/>
      <c r="C95" s="127"/>
    </row>
    <row r="96" spans="1:4" x14ac:dyDescent="0.35">
      <c r="A96" s="126"/>
      <c r="B96" s="127"/>
      <c r="C96" s="127"/>
    </row>
    <row r="97" spans="1:3" x14ac:dyDescent="0.35">
      <c r="A97" s="126"/>
      <c r="B97" s="127"/>
      <c r="C97" s="127"/>
    </row>
    <row r="98" spans="1:3" x14ac:dyDescent="0.35">
      <c r="A98" s="126"/>
      <c r="B98" s="127"/>
      <c r="C98" s="127"/>
    </row>
    <row r="99" spans="1:3" x14ac:dyDescent="0.35">
      <c r="A99" s="126"/>
      <c r="B99" s="127"/>
      <c r="C99" s="127"/>
    </row>
    <row r="100" spans="1:3" x14ac:dyDescent="0.35">
      <c r="A100" s="126"/>
      <c r="B100" s="127"/>
      <c r="C100" s="127"/>
    </row>
    <row r="101" spans="1:3" x14ac:dyDescent="0.35">
      <c r="A101" s="126"/>
      <c r="B101" s="127"/>
      <c r="C101" s="127"/>
    </row>
    <row r="102" spans="1:3" x14ac:dyDescent="0.35">
      <c r="A102" s="126"/>
      <c r="B102" s="127"/>
      <c r="C102" s="127"/>
    </row>
    <row r="103" spans="1:3" x14ac:dyDescent="0.35">
      <c r="A103" s="126"/>
      <c r="B103" s="127"/>
      <c r="C103" s="127"/>
    </row>
    <row r="104" spans="1:3" x14ac:dyDescent="0.35">
      <c r="A104" s="126"/>
      <c r="B104" s="127"/>
      <c r="C104" s="127"/>
    </row>
    <row r="105" spans="1:3" x14ac:dyDescent="0.35">
      <c r="A105" s="126"/>
      <c r="B105" s="127"/>
      <c r="C105" s="127"/>
    </row>
    <row r="106" spans="1:3" x14ac:dyDescent="0.35">
      <c r="A106" s="126"/>
      <c r="B106" s="127"/>
      <c r="C106" s="127"/>
    </row>
    <row r="107" spans="1:3" x14ac:dyDescent="0.35">
      <c r="A107" s="126"/>
      <c r="B107" s="127"/>
      <c r="C107" s="127"/>
    </row>
    <row r="108" spans="1:3" x14ac:dyDescent="0.35">
      <c r="A108" s="126"/>
      <c r="B108" s="127"/>
      <c r="C108" s="127"/>
    </row>
    <row r="109" spans="1:3" x14ac:dyDescent="0.35">
      <c r="A109" s="126"/>
      <c r="B109" s="127"/>
      <c r="C109" s="127"/>
    </row>
    <row r="110" spans="1:3" x14ac:dyDescent="0.35">
      <c r="A110" s="126"/>
      <c r="B110" s="127"/>
      <c r="C110" s="127"/>
    </row>
    <row r="111" spans="1:3" x14ac:dyDescent="0.35">
      <c r="A111" s="126"/>
      <c r="B111" s="127"/>
      <c r="C111" s="127"/>
    </row>
    <row r="112" spans="1:3" x14ac:dyDescent="0.35">
      <c r="A112" s="126"/>
      <c r="B112" s="127"/>
      <c r="C112" s="127"/>
    </row>
    <row r="113" spans="1:3" x14ac:dyDescent="0.35">
      <c r="A113" s="126"/>
      <c r="B113" s="127"/>
      <c r="C113" s="127"/>
    </row>
    <row r="114" spans="1:3" x14ac:dyDescent="0.35">
      <c r="A114" s="126"/>
      <c r="B114" s="127"/>
      <c r="C114" s="127"/>
    </row>
    <row r="115" spans="1:3" x14ac:dyDescent="0.35">
      <c r="A115" s="126"/>
      <c r="B115" s="127"/>
      <c r="C115" s="127"/>
    </row>
    <row r="116" spans="1:3" x14ac:dyDescent="0.35">
      <c r="A116" s="126"/>
      <c r="B116" s="127"/>
      <c r="C116" s="127"/>
    </row>
    <row r="117" spans="1:3" x14ac:dyDescent="0.35">
      <c r="A117" s="126"/>
      <c r="B117" s="127"/>
      <c r="C117" s="127"/>
    </row>
    <row r="118" spans="1:3" x14ac:dyDescent="0.35">
      <c r="A118" s="126"/>
      <c r="B118" s="127"/>
      <c r="C118" s="127"/>
    </row>
    <row r="119" spans="1:3" x14ac:dyDescent="0.35">
      <c r="A119" s="126"/>
      <c r="B119" s="127"/>
      <c r="C119" s="127"/>
    </row>
    <row r="120" spans="1:3" x14ac:dyDescent="0.35">
      <c r="A120" s="126"/>
      <c r="B120" s="127"/>
      <c r="C120" s="127"/>
    </row>
    <row r="121" spans="1:3" x14ac:dyDescent="0.35">
      <c r="A121" s="126"/>
      <c r="B121" s="127"/>
      <c r="C121" s="127"/>
    </row>
    <row r="122" spans="1:3" x14ac:dyDescent="0.35">
      <c r="A122" s="126"/>
      <c r="B122" s="127"/>
      <c r="C122" s="127"/>
    </row>
    <row r="123" spans="1:3" x14ac:dyDescent="0.35">
      <c r="A123" s="126"/>
      <c r="B123" s="127"/>
      <c r="C123" s="127"/>
    </row>
    <row r="124" spans="1:3" x14ac:dyDescent="0.35">
      <c r="A124" s="126"/>
      <c r="B124" s="127"/>
      <c r="C124" s="127"/>
    </row>
    <row r="125" spans="1:3" x14ac:dyDescent="0.35">
      <c r="A125" s="126"/>
      <c r="B125" s="127"/>
      <c r="C125" s="127"/>
    </row>
    <row r="126" spans="1:3" x14ac:dyDescent="0.35">
      <c r="A126" s="126"/>
      <c r="B126" s="127"/>
      <c r="C126" s="127"/>
    </row>
    <row r="127" spans="1:3" x14ac:dyDescent="0.35">
      <c r="A127" s="126"/>
      <c r="B127" s="127"/>
      <c r="C127" s="127"/>
    </row>
    <row r="128" spans="1:3" x14ac:dyDescent="0.35">
      <c r="A128" s="126"/>
      <c r="B128" s="127"/>
      <c r="C128" s="127"/>
    </row>
    <row r="129" spans="1:3" x14ac:dyDescent="0.35">
      <c r="A129" s="126"/>
      <c r="B129" s="127"/>
      <c r="C129" s="127"/>
    </row>
    <row r="130" spans="1:3" x14ac:dyDescent="0.35">
      <c r="A130" s="126"/>
      <c r="B130" s="127"/>
      <c r="C130" s="127"/>
    </row>
    <row r="131" spans="1:3" x14ac:dyDescent="0.35">
      <c r="A131" s="126"/>
      <c r="B131" s="127"/>
      <c r="C131" s="127"/>
    </row>
    <row r="132" spans="1:3" x14ac:dyDescent="0.35">
      <c r="A132" s="126"/>
      <c r="B132" s="127"/>
      <c r="C132" s="127"/>
    </row>
    <row r="133" spans="1:3" x14ac:dyDescent="0.35">
      <c r="A133" s="126"/>
      <c r="B133" s="127"/>
      <c r="C133" s="127"/>
    </row>
    <row r="134" spans="1:3" x14ac:dyDescent="0.35">
      <c r="A134" s="126"/>
      <c r="B134" s="127"/>
      <c r="C134" s="127"/>
    </row>
    <row r="135" spans="1:3" x14ac:dyDescent="0.35">
      <c r="A135" s="126"/>
      <c r="B135" s="127"/>
      <c r="C135" s="127"/>
    </row>
    <row r="136" spans="1:3" x14ac:dyDescent="0.35">
      <c r="A136" s="126"/>
      <c r="B136" s="127"/>
      <c r="C136" s="127"/>
    </row>
    <row r="137" spans="1:3" x14ac:dyDescent="0.35">
      <c r="A137" s="126"/>
      <c r="B137" s="127"/>
      <c r="C137" s="127"/>
    </row>
    <row r="138" spans="1:3" x14ac:dyDescent="0.35">
      <c r="A138" s="126"/>
      <c r="B138" s="127"/>
      <c r="C138" s="127"/>
    </row>
    <row r="139" spans="1:3" x14ac:dyDescent="0.35">
      <c r="A139" s="126"/>
      <c r="B139" s="127"/>
      <c r="C139" s="127"/>
    </row>
    <row r="140" spans="1:3" x14ac:dyDescent="0.35">
      <c r="A140" s="126"/>
      <c r="B140" s="127"/>
      <c r="C140" s="127"/>
    </row>
    <row r="141" spans="1:3" x14ac:dyDescent="0.35">
      <c r="A141" s="126"/>
      <c r="B141" s="127"/>
      <c r="C141" s="127"/>
    </row>
    <row r="142" spans="1:3" x14ac:dyDescent="0.35">
      <c r="A142" s="126"/>
      <c r="B142" s="127"/>
      <c r="C142" s="127"/>
    </row>
    <row r="143" spans="1:3" x14ac:dyDescent="0.35">
      <c r="A143" s="126"/>
      <c r="B143" s="127"/>
      <c r="C143" s="127"/>
    </row>
    <row r="144" spans="1:3" x14ac:dyDescent="0.35">
      <c r="A144" s="126"/>
      <c r="B144" s="127"/>
      <c r="C144" s="127"/>
    </row>
    <row r="145" spans="1:3" x14ac:dyDescent="0.35">
      <c r="A145" s="126"/>
      <c r="B145" s="127"/>
      <c r="C145" s="127"/>
    </row>
    <row r="146" spans="1:3" x14ac:dyDescent="0.35">
      <c r="A146" s="126"/>
      <c r="B146" s="127"/>
      <c r="C146" s="127"/>
    </row>
    <row r="147" spans="1:3" x14ac:dyDescent="0.35">
      <c r="A147" s="126"/>
      <c r="B147" s="127"/>
      <c r="C147" s="127"/>
    </row>
    <row r="148" spans="1:3" x14ac:dyDescent="0.35">
      <c r="A148" s="126"/>
      <c r="B148" s="127"/>
      <c r="C148" s="127"/>
    </row>
    <row r="149" spans="1:3" x14ac:dyDescent="0.35">
      <c r="A149" s="126"/>
      <c r="B149" s="127"/>
      <c r="C149" s="127"/>
    </row>
    <row r="150" spans="1:3" x14ac:dyDescent="0.35">
      <c r="A150" s="126"/>
      <c r="B150" s="127"/>
      <c r="C150" s="127"/>
    </row>
    <row r="151" spans="1:3" x14ac:dyDescent="0.35">
      <c r="A151" s="126"/>
      <c r="B151" s="127"/>
      <c r="C151" s="127"/>
    </row>
    <row r="152" spans="1:3" x14ac:dyDescent="0.35">
      <c r="A152" s="126"/>
      <c r="B152" s="127"/>
      <c r="C152" s="127"/>
    </row>
    <row r="153" spans="1:3" x14ac:dyDescent="0.35">
      <c r="A153" s="126"/>
      <c r="B153" s="127"/>
      <c r="C153" s="127"/>
    </row>
    <row r="154" spans="1:3" x14ac:dyDescent="0.35">
      <c r="A154" s="126"/>
      <c r="B154" s="127"/>
      <c r="C154" s="127"/>
    </row>
    <row r="155" spans="1:3" x14ac:dyDescent="0.35">
      <c r="A155" s="126"/>
      <c r="B155" s="127"/>
      <c r="C155" s="127"/>
    </row>
    <row r="156" spans="1:3" x14ac:dyDescent="0.35">
      <c r="A156" s="126"/>
      <c r="B156" s="127"/>
      <c r="C156" s="127"/>
    </row>
    <row r="157" spans="1:3" x14ac:dyDescent="0.35">
      <c r="A157" s="126"/>
      <c r="B157" s="127"/>
      <c r="C157" s="127"/>
    </row>
    <row r="158" spans="1:3" x14ac:dyDescent="0.35">
      <c r="A158" s="126"/>
      <c r="B158" s="127"/>
      <c r="C158" s="127"/>
    </row>
    <row r="159" spans="1:3" x14ac:dyDescent="0.35">
      <c r="A159" s="126"/>
      <c r="B159" s="127"/>
      <c r="C159" s="127"/>
    </row>
    <row r="160" spans="1:3" x14ac:dyDescent="0.35">
      <c r="A160" s="126"/>
      <c r="B160" s="127"/>
      <c r="C160" s="127"/>
    </row>
    <row r="161" spans="1:3" x14ac:dyDescent="0.35">
      <c r="A161" s="126"/>
      <c r="B161" s="127"/>
      <c r="C161" s="127"/>
    </row>
    <row r="162" spans="1:3" x14ac:dyDescent="0.35">
      <c r="A162" s="126"/>
      <c r="B162" s="127"/>
      <c r="C162" s="127"/>
    </row>
    <row r="163" spans="1:3" x14ac:dyDescent="0.35">
      <c r="A163" s="126"/>
      <c r="B163" s="127"/>
      <c r="C163" s="127"/>
    </row>
    <row r="164" spans="1:3" x14ac:dyDescent="0.35">
      <c r="A164" s="126"/>
      <c r="B164" s="127"/>
      <c r="C164" s="127"/>
    </row>
    <row r="165" spans="1:3" x14ac:dyDescent="0.35">
      <c r="A165" s="126"/>
      <c r="B165" s="127"/>
      <c r="C165" s="127"/>
    </row>
    <row r="166" spans="1:3" x14ac:dyDescent="0.35">
      <c r="A166" s="126"/>
      <c r="B166" s="127"/>
      <c r="C166" s="127"/>
    </row>
    <row r="167" spans="1:3" x14ac:dyDescent="0.35">
      <c r="A167" s="126"/>
      <c r="B167" s="127"/>
      <c r="C167" s="127"/>
    </row>
    <row r="168" spans="1:3" x14ac:dyDescent="0.35">
      <c r="A168" s="126"/>
      <c r="B168" s="127"/>
      <c r="C168" s="127"/>
    </row>
    <row r="169" spans="1:3" x14ac:dyDescent="0.35">
      <c r="A169" s="126"/>
      <c r="B169" s="127"/>
      <c r="C169" s="127"/>
    </row>
    <row r="170" spans="1:3" x14ac:dyDescent="0.35">
      <c r="A170" s="126"/>
      <c r="B170" s="127"/>
      <c r="C170" s="127"/>
    </row>
    <row r="171" spans="1:3" x14ac:dyDescent="0.35">
      <c r="A171" s="126"/>
      <c r="B171" s="127"/>
      <c r="C171" s="127"/>
    </row>
    <row r="172" spans="1:3" x14ac:dyDescent="0.35">
      <c r="A172" s="126"/>
      <c r="B172" s="127"/>
      <c r="C172" s="127"/>
    </row>
    <row r="173" spans="1:3" x14ac:dyDescent="0.35">
      <c r="A173" s="126"/>
      <c r="B173" s="127"/>
      <c r="C173" s="127"/>
    </row>
    <row r="174" spans="1:3" x14ac:dyDescent="0.35">
      <c r="A174" s="126"/>
      <c r="B174" s="127"/>
      <c r="C174" s="127"/>
    </row>
    <row r="175" spans="1:3" x14ac:dyDescent="0.35">
      <c r="A175" s="126"/>
      <c r="B175" s="127"/>
      <c r="C175" s="127"/>
    </row>
    <row r="176" spans="1:3" x14ac:dyDescent="0.35">
      <c r="A176" s="126"/>
      <c r="B176" s="127"/>
      <c r="C176" s="127"/>
    </row>
    <row r="177" spans="1:3" x14ac:dyDescent="0.35">
      <c r="A177" s="126"/>
      <c r="B177" s="127"/>
      <c r="C177" s="127"/>
    </row>
    <row r="178" spans="1:3" x14ac:dyDescent="0.35">
      <c r="A178" s="126"/>
      <c r="B178" s="127"/>
      <c r="C178" s="127"/>
    </row>
    <row r="179" spans="1:3" x14ac:dyDescent="0.35">
      <c r="A179" s="126"/>
      <c r="B179" s="127"/>
      <c r="C179" s="127"/>
    </row>
    <row r="180" spans="1:3" x14ac:dyDescent="0.35">
      <c r="A180" s="126"/>
      <c r="B180" s="127"/>
      <c r="C180" s="127"/>
    </row>
    <row r="181" spans="1:3" x14ac:dyDescent="0.35">
      <c r="A181" s="126"/>
      <c r="B181" s="127"/>
      <c r="C181" s="127"/>
    </row>
    <row r="182" spans="1:3" x14ac:dyDescent="0.35">
      <c r="A182" s="126"/>
      <c r="B182" s="127"/>
      <c r="C182" s="127"/>
    </row>
    <row r="183" spans="1:3" x14ac:dyDescent="0.35">
      <c r="A183" s="126"/>
      <c r="B183" s="127"/>
      <c r="C183" s="127"/>
    </row>
    <row r="184" spans="1:3" x14ac:dyDescent="0.35">
      <c r="A184" s="126"/>
      <c r="B184" s="127"/>
      <c r="C184" s="127"/>
    </row>
    <row r="185" spans="1:3" x14ac:dyDescent="0.35">
      <c r="A185" s="126"/>
      <c r="B185" s="127"/>
      <c r="C185" s="127"/>
    </row>
    <row r="186" spans="1:3" x14ac:dyDescent="0.35">
      <c r="A186" s="126"/>
      <c r="B186" s="127"/>
      <c r="C186" s="127"/>
    </row>
    <row r="187" spans="1:3" x14ac:dyDescent="0.35">
      <c r="A187" s="126"/>
      <c r="B187" s="127"/>
      <c r="C187" s="127"/>
    </row>
    <row r="188" spans="1:3" x14ac:dyDescent="0.35">
      <c r="A188" s="126"/>
      <c r="B188" s="127"/>
      <c r="C188" s="127"/>
    </row>
    <row r="189" spans="1:3" x14ac:dyDescent="0.35">
      <c r="A189" s="126"/>
      <c r="B189" s="127"/>
      <c r="C189" s="127"/>
    </row>
    <row r="190" spans="1:3" x14ac:dyDescent="0.35">
      <c r="A190" s="126"/>
      <c r="B190" s="127"/>
      <c r="C190" s="127"/>
    </row>
    <row r="191" spans="1:3" x14ac:dyDescent="0.35">
      <c r="A191" s="126"/>
      <c r="B191" s="127"/>
      <c r="C191" s="127"/>
    </row>
    <row r="192" spans="1:3" x14ac:dyDescent="0.35">
      <c r="A192" s="126"/>
      <c r="B192" s="127"/>
      <c r="C192" s="127"/>
    </row>
    <row r="193" spans="1:3" x14ac:dyDescent="0.35">
      <c r="A193" s="126"/>
      <c r="B193" s="127"/>
      <c r="C193" s="127"/>
    </row>
    <row r="194" spans="1:3" x14ac:dyDescent="0.35">
      <c r="A194" s="126"/>
      <c r="B194" s="127"/>
      <c r="C194" s="127"/>
    </row>
    <row r="195" spans="1:3" x14ac:dyDescent="0.35">
      <c r="A195" s="126"/>
      <c r="B195" s="127"/>
      <c r="C195" s="127"/>
    </row>
    <row r="196" spans="1:3" x14ac:dyDescent="0.35">
      <c r="A196" s="126"/>
      <c r="B196" s="127"/>
      <c r="C196" s="127"/>
    </row>
    <row r="197" spans="1:3" x14ac:dyDescent="0.35">
      <c r="A197" s="126"/>
      <c r="B197" s="127"/>
      <c r="C197" s="127"/>
    </row>
    <row r="198" spans="1:3" x14ac:dyDescent="0.35">
      <c r="A198" s="126"/>
      <c r="B198" s="127"/>
      <c r="C198" s="127"/>
    </row>
    <row r="199" spans="1:3" x14ac:dyDescent="0.35">
      <c r="A199" s="126"/>
      <c r="B199" s="127"/>
      <c r="C199" s="127"/>
    </row>
    <row r="200" spans="1:3" x14ac:dyDescent="0.35">
      <c r="A200" s="126"/>
      <c r="B200" s="127"/>
      <c r="C200" s="127"/>
    </row>
    <row r="201" spans="1:3" x14ac:dyDescent="0.35">
      <c r="A201" s="126"/>
      <c r="B201" s="127"/>
      <c r="C201" s="127"/>
    </row>
    <row r="202" spans="1:3" x14ac:dyDescent="0.35">
      <c r="A202" s="126"/>
      <c r="B202" s="127"/>
      <c r="C202" s="127"/>
    </row>
    <row r="203" spans="1:3" x14ac:dyDescent="0.35">
      <c r="A203" s="126"/>
      <c r="B203" s="127"/>
      <c r="C203" s="127"/>
    </row>
    <row r="204" spans="1:3" x14ac:dyDescent="0.35">
      <c r="A204" s="126"/>
      <c r="B204" s="127"/>
      <c r="C204" s="127"/>
    </row>
    <row r="205" spans="1:3" x14ac:dyDescent="0.35">
      <c r="A205" s="126"/>
      <c r="B205" s="127"/>
      <c r="C205" s="127"/>
    </row>
    <row r="206" spans="1:3" x14ac:dyDescent="0.35">
      <c r="A206" s="126"/>
      <c r="B206" s="127"/>
      <c r="C206" s="127"/>
    </row>
    <row r="207" spans="1:3" x14ac:dyDescent="0.35">
      <c r="A207" s="126"/>
      <c r="B207" s="127"/>
      <c r="C207" s="127"/>
    </row>
    <row r="208" spans="1:3" x14ac:dyDescent="0.35">
      <c r="A208" s="126"/>
      <c r="B208" s="127"/>
      <c r="C208" s="127"/>
    </row>
    <row r="209" spans="1:3" x14ac:dyDescent="0.35">
      <c r="A209" s="126"/>
      <c r="B209" s="127"/>
      <c r="C209" s="127"/>
    </row>
    <row r="210" spans="1:3" x14ac:dyDescent="0.35">
      <c r="A210" s="126"/>
      <c r="B210" s="127"/>
      <c r="C210" s="127"/>
    </row>
    <row r="211" spans="1:3" x14ac:dyDescent="0.35">
      <c r="A211" s="126"/>
      <c r="B211" s="127"/>
      <c r="C211" s="127"/>
    </row>
    <row r="212" spans="1:3" x14ac:dyDescent="0.35">
      <c r="A212" s="126"/>
      <c r="B212" s="127"/>
      <c r="C212" s="127"/>
    </row>
    <row r="213" spans="1:3" x14ac:dyDescent="0.35">
      <c r="A213" s="126"/>
      <c r="B213" s="127"/>
      <c r="C213" s="127"/>
    </row>
    <row r="214" spans="1:3" x14ac:dyDescent="0.35">
      <c r="A214" s="126"/>
      <c r="B214" s="127"/>
      <c r="C214" s="127"/>
    </row>
    <row r="215" spans="1:3" x14ac:dyDescent="0.35">
      <c r="A215" s="126"/>
      <c r="B215" s="127"/>
      <c r="C215" s="127"/>
    </row>
    <row r="216" spans="1:3" x14ac:dyDescent="0.35">
      <c r="A216" s="126"/>
      <c r="B216" s="127"/>
      <c r="C216" s="127"/>
    </row>
    <row r="217" spans="1:3" x14ac:dyDescent="0.35">
      <c r="A217" s="126"/>
      <c r="B217" s="127"/>
      <c r="C217" s="127"/>
    </row>
    <row r="218" spans="1:3" x14ac:dyDescent="0.35">
      <c r="A218" s="126"/>
      <c r="B218" s="127"/>
      <c r="C218" s="127"/>
    </row>
    <row r="219" spans="1:3" x14ac:dyDescent="0.35">
      <c r="A219" s="126"/>
      <c r="B219" s="127"/>
      <c r="C219" s="127"/>
    </row>
    <row r="220" spans="1:3" x14ac:dyDescent="0.35">
      <c r="A220" s="126"/>
      <c r="B220" s="127"/>
      <c r="C220" s="127"/>
    </row>
    <row r="221" spans="1:3" x14ac:dyDescent="0.35">
      <c r="A221" s="126"/>
      <c r="B221" s="127"/>
      <c r="C221" s="127"/>
    </row>
    <row r="222" spans="1:3" x14ac:dyDescent="0.35">
      <c r="A222" s="126"/>
      <c r="B222" s="127"/>
      <c r="C222" s="127"/>
    </row>
    <row r="223" spans="1:3" x14ac:dyDescent="0.35">
      <c r="A223" s="126"/>
      <c r="B223" s="127"/>
      <c r="C223" s="127"/>
    </row>
    <row r="224" spans="1:3" x14ac:dyDescent="0.35">
      <c r="A224" s="126"/>
      <c r="B224" s="127"/>
      <c r="C224" s="127"/>
    </row>
    <row r="225" spans="1:3" x14ac:dyDescent="0.35">
      <c r="A225" s="126"/>
      <c r="B225" s="127"/>
      <c r="C225" s="127"/>
    </row>
    <row r="226" spans="1:3" x14ac:dyDescent="0.35">
      <c r="A226" s="126"/>
      <c r="B226" s="127"/>
      <c r="C226" s="127"/>
    </row>
    <row r="227" spans="1:3" x14ac:dyDescent="0.35">
      <c r="A227" s="126"/>
      <c r="B227" s="127"/>
      <c r="C227" s="127"/>
    </row>
    <row r="228" spans="1:3" x14ac:dyDescent="0.35">
      <c r="A228" s="126"/>
      <c r="B228" s="127"/>
      <c r="C228" s="127"/>
    </row>
    <row r="229" spans="1:3" x14ac:dyDescent="0.35">
      <c r="A229" s="126"/>
      <c r="B229" s="127"/>
      <c r="C229" s="127"/>
    </row>
    <row r="230" spans="1:3" x14ac:dyDescent="0.35">
      <c r="A230" s="126"/>
      <c r="B230" s="127"/>
      <c r="C230" s="127"/>
    </row>
    <row r="231" spans="1:3" x14ac:dyDescent="0.35">
      <c r="A231" s="126"/>
      <c r="B231" s="127"/>
      <c r="C231" s="127"/>
    </row>
    <row r="232" spans="1:3" x14ac:dyDescent="0.35">
      <c r="A232" s="126"/>
      <c r="B232" s="127"/>
      <c r="C232" s="127"/>
    </row>
    <row r="233" spans="1:3" x14ac:dyDescent="0.35">
      <c r="A233" s="126"/>
      <c r="B233" s="127"/>
      <c r="C233" s="127"/>
    </row>
    <row r="234" spans="1:3" x14ac:dyDescent="0.35">
      <c r="A234" s="126"/>
      <c r="B234" s="127"/>
      <c r="C234" s="127"/>
    </row>
    <row r="235" spans="1:3" x14ac:dyDescent="0.35">
      <c r="A235" s="126"/>
      <c r="B235" s="127"/>
      <c r="C235" s="127"/>
    </row>
    <row r="236" spans="1:3" x14ac:dyDescent="0.35">
      <c r="A236" s="126"/>
      <c r="B236" s="127"/>
      <c r="C236" s="127"/>
    </row>
    <row r="237" spans="1:3" x14ac:dyDescent="0.35">
      <c r="A237" s="126"/>
      <c r="B237" s="127"/>
      <c r="C237" s="127"/>
    </row>
    <row r="238" spans="1:3" x14ac:dyDescent="0.35">
      <c r="A238" s="126"/>
      <c r="B238" s="127"/>
      <c r="C238" s="127"/>
    </row>
    <row r="239" spans="1:3" x14ac:dyDescent="0.35">
      <c r="A239" s="126"/>
      <c r="B239" s="127"/>
      <c r="C239" s="127"/>
    </row>
    <row r="240" spans="1:3" x14ac:dyDescent="0.35">
      <c r="A240" s="126"/>
      <c r="B240" s="127"/>
      <c r="C240" s="127"/>
    </row>
    <row r="241" spans="1:3" x14ac:dyDescent="0.35">
      <c r="A241" s="126"/>
      <c r="B241" s="127"/>
      <c r="C241" s="127"/>
    </row>
    <row r="242" spans="1:3" x14ac:dyDescent="0.35">
      <c r="A242" s="126"/>
      <c r="B242" s="127"/>
      <c r="C242" s="127"/>
    </row>
    <row r="243" spans="1:3" x14ac:dyDescent="0.35">
      <c r="A243" s="126"/>
      <c r="B243" s="127"/>
      <c r="C243" s="127"/>
    </row>
    <row r="244" spans="1:3" x14ac:dyDescent="0.35">
      <c r="A244" s="126"/>
      <c r="B244" s="127"/>
      <c r="C244" s="127"/>
    </row>
    <row r="245" spans="1:3" x14ac:dyDescent="0.35">
      <c r="A245" s="126"/>
      <c r="B245" s="127"/>
      <c r="C245" s="127"/>
    </row>
    <row r="246" spans="1:3" x14ac:dyDescent="0.35">
      <c r="A246" s="126"/>
      <c r="B246" s="127"/>
      <c r="C246" s="127"/>
    </row>
    <row r="247" spans="1:3" x14ac:dyDescent="0.35">
      <c r="A247" s="126"/>
    </row>
    <row r="248" spans="1:3" x14ac:dyDescent="0.35">
      <c r="A248" s="126"/>
    </row>
  </sheetData>
  <conditionalFormatting sqref="A247">
    <cfRule type="cellIs" dxfId="14729" priority="306005" operator="equal">
      <formula>"LI"</formula>
    </cfRule>
    <cfRule type="cellIs" dxfId="14728" priority="306006" operator="equal">
      <formula>"PAR"</formula>
    </cfRule>
    <cfRule type="cellIs" dxfId="14727" priority="306007" operator="equal">
      <formula>"MAT"</formula>
    </cfRule>
    <cfRule type="cellIs" dxfId="14726" priority="306008" operator="equal">
      <formula>"DAR"</formula>
    </cfRule>
    <cfRule type="cellIs" dxfId="14725" priority="306009" operator="equal">
      <formula>"CE"</formula>
    </cfRule>
    <cfRule type="cellIs" dxfId="14724" priority="306010" operator="equal">
      <formula>"ABS NJ"</formula>
    </cfRule>
    <cfRule type="cellIs" dxfId="14723" priority="306011" operator="equal">
      <formula>"CP NV"</formula>
    </cfRule>
    <cfRule type="cellIs" dxfId="14722" priority="306012" operator="equal">
      <formula>"MAL"</formula>
    </cfRule>
    <cfRule type="cellIs" dxfId="14721" priority="306013" operator="equal">
      <formula>"FORM"</formula>
    </cfRule>
    <cfRule type="cellIs" dxfId="14720" priority="306014" operator="equal">
      <formula>"AT"</formula>
    </cfRule>
    <cfRule type="cellIs" dxfId="14719" priority="306015" operator="equal">
      <formula>"ABS"</formula>
    </cfRule>
    <cfRule type="cellIs" dxfId="14718" priority="306016" operator="equal">
      <formula>"AI"</formula>
    </cfRule>
    <cfRule type="cellIs" dxfId="14717" priority="306017" operator="equal">
      <formula>"JF"</formula>
    </cfRule>
    <cfRule type="cellIs" dxfId="14716" priority="306018" operator="equal">
      <formula>"RS"</formula>
    </cfRule>
    <cfRule type="cellIs" dxfId="14715" priority="306019" operator="equal">
      <formula>"RH"</formula>
    </cfRule>
    <cfRule type="cellIs" dxfId="14714" priority="306020" operator="equal">
      <formula>"CP"</formula>
    </cfRule>
  </conditionalFormatting>
  <conditionalFormatting sqref="A247">
    <cfRule type="cellIs" dxfId="14713" priority="306003" operator="equal">
      <formula>"Récup"</formula>
    </cfRule>
    <cfRule type="cellIs" dxfId="14712" priority="306004" operator="equal">
      <formula>"RTT"</formula>
    </cfRule>
  </conditionalFormatting>
  <conditionalFormatting sqref="A248">
    <cfRule type="cellIs" dxfId="14711" priority="305987" operator="equal">
      <formula>"LI"</formula>
    </cfRule>
    <cfRule type="cellIs" dxfId="14710" priority="305988" operator="equal">
      <formula>"PAR"</formula>
    </cfRule>
    <cfRule type="cellIs" dxfId="14709" priority="305989" operator="equal">
      <formula>"MAT"</formula>
    </cfRule>
    <cfRule type="cellIs" dxfId="14708" priority="305990" operator="equal">
      <formula>"DAR"</formula>
    </cfRule>
    <cfRule type="cellIs" dxfId="14707" priority="305991" operator="equal">
      <formula>"CE"</formula>
    </cfRule>
    <cfRule type="cellIs" dxfId="14706" priority="305992" operator="equal">
      <formula>"ABS NJ"</formula>
    </cfRule>
    <cfRule type="cellIs" dxfId="14705" priority="305993" operator="equal">
      <formula>"CP NV"</formula>
    </cfRule>
    <cfRule type="cellIs" dxfId="14704" priority="305994" operator="equal">
      <formula>"MAL"</formula>
    </cfRule>
    <cfRule type="cellIs" dxfId="14703" priority="305995" operator="equal">
      <formula>"FORM"</formula>
    </cfRule>
    <cfRule type="cellIs" dxfId="14702" priority="305996" operator="equal">
      <formula>"AT"</formula>
    </cfRule>
    <cfRule type="cellIs" dxfId="14701" priority="305997" operator="equal">
      <formula>"ABS"</formula>
    </cfRule>
    <cfRule type="cellIs" dxfId="14700" priority="305998" operator="equal">
      <formula>"AI"</formula>
    </cfRule>
    <cfRule type="cellIs" dxfId="14699" priority="305999" operator="equal">
      <formula>"JF"</formula>
    </cfRule>
    <cfRule type="cellIs" dxfId="14698" priority="306000" operator="equal">
      <formula>"RS"</formula>
    </cfRule>
    <cfRule type="cellIs" dxfId="14697" priority="306001" operator="equal">
      <formula>"RH"</formula>
    </cfRule>
    <cfRule type="cellIs" dxfId="14696" priority="306002" operator="equal">
      <formula>"CP"</formula>
    </cfRule>
  </conditionalFormatting>
  <conditionalFormatting sqref="A248">
    <cfRule type="cellIs" dxfId="14695" priority="305985" operator="equal">
      <formula>"Récup"</formula>
    </cfRule>
    <cfRule type="cellIs" dxfId="14694" priority="305986" operator="equal">
      <formula>"RTT"</formula>
    </cfRule>
  </conditionalFormatting>
  <conditionalFormatting sqref="D3">
    <cfRule type="cellIs" dxfId="14693" priority="263711" operator="equal">
      <formula>"LI"</formula>
    </cfRule>
    <cfRule type="cellIs" dxfId="14692" priority="263712" operator="equal">
      <formula>"PAR"</formula>
    </cfRule>
    <cfRule type="cellIs" dxfId="14691" priority="263713" operator="equal">
      <formula>"MAT"</formula>
    </cfRule>
    <cfRule type="cellIs" dxfId="14690" priority="263714" operator="equal">
      <formula>"DAR"</formula>
    </cfRule>
    <cfRule type="cellIs" dxfId="14689" priority="263715" operator="equal">
      <formula>"CE"</formula>
    </cfRule>
    <cfRule type="cellIs" dxfId="14688" priority="263716" operator="equal">
      <formula>"ABS NJ"</formula>
    </cfRule>
    <cfRule type="cellIs" dxfId="14687" priority="263717" operator="equal">
      <formula>"CP NV"</formula>
    </cfRule>
    <cfRule type="cellIs" dxfId="14686" priority="263718" operator="equal">
      <formula>"MAL"</formula>
    </cfRule>
    <cfRule type="cellIs" dxfId="14685" priority="263719" operator="equal">
      <formula>"FORM"</formula>
    </cfRule>
    <cfRule type="cellIs" dxfId="14684" priority="263720" operator="equal">
      <formula>"AT"</formula>
    </cfRule>
    <cfRule type="cellIs" dxfId="14683" priority="263721" operator="equal">
      <formula>"ABS"</formula>
    </cfRule>
    <cfRule type="cellIs" dxfId="14682" priority="263722" operator="equal">
      <formula>"AI"</formula>
    </cfRule>
    <cfRule type="cellIs" dxfId="14681" priority="263723" operator="equal">
      <formula>"JF"</formula>
    </cfRule>
    <cfRule type="cellIs" dxfId="14680" priority="263724" operator="equal">
      <formula>"RS"</formula>
    </cfRule>
    <cfRule type="cellIs" dxfId="14679" priority="263725" operator="equal">
      <formula>"RH"</formula>
    </cfRule>
    <cfRule type="cellIs" dxfId="14678" priority="263726" operator="equal">
      <formula>"CP"</formula>
    </cfRule>
  </conditionalFormatting>
  <conditionalFormatting sqref="D3">
    <cfRule type="cellIs" dxfId="14677" priority="263709" operator="equal">
      <formula>"Récup"</formula>
    </cfRule>
    <cfRule type="cellIs" dxfId="14676" priority="263710" operator="equal">
      <formula>"RTT"</formula>
    </cfRule>
  </conditionalFormatting>
  <conditionalFormatting sqref="D4">
    <cfRule type="cellIs" dxfId="14675" priority="263639" operator="equal">
      <formula>"LI"</formula>
    </cfRule>
    <cfRule type="cellIs" dxfId="14674" priority="263640" operator="equal">
      <formula>"PAR"</formula>
    </cfRule>
    <cfRule type="cellIs" dxfId="14673" priority="263641" operator="equal">
      <formula>"MAT"</formula>
    </cfRule>
    <cfRule type="cellIs" dxfId="14672" priority="263642" operator="equal">
      <formula>"DAR"</formula>
    </cfRule>
    <cfRule type="cellIs" dxfId="14671" priority="263643" operator="equal">
      <formula>"CE"</formula>
    </cfRule>
    <cfRule type="cellIs" dxfId="14670" priority="263644" operator="equal">
      <formula>"ABS NJ"</formula>
    </cfRule>
    <cfRule type="cellIs" dxfId="14669" priority="263645" operator="equal">
      <formula>"CP NV"</formula>
    </cfRule>
    <cfRule type="cellIs" dxfId="14668" priority="263646" operator="equal">
      <formula>"MAL"</formula>
    </cfRule>
    <cfRule type="cellIs" dxfId="14667" priority="263647" operator="equal">
      <formula>"FORM"</formula>
    </cfRule>
    <cfRule type="cellIs" dxfId="14666" priority="263648" operator="equal">
      <formula>"AT"</formula>
    </cfRule>
    <cfRule type="cellIs" dxfId="14665" priority="263649" operator="equal">
      <formula>"ABS"</formula>
    </cfRule>
    <cfRule type="cellIs" dxfId="14664" priority="263650" operator="equal">
      <formula>"AI"</formula>
    </cfRule>
    <cfRule type="cellIs" dxfId="14663" priority="263651" operator="equal">
      <formula>"JF"</formula>
    </cfRule>
    <cfRule type="cellIs" dxfId="14662" priority="263652" operator="equal">
      <formula>"RS"</formula>
    </cfRule>
    <cfRule type="cellIs" dxfId="14661" priority="263653" operator="equal">
      <formula>"RH"</formula>
    </cfRule>
    <cfRule type="cellIs" dxfId="14660" priority="263654" operator="equal">
      <formula>"CP"</formula>
    </cfRule>
  </conditionalFormatting>
  <conditionalFormatting sqref="D4">
    <cfRule type="cellIs" dxfId="14659" priority="263637" operator="equal">
      <formula>"Récup"</formula>
    </cfRule>
    <cfRule type="cellIs" dxfId="14658" priority="263638" operator="equal">
      <formula>"RTT"</formula>
    </cfRule>
  </conditionalFormatting>
  <conditionalFormatting sqref="D5">
    <cfRule type="cellIs" dxfId="14657" priority="263567" operator="equal">
      <formula>"LI"</formula>
    </cfRule>
    <cfRule type="cellIs" dxfId="14656" priority="263568" operator="equal">
      <formula>"PAR"</formula>
    </cfRule>
    <cfRule type="cellIs" dxfId="14655" priority="263569" operator="equal">
      <formula>"MAT"</formula>
    </cfRule>
    <cfRule type="cellIs" dxfId="14654" priority="263570" operator="equal">
      <formula>"DAR"</formula>
    </cfRule>
    <cfRule type="cellIs" dxfId="14653" priority="263571" operator="equal">
      <formula>"CE"</formula>
    </cfRule>
    <cfRule type="cellIs" dxfId="14652" priority="263572" operator="equal">
      <formula>"ABS NJ"</formula>
    </cfRule>
    <cfRule type="cellIs" dxfId="14651" priority="263573" operator="equal">
      <formula>"CP NV"</formula>
    </cfRule>
    <cfRule type="cellIs" dxfId="14650" priority="263574" operator="equal">
      <formula>"MAL"</formula>
    </cfRule>
    <cfRule type="cellIs" dxfId="14649" priority="263575" operator="equal">
      <formula>"FORM"</formula>
    </cfRule>
    <cfRule type="cellIs" dxfId="14648" priority="263576" operator="equal">
      <formula>"AT"</formula>
    </cfRule>
    <cfRule type="cellIs" dxfId="14647" priority="263577" operator="equal">
      <formula>"ABS"</formula>
    </cfRule>
    <cfRule type="cellIs" dxfId="14646" priority="263578" operator="equal">
      <formula>"AI"</formula>
    </cfRule>
    <cfRule type="cellIs" dxfId="14645" priority="263579" operator="equal">
      <formula>"JF"</formula>
    </cfRule>
    <cfRule type="cellIs" dxfId="14644" priority="263580" operator="equal">
      <formula>"RS"</formula>
    </cfRule>
    <cfRule type="cellIs" dxfId="14643" priority="263581" operator="equal">
      <formula>"RH"</formula>
    </cfRule>
    <cfRule type="cellIs" dxfId="14642" priority="263582" operator="equal">
      <formula>"CP"</formula>
    </cfRule>
  </conditionalFormatting>
  <conditionalFormatting sqref="D5">
    <cfRule type="cellIs" dxfId="14641" priority="263565" operator="equal">
      <formula>"Récup"</formula>
    </cfRule>
    <cfRule type="cellIs" dxfId="14640" priority="263566" operator="equal">
      <formula>"RTT"</formula>
    </cfRule>
  </conditionalFormatting>
  <conditionalFormatting sqref="D6">
    <cfRule type="cellIs" dxfId="14639" priority="263495" operator="equal">
      <formula>"LI"</formula>
    </cfRule>
    <cfRule type="cellIs" dxfId="14638" priority="263496" operator="equal">
      <formula>"PAR"</formula>
    </cfRule>
    <cfRule type="cellIs" dxfId="14637" priority="263497" operator="equal">
      <formula>"MAT"</formula>
    </cfRule>
    <cfRule type="cellIs" dxfId="14636" priority="263498" operator="equal">
      <formula>"DAR"</formula>
    </cfRule>
    <cfRule type="cellIs" dxfId="14635" priority="263499" operator="equal">
      <formula>"CE"</formula>
    </cfRule>
    <cfRule type="cellIs" dxfId="14634" priority="263500" operator="equal">
      <formula>"ABS NJ"</formula>
    </cfRule>
    <cfRule type="cellIs" dxfId="14633" priority="263501" operator="equal">
      <formula>"CP NV"</formula>
    </cfRule>
    <cfRule type="cellIs" dxfId="14632" priority="263502" operator="equal">
      <formula>"MAL"</formula>
    </cfRule>
    <cfRule type="cellIs" dxfId="14631" priority="263503" operator="equal">
      <formula>"FORM"</formula>
    </cfRule>
    <cfRule type="cellIs" dxfId="14630" priority="263504" operator="equal">
      <formula>"AT"</formula>
    </cfRule>
    <cfRule type="cellIs" dxfId="14629" priority="263505" operator="equal">
      <formula>"ABS"</formula>
    </cfRule>
    <cfRule type="cellIs" dxfId="14628" priority="263506" operator="equal">
      <formula>"AI"</formula>
    </cfRule>
    <cfRule type="cellIs" dxfId="14627" priority="263507" operator="equal">
      <formula>"JF"</formula>
    </cfRule>
    <cfRule type="cellIs" dxfId="14626" priority="263508" operator="equal">
      <formula>"RS"</formula>
    </cfRule>
    <cfRule type="cellIs" dxfId="14625" priority="263509" operator="equal">
      <formula>"RH"</formula>
    </cfRule>
    <cfRule type="cellIs" dxfId="14624" priority="263510" operator="equal">
      <formula>"CP"</formula>
    </cfRule>
  </conditionalFormatting>
  <conditionalFormatting sqref="D6">
    <cfRule type="cellIs" dxfId="14623" priority="263493" operator="equal">
      <formula>"Récup"</formula>
    </cfRule>
    <cfRule type="cellIs" dxfId="14622" priority="263494" operator="equal">
      <formula>"RTT"</formula>
    </cfRule>
  </conditionalFormatting>
  <conditionalFormatting sqref="D7">
    <cfRule type="cellIs" dxfId="14621" priority="263423" operator="equal">
      <formula>"LI"</formula>
    </cfRule>
    <cfRule type="cellIs" dxfId="14620" priority="263424" operator="equal">
      <formula>"PAR"</formula>
    </cfRule>
    <cfRule type="cellIs" dxfId="14619" priority="263425" operator="equal">
      <formula>"MAT"</formula>
    </cfRule>
    <cfRule type="cellIs" dxfId="14618" priority="263426" operator="equal">
      <formula>"DAR"</formula>
    </cfRule>
    <cfRule type="cellIs" dxfId="14617" priority="263427" operator="equal">
      <formula>"CE"</formula>
    </cfRule>
    <cfRule type="cellIs" dxfId="14616" priority="263428" operator="equal">
      <formula>"ABS NJ"</formula>
    </cfRule>
    <cfRule type="cellIs" dxfId="14615" priority="263429" operator="equal">
      <formula>"CP NV"</formula>
    </cfRule>
    <cfRule type="cellIs" dxfId="14614" priority="263430" operator="equal">
      <formula>"MAL"</formula>
    </cfRule>
    <cfRule type="cellIs" dxfId="14613" priority="263431" operator="equal">
      <formula>"FORM"</formula>
    </cfRule>
    <cfRule type="cellIs" dxfId="14612" priority="263432" operator="equal">
      <formula>"AT"</formula>
    </cfRule>
    <cfRule type="cellIs" dxfId="14611" priority="263433" operator="equal">
      <formula>"ABS"</formula>
    </cfRule>
    <cfRule type="cellIs" dxfId="14610" priority="263434" operator="equal">
      <formula>"AI"</formula>
    </cfRule>
    <cfRule type="cellIs" dxfId="14609" priority="263435" operator="equal">
      <formula>"JF"</formula>
    </cfRule>
    <cfRule type="cellIs" dxfId="14608" priority="263436" operator="equal">
      <formula>"RS"</formula>
    </cfRule>
    <cfRule type="cellIs" dxfId="14607" priority="263437" operator="equal">
      <formula>"RH"</formula>
    </cfRule>
    <cfRule type="cellIs" dxfId="14606" priority="263438" operator="equal">
      <formula>"CP"</formula>
    </cfRule>
  </conditionalFormatting>
  <conditionalFormatting sqref="D7">
    <cfRule type="cellIs" dxfId="14605" priority="263421" operator="equal">
      <formula>"Récup"</formula>
    </cfRule>
    <cfRule type="cellIs" dxfId="14604" priority="263422" operator="equal">
      <formula>"RTT"</formula>
    </cfRule>
  </conditionalFormatting>
  <conditionalFormatting sqref="D8">
    <cfRule type="cellIs" dxfId="14603" priority="263351" operator="equal">
      <formula>"LI"</formula>
    </cfRule>
    <cfRule type="cellIs" dxfId="14602" priority="263352" operator="equal">
      <formula>"PAR"</formula>
    </cfRule>
    <cfRule type="cellIs" dxfId="14601" priority="263353" operator="equal">
      <formula>"MAT"</formula>
    </cfRule>
    <cfRule type="cellIs" dxfId="14600" priority="263354" operator="equal">
      <formula>"DAR"</formula>
    </cfRule>
    <cfRule type="cellIs" dxfId="14599" priority="263355" operator="equal">
      <formula>"CE"</formula>
    </cfRule>
    <cfRule type="cellIs" dxfId="14598" priority="263356" operator="equal">
      <formula>"ABS NJ"</formula>
    </cfRule>
    <cfRule type="cellIs" dxfId="14597" priority="263357" operator="equal">
      <formula>"CP NV"</formula>
    </cfRule>
    <cfRule type="cellIs" dxfId="14596" priority="263358" operator="equal">
      <formula>"MAL"</formula>
    </cfRule>
    <cfRule type="cellIs" dxfId="14595" priority="263359" operator="equal">
      <formula>"FORM"</formula>
    </cfRule>
    <cfRule type="cellIs" dxfId="14594" priority="263360" operator="equal">
      <formula>"AT"</formula>
    </cfRule>
    <cfRule type="cellIs" dxfId="14593" priority="263361" operator="equal">
      <formula>"ABS"</formula>
    </cfRule>
    <cfRule type="cellIs" dxfId="14592" priority="263362" operator="equal">
      <formula>"AI"</formula>
    </cfRule>
    <cfRule type="cellIs" dxfId="14591" priority="263363" operator="equal">
      <formula>"JF"</formula>
    </cfRule>
    <cfRule type="cellIs" dxfId="14590" priority="263364" operator="equal">
      <formula>"RS"</formula>
    </cfRule>
    <cfRule type="cellIs" dxfId="14589" priority="263365" operator="equal">
      <formula>"RH"</formula>
    </cfRule>
    <cfRule type="cellIs" dxfId="14588" priority="263366" operator="equal">
      <formula>"CP"</formula>
    </cfRule>
  </conditionalFormatting>
  <conditionalFormatting sqref="D8">
    <cfRule type="cellIs" dxfId="14587" priority="263349" operator="equal">
      <formula>"Récup"</formula>
    </cfRule>
    <cfRule type="cellIs" dxfId="14586" priority="263350" operator="equal">
      <formula>"RTT"</formula>
    </cfRule>
  </conditionalFormatting>
  <conditionalFormatting sqref="D9">
    <cfRule type="cellIs" dxfId="14585" priority="263187" operator="equal">
      <formula>"Récup"</formula>
    </cfRule>
    <cfRule type="cellIs" dxfId="14584" priority="263188" operator="equal">
      <formula>"RTT"</formula>
    </cfRule>
  </conditionalFormatting>
  <conditionalFormatting sqref="D9">
    <cfRule type="cellIs" dxfId="14583" priority="263189" operator="equal">
      <formula>"LI"</formula>
    </cfRule>
    <cfRule type="cellIs" dxfId="14582" priority="263190" operator="equal">
      <formula>"PAR"</formula>
    </cfRule>
    <cfRule type="cellIs" dxfId="14581" priority="263191" operator="equal">
      <formula>"MAT"</formula>
    </cfRule>
    <cfRule type="cellIs" dxfId="14580" priority="263192" operator="equal">
      <formula>"DAR"</formula>
    </cfRule>
    <cfRule type="cellIs" dxfId="14579" priority="263193" operator="equal">
      <formula>"CE"</formula>
    </cfRule>
    <cfRule type="cellIs" dxfId="14578" priority="263194" operator="equal">
      <formula>"ABS NJ"</formula>
    </cfRule>
    <cfRule type="cellIs" dxfId="14577" priority="263195" operator="equal">
      <formula>"CP NV"</formula>
    </cfRule>
    <cfRule type="cellIs" dxfId="14576" priority="263196" operator="equal">
      <formula>"MAL"</formula>
    </cfRule>
    <cfRule type="cellIs" dxfId="14575" priority="263197" operator="equal">
      <formula>"FORM"</formula>
    </cfRule>
    <cfRule type="cellIs" dxfId="14574" priority="263198" operator="equal">
      <formula>"AT"</formula>
    </cfRule>
    <cfRule type="cellIs" dxfId="14573" priority="263199" operator="equal">
      <formula>"ABS"</formula>
    </cfRule>
    <cfRule type="cellIs" dxfId="14572" priority="263200" operator="equal">
      <formula>"AI"</formula>
    </cfRule>
    <cfRule type="cellIs" dxfId="14571" priority="263201" operator="equal">
      <formula>"JF"</formula>
    </cfRule>
    <cfRule type="cellIs" dxfId="14570" priority="263202" operator="equal">
      <formula>"RS"</formula>
    </cfRule>
    <cfRule type="cellIs" dxfId="14569" priority="263203" operator="equal">
      <formula>"RH"</formula>
    </cfRule>
    <cfRule type="cellIs" dxfId="14568" priority="263204" operator="equal">
      <formula>"CP"</formula>
    </cfRule>
  </conditionalFormatting>
  <conditionalFormatting sqref="D10">
    <cfRule type="cellIs" dxfId="14567" priority="263117" operator="equal">
      <formula>"LI"</formula>
    </cfRule>
    <cfRule type="cellIs" dxfId="14566" priority="263118" operator="equal">
      <formula>"PAR"</formula>
    </cfRule>
    <cfRule type="cellIs" dxfId="14565" priority="263119" operator="equal">
      <formula>"MAT"</formula>
    </cfRule>
    <cfRule type="cellIs" dxfId="14564" priority="263120" operator="equal">
      <formula>"DAR"</formula>
    </cfRule>
    <cfRule type="cellIs" dxfId="14563" priority="263121" operator="equal">
      <formula>"CE"</formula>
    </cfRule>
    <cfRule type="cellIs" dxfId="14562" priority="263122" operator="equal">
      <formula>"ABS NJ"</formula>
    </cfRule>
    <cfRule type="cellIs" dxfId="14561" priority="263123" operator="equal">
      <formula>"CP NV"</formula>
    </cfRule>
    <cfRule type="cellIs" dxfId="14560" priority="263124" operator="equal">
      <formula>"MAL"</formula>
    </cfRule>
    <cfRule type="cellIs" dxfId="14559" priority="263125" operator="equal">
      <formula>"FORM"</formula>
    </cfRule>
    <cfRule type="cellIs" dxfId="14558" priority="263126" operator="equal">
      <formula>"AT"</formula>
    </cfRule>
    <cfRule type="cellIs" dxfId="14557" priority="263127" operator="equal">
      <formula>"ABS"</formula>
    </cfRule>
    <cfRule type="cellIs" dxfId="14556" priority="263128" operator="equal">
      <formula>"AI"</formula>
    </cfRule>
    <cfRule type="cellIs" dxfId="14555" priority="263129" operator="equal">
      <formula>"JF"</formula>
    </cfRule>
    <cfRule type="cellIs" dxfId="14554" priority="263130" operator="equal">
      <formula>"RS"</formula>
    </cfRule>
    <cfRule type="cellIs" dxfId="14553" priority="263131" operator="equal">
      <formula>"RH"</formula>
    </cfRule>
    <cfRule type="cellIs" dxfId="14552" priority="263132" operator="equal">
      <formula>"CP"</formula>
    </cfRule>
  </conditionalFormatting>
  <conditionalFormatting sqref="D10">
    <cfRule type="cellIs" dxfId="14551" priority="263115" operator="equal">
      <formula>"Récup"</formula>
    </cfRule>
    <cfRule type="cellIs" dxfId="14550" priority="263116" operator="equal">
      <formula>"RTT"</formula>
    </cfRule>
  </conditionalFormatting>
  <conditionalFormatting sqref="D11">
    <cfRule type="cellIs" dxfId="14549" priority="263045" operator="equal">
      <formula>"LI"</formula>
    </cfRule>
    <cfRule type="cellIs" dxfId="14548" priority="263046" operator="equal">
      <formula>"PAR"</formula>
    </cfRule>
    <cfRule type="cellIs" dxfId="14547" priority="263047" operator="equal">
      <formula>"MAT"</formula>
    </cfRule>
    <cfRule type="cellIs" dxfId="14546" priority="263048" operator="equal">
      <formula>"DAR"</formula>
    </cfRule>
    <cfRule type="cellIs" dxfId="14545" priority="263049" operator="equal">
      <formula>"CE"</formula>
    </cfRule>
    <cfRule type="cellIs" dxfId="14544" priority="263050" operator="equal">
      <formula>"ABS NJ"</formula>
    </cfRule>
    <cfRule type="cellIs" dxfId="14543" priority="263051" operator="equal">
      <formula>"CP NV"</formula>
    </cfRule>
    <cfRule type="cellIs" dxfId="14542" priority="263052" operator="equal">
      <formula>"MAL"</formula>
    </cfRule>
    <cfRule type="cellIs" dxfId="14541" priority="263053" operator="equal">
      <formula>"FORM"</formula>
    </cfRule>
    <cfRule type="cellIs" dxfId="14540" priority="263054" operator="equal">
      <formula>"AT"</formula>
    </cfRule>
    <cfRule type="cellIs" dxfId="14539" priority="263055" operator="equal">
      <formula>"ABS"</formula>
    </cfRule>
    <cfRule type="cellIs" dxfId="14538" priority="263056" operator="equal">
      <formula>"AI"</formula>
    </cfRule>
    <cfRule type="cellIs" dxfId="14537" priority="263057" operator="equal">
      <formula>"JF"</formula>
    </cfRule>
    <cfRule type="cellIs" dxfId="14536" priority="263058" operator="equal">
      <formula>"RS"</formula>
    </cfRule>
    <cfRule type="cellIs" dxfId="14535" priority="263059" operator="equal">
      <formula>"RH"</formula>
    </cfRule>
    <cfRule type="cellIs" dxfId="14534" priority="263060" operator="equal">
      <formula>"CP"</formula>
    </cfRule>
  </conditionalFormatting>
  <conditionalFormatting sqref="D11">
    <cfRule type="cellIs" dxfId="14533" priority="263043" operator="equal">
      <formula>"Récup"</formula>
    </cfRule>
    <cfRule type="cellIs" dxfId="14532" priority="263044" operator="equal">
      <formula>"RTT"</formula>
    </cfRule>
  </conditionalFormatting>
  <conditionalFormatting sqref="D12">
    <cfRule type="cellIs" dxfId="14531" priority="262973" operator="equal">
      <formula>"LI"</formula>
    </cfRule>
    <cfRule type="cellIs" dxfId="14530" priority="262974" operator="equal">
      <formula>"PAR"</formula>
    </cfRule>
    <cfRule type="cellIs" dxfId="14529" priority="262975" operator="equal">
      <formula>"MAT"</formula>
    </cfRule>
    <cfRule type="cellIs" dxfId="14528" priority="262976" operator="equal">
      <formula>"DAR"</formula>
    </cfRule>
    <cfRule type="cellIs" dxfId="14527" priority="262977" operator="equal">
      <formula>"CE"</formula>
    </cfRule>
    <cfRule type="cellIs" dxfId="14526" priority="262978" operator="equal">
      <formula>"ABS NJ"</formula>
    </cfRule>
    <cfRule type="cellIs" dxfId="14525" priority="262979" operator="equal">
      <formula>"CP NV"</formula>
    </cfRule>
    <cfRule type="cellIs" dxfId="14524" priority="262980" operator="equal">
      <formula>"MAL"</formula>
    </cfRule>
    <cfRule type="cellIs" dxfId="14523" priority="262981" operator="equal">
      <formula>"FORM"</formula>
    </cfRule>
    <cfRule type="cellIs" dxfId="14522" priority="262982" operator="equal">
      <formula>"AT"</formula>
    </cfRule>
    <cfRule type="cellIs" dxfId="14521" priority="262983" operator="equal">
      <formula>"ABS"</formula>
    </cfRule>
    <cfRule type="cellIs" dxfId="14520" priority="262984" operator="equal">
      <formula>"AI"</formula>
    </cfRule>
    <cfRule type="cellIs" dxfId="14519" priority="262985" operator="equal">
      <formula>"JF"</formula>
    </cfRule>
    <cfRule type="cellIs" dxfId="14518" priority="262986" operator="equal">
      <formula>"RS"</formula>
    </cfRule>
    <cfRule type="cellIs" dxfId="14517" priority="262987" operator="equal">
      <formula>"RH"</formula>
    </cfRule>
    <cfRule type="cellIs" dxfId="14516" priority="262988" operator="equal">
      <formula>"CP"</formula>
    </cfRule>
  </conditionalFormatting>
  <conditionalFormatting sqref="D12">
    <cfRule type="cellIs" dxfId="14515" priority="262971" operator="equal">
      <formula>"Récup"</formula>
    </cfRule>
    <cfRule type="cellIs" dxfId="14514" priority="262972" operator="equal">
      <formula>"RTT"</formula>
    </cfRule>
  </conditionalFormatting>
  <conditionalFormatting sqref="D13">
    <cfRule type="cellIs" dxfId="14513" priority="262901" operator="equal">
      <formula>"LI"</formula>
    </cfRule>
    <cfRule type="cellIs" dxfId="14512" priority="262902" operator="equal">
      <formula>"PAR"</formula>
    </cfRule>
    <cfRule type="cellIs" dxfId="14511" priority="262903" operator="equal">
      <formula>"MAT"</formula>
    </cfRule>
    <cfRule type="cellIs" dxfId="14510" priority="262904" operator="equal">
      <formula>"DAR"</formula>
    </cfRule>
    <cfRule type="cellIs" dxfId="14509" priority="262905" operator="equal">
      <formula>"CE"</formula>
    </cfRule>
    <cfRule type="cellIs" dxfId="14508" priority="262906" operator="equal">
      <formula>"ABS NJ"</formula>
    </cfRule>
    <cfRule type="cellIs" dxfId="14507" priority="262907" operator="equal">
      <formula>"CP NV"</formula>
    </cfRule>
    <cfRule type="cellIs" dxfId="14506" priority="262908" operator="equal">
      <formula>"MAL"</formula>
    </cfRule>
    <cfRule type="cellIs" dxfId="14505" priority="262909" operator="equal">
      <formula>"FORM"</formula>
    </cfRule>
    <cfRule type="cellIs" dxfId="14504" priority="262910" operator="equal">
      <formula>"AT"</formula>
    </cfRule>
    <cfRule type="cellIs" dxfId="14503" priority="262911" operator="equal">
      <formula>"ABS"</formula>
    </cfRule>
    <cfRule type="cellIs" dxfId="14502" priority="262912" operator="equal">
      <formula>"AI"</formula>
    </cfRule>
    <cfRule type="cellIs" dxfId="14501" priority="262913" operator="equal">
      <formula>"JF"</formula>
    </cfRule>
    <cfRule type="cellIs" dxfId="14500" priority="262914" operator="equal">
      <formula>"RS"</formula>
    </cfRule>
    <cfRule type="cellIs" dxfId="14499" priority="262915" operator="equal">
      <formula>"RH"</formula>
    </cfRule>
    <cfRule type="cellIs" dxfId="14498" priority="262916" operator="equal">
      <formula>"CP"</formula>
    </cfRule>
  </conditionalFormatting>
  <conditionalFormatting sqref="D13">
    <cfRule type="cellIs" dxfId="14497" priority="262899" operator="equal">
      <formula>"Récup"</formula>
    </cfRule>
    <cfRule type="cellIs" dxfId="14496" priority="262900" operator="equal">
      <formula>"RTT"</formula>
    </cfRule>
  </conditionalFormatting>
  <conditionalFormatting sqref="D14">
    <cfRule type="cellIs" dxfId="14495" priority="262829" operator="equal">
      <formula>"LI"</formula>
    </cfRule>
    <cfRule type="cellIs" dxfId="14494" priority="262830" operator="equal">
      <formula>"PAR"</formula>
    </cfRule>
    <cfRule type="cellIs" dxfId="14493" priority="262831" operator="equal">
      <formula>"MAT"</formula>
    </cfRule>
    <cfRule type="cellIs" dxfId="14492" priority="262832" operator="equal">
      <formula>"DAR"</formula>
    </cfRule>
    <cfRule type="cellIs" dxfId="14491" priority="262833" operator="equal">
      <formula>"CE"</formula>
    </cfRule>
    <cfRule type="cellIs" dxfId="14490" priority="262834" operator="equal">
      <formula>"ABS NJ"</formula>
    </cfRule>
    <cfRule type="cellIs" dxfId="14489" priority="262835" operator="equal">
      <formula>"CP NV"</formula>
    </cfRule>
    <cfRule type="cellIs" dxfId="14488" priority="262836" operator="equal">
      <formula>"MAL"</formula>
    </cfRule>
    <cfRule type="cellIs" dxfId="14487" priority="262837" operator="equal">
      <formula>"FORM"</formula>
    </cfRule>
    <cfRule type="cellIs" dxfId="14486" priority="262838" operator="equal">
      <formula>"AT"</formula>
    </cfRule>
    <cfRule type="cellIs" dxfId="14485" priority="262839" operator="equal">
      <formula>"ABS"</formula>
    </cfRule>
    <cfRule type="cellIs" dxfId="14484" priority="262840" operator="equal">
      <formula>"AI"</formula>
    </cfRule>
    <cfRule type="cellIs" dxfId="14483" priority="262841" operator="equal">
      <formula>"JF"</formula>
    </cfRule>
    <cfRule type="cellIs" dxfId="14482" priority="262842" operator="equal">
      <formula>"RS"</formula>
    </cfRule>
    <cfRule type="cellIs" dxfId="14481" priority="262843" operator="equal">
      <formula>"RH"</formula>
    </cfRule>
    <cfRule type="cellIs" dxfId="14480" priority="262844" operator="equal">
      <formula>"CP"</formula>
    </cfRule>
  </conditionalFormatting>
  <conditionalFormatting sqref="D14">
    <cfRule type="cellIs" dxfId="14479" priority="262827" operator="equal">
      <formula>"Récup"</formula>
    </cfRule>
    <cfRule type="cellIs" dxfId="14478" priority="262828" operator="equal">
      <formula>"RTT"</formula>
    </cfRule>
  </conditionalFormatting>
  <conditionalFormatting sqref="D15">
    <cfRule type="cellIs" dxfId="14477" priority="262757" operator="equal">
      <formula>"LI"</formula>
    </cfRule>
    <cfRule type="cellIs" dxfId="14476" priority="262758" operator="equal">
      <formula>"PAR"</formula>
    </cfRule>
    <cfRule type="cellIs" dxfId="14475" priority="262759" operator="equal">
      <formula>"MAT"</formula>
    </cfRule>
    <cfRule type="cellIs" dxfId="14474" priority="262760" operator="equal">
      <formula>"DAR"</formula>
    </cfRule>
    <cfRule type="cellIs" dxfId="14473" priority="262761" operator="equal">
      <formula>"CE"</formula>
    </cfRule>
    <cfRule type="cellIs" dxfId="14472" priority="262762" operator="equal">
      <formula>"ABS NJ"</formula>
    </cfRule>
    <cfRule type="cellIs" dxfId="14471" priority="262763" operator="equal">
      <formula>"CP NV"</formula>
    </cfRule>
    <cfRule type="cellIs" dxfId="14470" priority="262764" operator="equal">
      <formula>"MAL"</formula>
    </cfRule>
    <cfRule type="cellIs" dxfId="14469" priority="262765" operator="equal">
      <formula>"FORM"</formula>
    </cfRule>
    <cfRule type="cellIs" dxfId="14468" priority="262766" operator="equal">
      <formula>"AT"</formula>
    </cfRule>
    <cfRule type="cellIs" dxfId="14467" priority="262767" operator="equal">
      <formula>"ABS"</formula>
    </cfRule>
    <cfRule type="cellIs" dxfId="14466" priority="262768" operator="equal">
      <formula>"AI"</formula>
    </cfRule>
    <cfRule type="cellIs" dxfId="14465" priority="262769" operator="equal">
      <formula>"JF"</formula>
    </cfRule>
    <cfRule type="cellIs" dxfId="14464" priority="262770" operator="equal">
      <formula>"RS"</formula>
    </cfRule>
    <cfRule type="cellIs" dxfId="14463" priority="262771" operator="equal">
      <formula>"RH"</formula>
    </cfRule>
    <cfRule type="cellIs" dxfId="14462" priority="262772" operator="equal">
      <formula>"CP"</formula>
    </cfRule>
  </conditionalFormatting>
  <conditionalFormatting sqref="D15">
    <cfRule type="cellIs" dxfId="14461" priority="262755" operator="equal">
      <formula>"Récup"</formula>
    </cfRule>
    <cfRule type="cellIs" dxfId="14460" priority="262756" operator="equal">
      <formula>"RTT"</formula>
    </cfRule>
  </conditionalFormatting>
  <conditionalFormatting sqref="D16">
    <cfRule type="cellIs" dxfId="14459" priority="262685" operator="equal">
      <formula>"LI"</formula>
    </cfRule>
    <cfRule type="cellIs" dxfId="14458" priority="262686" operator="equal">
      <formula>"PAR"</formula>
    </cfRule>
    <cfRule type="cellIs" dxfId="14457" priority="262687" operator="equal">
      <formula>"MAT"</formula>
    </cfRule>
    <cfRule type="cellIs" dxfId="14456" priority="262688" operator="equal">
      <formula>"DAR"</formula>
    </cfRule>
    <cfRule type="cellIs" dxfId="14455" priority="262689" operator="equal">
      <formula>"CE"</formula>
    </cfRule>
    <cfRule type="cellIs" dxfId="14454" priority="262690" operator="equal">
      <formula>"ABS NJ"</formula>
    </cfRule>
    <cfRule type="cellIs" dxfId="14453" priority="262691" operator="equal">
      <formula>"CP NV"</formula>
    </cfRule>
    <cfRule type="cellIs" dxfId="14452" priority="262692" operator="equal">
      <formula>"MAL"</formula>
    </cfRule>
    <cfRule type="cellIs" dxfId="14451" priority="262693" operator="equal">
      <formula>"FORM"</formula>
    </cfRule>
    <cfRule type="cellIs" dxfId="14450" priority="262694" operator="equal">
      <formula>"AT"</formula>
    </cfRule>
    <cfRule type="cellIs" dxfId="14449" priority="262695" operator="equal">
      <formula>"ABS"</formula>
    </cfRule>
    <cfRule type="cellIs" dxfId="14448" priority="262696" operator="equal">
      <formula>"AI"</formula>
    </cfRule>
    <cfRule type="cellIs" dxfId="14447" priority="262697" operator="equal">
      <formula>"JF"</formula>
    </cfRule>
    <cfRule type="cellIs" dxfId="14446" priority="262698" operator="equal">
      <formula>"RS"</formula>
    </cfRule>
    <cfRule type="cellIs" dxfId="14445" priority="262699" operator="equal">
      <formula>"RH"</formula>
    </cfRule>
    <cfRule type="cellIs" dxfId="14444" priority="262700" operator="equal">
      <formula>"CP"</formula>
    </cfRule>
  </conditionalFormatting>
  <conditionalFormatting sqref="D16">
    <cfRule type="cellIs" dxfId="14443" priority="262683" operator="equal">
      <formula>"Récup"</formula>
    </cfRule>
    <cfRule type="cellIs" dxfId="14442" priority="262684" operator="equal">
      <formula>"RTT"</formula>
    </cfRule>
  </conditionalFormatting>
  <conditionalFormatting sqref="D17">
    <cfRule type="cellIs" dxfId="14441" priority="262613" operator="equal">
      <formula>"LI"</formula>
    </cfRule>
    <cfRule type="cellIs" dxfId="14440" priority="262614" operator="equal">
      <formula>"PAR"</formula>
    </cfRule>
    <cfRule type="cellIs" dxfId="14439" priority="262615" operator="equal">
      <formula>"MAT"</formula>
    </cfRule>
    <cfRule type="cellIs" dxfId="14438" priority="262616" operator="equal">
      <formula>"DAR"</formula>
    </cfRule>
    <cfRule type="cellIs" dxfId="14437" priority="262617" operator="equal">
      <formula>"CE"</formula>
    </cfRule>
    <cfRule type="cellIs" dxfId="14436" priority="262618" operator="equal">
      <formula>"ABS NJ"</formula>
    </cfRule>
    <cfRule type="cellIs" dxfId="14435" priority="262619" operator="equal">
      <formula>"CP NV"</formula>
    </cfRule>
    <cfRule type="cellIs" dxfId="14434" priority="262620" operator="equal">
      <formula>"MAL"</formula>
    </cfRule>
    <cfRule type="cellIs" dxfId="14433" priority="262621" operator="equal">
      <formula>"FORM"</formula>
    </cfRule>
    <cfRule type="cellIs" dxfId="14432" priority="262622" operator="equal">
      <formula>"AT"</formula>
    </cfRule>
    <cfRule type="cellIs" dxfId="14431" priority="262623" operator="equal">
      <formula>"ABS"</formula>
    </cfRule>
    <cfRule type="cellIs" dxfId="14430" priority="262624" operator="equal">
      <formula>"AI"</formula>
    </cfRule>
    <cfRule type="cellIs" dxfId="14429" priority="262625" operator="equal">
      <formula>"JF"</formula>
    </cfRule>
    <cfRule type="cellIs" dxfId="14428" priority="262626" operator="equal">
      <formula>"RS"</formula>
    </cfRule>
    <cfRule type="cellIs" dxfId="14427" priority="262627" operator="equal">
      <formula>"RH"</formula>
    </cfRule>
    <cfRule type="cellIs" dxfId="14426" priority="262628" operator="equal">
      <formula>"CP"</formula>
    </cfRule>
  </conditionalFormatting>
  <conditionalFormatting sqref="D17">
    <cfRule type="cellIs" dxfId="14425" priority="262611" operator="equal">
      <formula>"Récup"</formula>
    </cfRule>
    <cfRule type="cellIs" dxfId="14424" priority="262612" operator="equal">
      <formula>"RTT"</formula>
    </cfRule>
  </conditionalFormatting>
  <conditionalFormatting sqref="D18">
    <cfRule type="cellIs" dxfId="14423" priority="262541" operator="equal">
      <formula>"LI"</formula>
    </cfRule>
    <cfRule type="cellIs" dxfId="14422" priority="262542" operator="equal">
      <formula>"PAR"</formula>
    </cfRule>
    <cfRule type="cellIs" dxfId="14421" priority="262543" operator="equal">
      <formula>"MAT"</formula>
    </cfRule>
    <cfRule type="cellIs" dxfId="14420" priority="262544" operator="equal">
      <formula>"DAR"</formula>
    </cfRule>
    <cfRule type="cellIs" dxfId="14419" priority="262545" operator="equal">
      <formula>"CE"</formula>
    </cfRule>
    <cfRule type="cellIs" dxfId="14418" priority="262546" operator="equal">
      <formula>"ABS NJ"</formula>
    </cfRule>
    <cfRule type="cellIs" dxfId="14417" priority="262547" operator="equal">
      <formula>"CP NV"</formula>
    </cfRule>
    <cfRule type="cellIs" dxfId="14416" priority="262548" operator="equal">
      <formula>"MAL"</formula>
    </cfRule>
    <cfRule type="cellIs" dxfId="14415" priority="262549" operator="equal">
      <formula>"FORM"</formula>
    </cfRule>
    <cfRule type="cellIs" dxfId="14414" priority="262550" operator="equal">
      <formula>"AT"</formula>
    </cfRule>
    <cfRule type="cellIs" dxfId="14413" priority="262551" operator="equal">
      <formula>"ABS"</formula>
    </cfRule>
    <cfRule type="cellIs" dxfId="14412" priority="262552" operator="equal">
      <formula>"AI"</formula>
    </cfRule>
    <cfRule type="cellIs" dxfId="14411" priority="262553" operator="equal">
      <formula>"JF"</formula>
    </cfRule>
    <cfRule type="cellIs" dxfId="14410" priority="262554" operator="equal">
      <formula>"RS"</formula>
    </cfRule>
    <cfRule type="cellIs" dxfId="14409" priority="262555" operator="equal">
      <formula>"RH"</formula>
    </cfRule>
    <cfRule type="cellIs" dxfId="14408" priority="262556" operator="equal">
      <formula>"CP"</formula>
    </cfRule>
  </conditionalFormatting>
  <conditionalFormatting sqref="D18">
    <cfRule type="cellIs" dxfId="14407" priority="262539" operator="equal">
      <formula>"Récup"</formula>
    </cfRule>
    <cfRule type="cellIs" dxfId="14406" priority="262540" operator="equal">
      <formula>"RTT"</formula>
    </cfRule>
  </conditionalFormatting>
  <conditionalFormatting sqref="D19">
    <cfRule type="cellIs" dxfId="14405" priority="262469" operator="equal">
      <formula>"LI"</formula>
    </cfRule>
    <cfRule type="cellIs" dxfId="14404" priority="262470" operator="equal">
      <formula>"PAR"</formula>
    </cfRule>
    <cfRule type="cellIs" dxfId="14403" priority="262471" operator="equal">
      <formula>"MAT"</formula>
    </cfRule>
    <cfRule type="cellIs" dxfId="14402" priority="262472" operator="equal">
      <formula>"DAR"</formula>
    </cfRule>
    <cfRule type="cellIs" dxfId="14401" priority="262473" operator="equal">
      <formula>"CE"</formula>
    </cfRule>
    <cfRule type="cellIs" dxfId="14400" priority="262474" operator="equal">
      <formula>"ABS NJ"</formula>
    </cfRule>
    <cfRule type="cellIs" dxfId="14399" priority="262475" operator="equal">
      <formula>"CP NV"</formula>
    </cfRule>
    <cfRule type="cellIs" dxfId="14398" priority="262476" operator="equal">
      <formula>"MAL"</formula>
    </cfRule>
    <cfRule type="cellIs" dxfId="14397" priority="262477" operator="equal">
      <formula>"FORM"</formula>
    </cfRule>
    <cfRule type="cellIs" dxfId="14396" priority="262478" operator="equal">
      <formula>"AT"</formula>
    </cfRule>
    <cfRule type="cellIs" dxfId="14395" priority="262479" operator="equal">
      <formula>"ABS"</formula>
    </cfRule>
    <cfRule type="cellIs" dxfId="14394" priority="262480" operator="equal">
      <formula>"AI"</formula>
    </cfRule>
    <cfRule type="cellIs" dxfId="14393" priority="262481" operator="equal">
      <formula>"JF"</formula>
    </cfRule>
    <cfRule type="cellIs" dxfId="14392" priority="262482" operator="equal">
      <formula>"RS"</formula>
    </cfRule>
    <cfRule type="cellIs" dxfId="14391" priority="262483" operator="equal">
      <formula>"RH"</formula>
    </cfRule>
    <cfRule type="cellIs" dxfId="14390" priority="262484" operator="equal">
      <formula>"CP"</formula>
    </cfRule>
  </conditionalFormatting>
  <conditionalFormatting sqref="D19">
    <cfRule type="cellIs" dxfId="14389" priority="262467" operator="equal">
      <formula>"Récup"</formula>
    </cfRule>
    <cfRule type="cellIs" dxfId="14388" priority="262468" operator="equal">
      <formula>"RTT"</formula>
    </cfRule>
  </conditionalFormatting>
  <conditionalFormatting sqref="D20">
    <cfRule type="cellIs" dxfId="14387" priority="262397" operator="equal">
      <formula>"LI"</formula>
    </cfRule>
    <cfRule type="cellIs" dxfId="14386" priority="262398" operator="equal">
      <formula>"PAR"</formula>
    </cfRule>
    <cfRule type="cellIs" dxfId="14385" priority="262399" operator="equal">
      <formula>"MAT"</formula>
    </cfRule>
    <cfRule type="cellIs" dxfId="14384" priority="262400" operator="equal">
      <formula>"DAR"</formula>
    </cfRule>
    <cfRule type="cellIs" dxfId="14383" priority="262401" operator="equal">
      <formula>"CE"</formula>
    </cfRule>
    <cfRule type="cellIs" dxfId="14382" priority="262402" operator="equal">
      <formula>"ABS NJ"</formula>
    </cfRule>
    <cfRule type="cellIs" dxfId="14381" priority="262403" operator="equal">
      <formula>"CP NV"</formula>
    </cfRule>
    <cfRule type="cellIs" dxfId="14380" priority="262404" operator="equal">
      <formula>"MAL"</formula>
    </cfRule>
    <cfRule type="cellIs" dxfId="14379" priority="262405" operator="equal">
      <formula>"FORM"</formula>
    </cfRule>
    <cfRule type="cellIs" dxfId="14378" priority="262406" operator="equal">
      <formula>"AT"</formula>
    </cfRule>
    <cfRule type="cellIs" dxfId="14377" priority="262407" operator="equal">
      <formula>"ABS"</formula>
    </cfRule>
    <cfRule type="cellIs" dxfId="14376" priority="262408" operator="equal">
      <formula>"AI"</formula>
    </cfRule>
    <cfRule type="cellIs" dxfId="14375" priority="262409" operator="equal">
      <formula>"JF"</formula>
    </cfRule>
    <cfRule type="cellIs" dxfId="14374" priority="262410" operator="equal">
      <formula>"RS"</formula>
    </cfRule>
    <cfRule type="cellIs" dxfId="14373" priority="262411" operator="equal">
      <formula>"RH"</formula>
    </cfRule>
    <cfRule type="cellIs" dxfId="14372" priority="262412" operator="equal">
      <formula>"CP"</formula>
    </cfRule>
  </conditionalFormatting>
  <conditionalFormatting sqref="D20">
    <cfRule type="cellIs" dxfId="14371" priority="262395" operator="equal">
      <formula>"Récup"</formula>
    </cfRule>
    <cfRule type="cellIs" dxfId="14370" priority="262396" operator="equal">
      <formula>"RTT"</formula>
    </cfRule>
  </conditionalFormatting>
  <conditionalFormatting sqref="D21">
    <cfRule type="cellIs" dxfId="14369" priority="262325" operator="equal">
      <formula>"LI"</formula>
    </cfRule>
    <cfRule type="cellIs" dxfId="14368" priority="262326" operator="equal">
      <formula>"PAR"</formula>
    </cfRule>
    <cfRule type="cellIs" dxfId="14367" priority="262327" operator="equal">
      <formula>"MAT"</formula>
    </cfRule>
    <cfRule type="cellIs" dxfId="14366" priority="262328" operator="equal">
      <formula>"DAR"</formula>
    </cfRule>
    <cfRule type="cellIs" dxfId="14365" priority="262329" operator="equal">
      <formula>"CE"</formula>
    </cfRule>
    <cfRule type="cellIs" dxfId="14364" priority="262330" operator="equal">
      <formula>"ABS NJ"</formula>
    </cfRule>
    <cfRule type="cellIs" dxfId="14363" priority="262331" operator="equal">
      <formula>"CP NV"</formula>
    </cfRule>
    <cfRule type="cellIs" dxfId="14362" priority="262332" operator="equal">
      <formula>"MAL"</formula>
    </cfRule>
    <cfRule type="cellIs" dxfId="14361" priority="262333" operator="equal">
      <formula>"FORM"</formula>
    </cfRule>
    <cfRule type="cellIs" dxfId="14360" priority="262334" operator="equal">
      <formula>"AT"</formula>
    </cfRule>
    <cfRule type="cellIs" dxfId="14359" priority="262335" operator="equal">
      <formula>"ABS"</formula>
    </cfRule>
    <cfRule type="cellIs" dxfId="14358" priority="262336" operator="equal">
      <formula>"AI"</formula>
    </cfRule>
    <cfRule type="cellIs" dxfId="14357" priority="262337" operator="equal">
      <formula>"JF"</formula>
    </cfRule>
    <cfRule type="cellIs" dxfId="14356" priority="262338" operator="equal">
      <formula>"RS"</formula>
    </cfRule>
    <cfRule type="cellIs" dxfId="14355" priority="262339" operator="equal">
      <formula>"RH"</formula>
    </cfRule>
    <cfRule type="cellIs" dxfId="14354" priority="262340" operator="equal">
      <formula>"CP"</formula>
    </cfRule>
  </conditionalFormatting>
  <conditionalFormatting sqref="D21">
    <cfRule type="cellIs" dxfId="14353" priority="262323" operator="equal">
      <formula>"Récup"</formula>
    </cfRule>
    <cfRule type="cellIs" dxfId="14352" priority="262324" operator="equal">
      <formula>"RTT"</formula>
    </cfRule>
  </conditionalFormatting>
  <conditionalFormatting sqref="D22">
    <cfRule type="cellIs" dxfId="14351" priority="262253" operator="equal">
      <formula>"LI"</formula>
    </cfRule>
    <cfRule type="cellIs" dxfId="14350" priority="262254" operator="equal">
      <formula>"PAR"</formula>
    </cfRule>
    <cfRule type="cellIs" dxfId="14349" priority="262255" operator="equal">
      <formula>"MAT"</formula>
    </cfRule>
    <cfRule type="cellIs" dxfId="14348" priority="262256" operator="equal">
      <formula>"DAR"</formula>
    </cfRule>
    <cfRule type="cellIs" dxfId="14347" priority="262257" operator="equal">
      <formula>"CE"</formula>
    </cfRule>
    <cfRule type="cellIs" dxfId="14346" priority="262258" operator="equal">
      <formula>"ABS NJ"</formula>
    </cfRule>
    <cfRule type="cellIs" dxfId="14345" priority="262259" operator="equal">
      <formula>"CP NV"</formula>
    </cfRule>
    <cfRule type="cellIs" dxfId="14344" priority="262260" operator="equal">
      <formula>"MAL"</formula>
    </cfRule>
    <cfRule type="cellIs" dxfId="14343" priority="262261" operator="equal">
      <formula>"FORM"</formula>
    </cfRule>
    <cfRule type="cellIs" dxfId="14342" priority="262262" operator="equal">
      <formula>"AT"</formula>
    </cfRule>
    <cfRule type="cellIs" dxfId="14341" priority="262263" operator="equal">
      <formula>"ABS"</formula>
    </cfRule>
    <cfRule type="cellIs" dxfId="14340" priority="262264" operator="equal">
      <formula>"AI"</formula>
    </cfRule>
    <cfRule type="cellIs" dxfId="14339" priority="262265" operator="equal">
      <formula>"JF"</formula>
    </cfRule>
    <cfRule type="cellIs" dxfId="14338" priority="262266" operator="equal">
      <formula>"RS"</formula>
    </cfRule>
    <cfRule type="cellIs" dxfId="14337" priority="262267" operator="equal">
      <formula>"RH"</formula>
    </cfRule>
    <cfRule type="cellIs" dxfId="14336" priority="262268" operator="equal">
      <formula>"CP"</formula>
    </cfRule>
  </conditionalFormatting>
  <conditionalFormatting sqref="D22">
    <cfRule type="cellIs" dxfId="14335" priority="262251" operator="equal">
      <formula>"Récup"</formula>
    </cfRule>
    <cfRule type="cellIs" dxfId="14334" priority="262252" operator="equal">
      <formula>"RTT"</formula>
    </cfRule>
  </conditionalFormatting>
  <conditionalFormatting sqref="D23">
    <cfRule type="cellIs" dxfId="14333" priority="262181" operator="equal">
      <formula>"LI"</formula>
    </cfRule>
    <cfRule type="cellIs" dxfId="14332" priority="262182" operator="equal">
      <formula>"PAR"</formula>
    </cfRule>
    <cfRule type="cellIs" dxfId="14331" priority="262183" operator="equal">
      <formula>"MAT"</formula>
    </cfRule>
    <cfRule type="cellIs" dxfId="14330" priority="262184" operator="equal">
      <formula>"DAR"</formula>
    </cfRule>
    <cfRule type="cellIs" dxfId="14329" priority="262185" operator="equal">
      <formula>"CE"</formula>
    </cfRule>
    <cfRule type="cellIs" dxfId="14328" priority="262186" operator="equal">
      <formula>"ABS NJ"</formula>
    </cfRule>
    <cfRule type="cellIs" dxfId="14327" priority="262187" operator="equal">
      <formula>"CP NV"</formula>
    </cfRule>
    <cfRule type="cellIs" dxfId="14326" priority="262188" operator="equal">
      <formula>"MAL"</formula>
    </cfRule>
    <cfRule type="cellIs" dxfId="14325" priority="262189" operator="equal">
      <formula>"FORM"</formula>
    </cfRule>
    <cfRule type="cellIs" dxfId="14324" priority="262190" operator="equal">
      <formula>"AT"</formula>
    </cfRule>
    <cfRule type="cellIs" dxfId="14323" priority="262191" operator="equal">
      <formula>"ABS"</formula>
    </cfRule>
    <cfRule type="cellIs" dxfId="14322" priority="262192" operator="equal">
      <formula>"AI"</formula>
    </cfRule>
    <cfRule type="cellIs" dxfId="14321" priority="262193" operator="equal">
      <formula>"JF"</formula>
    </cfRule>
    <cfRule type="cellIs" dxfId="14320" priority="262194" operator="equal">
      <formula>"RS"</formula>
    </cfRule>
    <cfRule type="cellIs" dxfId="14319" priority="262195" operator="equal">
      <formula>"RH"</formula>
    </cfRule>
    <cfRule type="cellIs" dxfId="14318" priority="262196" operator="equal">
      <formula>"CP"</formula>
    </cfRule>
  </conditionalFormatting>
  <conditionalFormatting sqref="D23">
    <cfRule type="cellIs" dxfId="14317" priority="262179" operator="equal">
      <formula>"Récup"</formula>
    </cfRule>
    <cfRule type="cellIs" dxfId="14316" priority="262180" operator="equal">
      <formula>"RTT"</formula>
    </cfRule>
  </conditionalFormatting>
  <conditionalFormatting sqref="D24">
    <cfRule type="cellIs" dxfId="14315" priority="262109" operator="equal">
      <formula>"LI"</formula>
    </cfRule>
    <cfRule type="cellIs" dxfId="14314" priority="262110" operator="equal">
      <formula>"PAR"</formula>
    </cfRule>
    <cfRule type="cellIs" dxfId="14313" priority="262111" operator="equal">
      <formula>"MAT"</formula>
    </cfRule>
    <cfRule type="cellIs" dxfId="14312" priority="262112" operator="equal">
      <formula>"DAR"</formula>
    </cfRule>
    <cfRule type="cellIs" dxfId="14311" priority="262113" operator="equal">
      <formula>"CE"</formula>
    </cfRule>
    <cfRule type="cellIs" dxfId="14310" priority="262114" operator="equal">
      <formula>"ABS NJ"</formula>
    </cfRule>
    <cfRule type="cellIs" dxfId="14309" priority="262115" operator="equal">
      <formula>"CP NV"</formula>
    </cfRule>
    <cfRule type="cellIs" dxfId="14308" priority="262116" operator="equal">
      <formula>"MAL"</formula>
    </cfRule>
    <cfRule type="cellIs" dxfId="14307" priority="262117" operator="equal">
      <formula>"FORM"</formula>
    </cfRule>
    <cfRule type="cellIs" dxfId="14306" priority="262118" operator="equal">
      <formula>"AT"</formula>
    </cfRule>
    <cfRule type="cellIs" dxfId="14305" priority="262119" operator="equal">
      <formula>"ABS"</formula>
    </cfRule>
    <cfRule type="cellIs" dxfId="14304" priority="262120" operator="equal">
      <formula>"AI"</formula>
    </cfRule>
    <cfRule type="cellIs" dxfId="14303" priority="262121" operator="equal">
      <formula>"JF"</formula>
    </cfRule>
    <cfRule type="cellIs" dxfId="14302" priority="262122" operator="equal">
      <formula>"RS"</formula>
    </cfRule>
    <cfRule type="cellIs" dxfId="14301" priority="262123" operator="equal">
      <formula>"RH"</formula>
    </cfRule>
    <cfRule type="cellIs" dxfId="14300" priority="262124" operator="equal">
      <formula>"CP"</formula>
    </cfRule>
  </conditionalFormatting>
  <conditionalFormatting sqref="D24">
    <cfRule type="cellIs" dxfId="14299" priority="262107" operator="equal">
      <formula>"Récup"</formula>
    </cfRule>
    <cfRule type="cellIs" dxfId="14298" priority="262108" operator="equal">
      <formula>"RTT"</formula>
    </cfRule>
  </conditionalFormatting>
  <conditionalFormatting sqref="D25">
    <cfRule type="cellIs" dxfId="14297" priority="262037" operator="equal">
      <formula>"LI"</formula>
    </cfRule>
    <cfRule type="cellIs" dxfId="14296" priority="262038" operator="equal">
      <formula>"PAR"</formula>
    </cfRule>
    <cfRule type="cellIs" dxfId="14295" priority="262039" operator="equal">
      <formula>"MAT"</formula>
    </cfRule>
    <cfRule type="cellIs" dxfId="14294" priority="262040" operator="equal">
      <formula>"DAR"</formula>
    </cfRule>
    <cfRule type="cellIs" dxfId="14293" priority="262041" operator="equal">
      <formula>"CE"</formula>
    </cfRule>
    <cfRule type="cellIs" dxfId="14292" priority="262042" operator="equal">
      <formula>"ABS NJ"</formula>
    </cfRule>
    <cfRule type="cellIs" dxfId="14291" priority="262043" operator="equal">
      <formula>"CP NV"</formula>
    </cfRule>
    <cfRule type="cellIs" dxfId="14290" priority="262044" operator="equal">
      <formula>"MAL"</formula>
    </cfRule>
    <cfRule type="cellIs" dxfId="14289" priority="262045" operator="equal">
      <formula>"FORM"</formula>
    </cfRule>
    <cfRule type="cellIs" dxfId="14288" priority="262046" operator="equal">
      <formula>"AT"</formula>
    </cfRule>
    <cfRule type="cellIs" dxfId="14287" priority="262047" operator="equal">
      <formula>"ABS"</formula>
    </cfRule>
    <cfRule type="cellIs" dxfId="14286" priority="262048" operator="equal">
      <formula>"AI"</formula>
    </cfRule>
    <cfRule type="cellIs" dxfId="14285" priority="262049" operator="equal">
      <formula>"JF"</formula>
    </cfRule>
    <cfRule type="cellIs" dxfId="14284" priority="262050" operator="equal">
      <formula>"RS"</formula>
    </cfRule>
    <cfRule type="cellIs" dxfId="14283" priority="262051" operator="equal">
      <formula>"RH"</formula>
    </cfRule>
    <cfRule type="cellIs" dxfId="14282" priority="262052" operator="equal">
      <formula>"CP"</formula>
    </cfRule>
  </conditionalFormatting>
  <conditionalFormatting sqref="D25">
    <cfRule type="cellIs" dxfId="14281" priority="262035" operator="equal">
      <formula>"Récup"</formula>
    </cfRule>
    <cfRule type="cellIs" dxfId="14280" priority="262036" operator="equal">
      <formula>"RTT"</formula>
    </cfRule>
  </conditionalFormatting>
  <conditionalFormatting sqref="D26">
    <cfRule type="cellIs" dxfId="14279" priority="261965" operator="equal">
      <formula>"LI"</formula>
    </cfRule>
    <cfRule type="cellIs" dxfId="14278" priority="261966" operator="equal">
      <formula>"PAR"</formula>
    </cfRule>
    <cfRule type="cellIs" dxfId="14277" priority="261967" operator="equal">
      <formula>"MAT"</formula>
    </cfRule>
    <cfRule type="cellIs" dxfId="14276" priority="261968" operator="equal">
      <formula>"DAR"</formula>
    </cfRule>
    <cfRule type="cellIs" dxfId="14275" priority="261969" operator="equal">
      <formula>"CE"</formula>
    </cfRule>
    <cfRule type="cellIs" dxfId="14274" priority="261970" operator="equal">
      <formula>"ABS NJ"</formula>
    </cfRule>
    <cfRule type="cellIs" dxfId="14273" priority="261971" operator="equal">
      <formula>"CP NV"</formula>
    </cfRule>
    <cfRule type="cellIs" dxfId="14272" priority="261972" operator="equal">
      <formula>"MAL"</formula>
    </cfRule>
    <cfRule type="cellIs" dxfId="14271" priority="261973" operator="equal">
      <formula>"FORM"</formula>
    </cfRule>
    <cfRule type="cellIs" dxfId="14270" priority="261974" operator="equal">
      <formula>"AT"</formula>
    </cfRule>
    <cfRule type="cellIs" dxfId="14269" priority="261975" operator="equal">
      <formula>"ABS"</formula>
    </cfRule>
    <cfRule type="cellIs" dxfId="14268" priority="261976" operator="equal">
      <formula>"AI"</formula>
    </cfRule>
    <cfRule type="cellIs" dxfId="14267" priority="261977" operator="equal">
      <formula>"JF"</formula>
    </cfRule>
    <cfRule type="cellIs" dxfId="14266" priority="261978" operator="equal">
      <formula>"RS"</formula>
    </cfRule>
    <cfRule type="cellIs" dxfId="14265" priority="261979" operator="equal">
      <formula>"RH"</formula>
    </cfRule>
    <cfRule type="cellIs" dxfId="14264" priority="261980" operator="equal">
      <formula>"CP"</formula>
    </cfRule>
  </conditionalFormatting>
  <conditionalFormatting sqref="D26">
    <cfRule type="cellIs" dxfId="14263" priority="261963" operator="equal">
      <formula>"Récup"</formula>
    </cfRule>
    <cfRule type="cellIs" dxfId="14262" priority="261964" operator="equal">
      <formula>"RTT"</formula>
    </cfRule>
  </conditionalFormatting>
  <conditionalFormatting sqref="D27">
    <cfRule type="cellIs" dxfId="14261" priority="261893" operator="equal">
      <formula>"LI"</formula>
    </cfRule>
    <cfRule type="cellIs" dxfId="14260" priority="261894" operator="equal">
      <formula>"PAR"</formula>
    </cfRule>
    <cfRule type="cellIs" dxfId="14259" priority="261895" operator="equal">
      <formula>"MAT"</formula>
    </cfRule>
    <cfRule type="cellIs" dxfId="14258" priority="261896" operator="equal">
      <formula>"DAR"</formula>
    </cfRule>
    <cfRule type="cellIs" dxfId="14257" priority="261897" operator="equal">
      <formula>"CE"</formula>
    </cfRule>
    <cfRule type="cellIs" dxfId="14256" priority="261898" operator="equal">
      <formula>"ABS NJ"</formula>
    </cfRule>
    <cfRule type="cellIs" dxfId="14255" priority="261899" operator="equal">
      <formula>"CP NV"</formula>
    </cfRule>
    <cfRule type="cellIs" dxfId="14254" priority="261900" operator="equal">
      <formula>"MAL"</formula>
    </cfRule>
    <cfRule type="cellIs" dxfId="14253" priority="261901" operator="equal">
      <formula>"FORM"</formula>
    </cfRule>
    <cfRule type="cellIs" dxfId="14252" priority="261902" operator="equal">
      <formula>"AT"</formula>
    </cfRule>
    <cfRule type="cellIs" dxfId="14251" priority="261903" operator="equal">
      <formula>"ABS"</formula>
    </cfRule>
    <cfRule type="cellIs" dxfId="14250" priority="261904" operator="equal">
      <formula>"AI"</formula>
    </cfRule>
    <cfRule type="cellIs" dxfId="14249" priority="261905" operator="equal">
      <formula>"JF"</formula>
    </cfRule>
    <cfRule type="cellIs" dxfId="14248" priority="261906" operator="equal">
      <formula>"RS"</formula>
    </cfRule>
    <cfRule type="cellIs" dxfId="14247" priority="261907" operator="equal">
      <formula>"RH"</formula>
    </cfRule>
    <cfRule type="cellIs" dxfId="14246" priority="261908" operator="equal">
      <formula>"CP"</formula>
    </cfRule>
  </conditionalFormatting>
  <conditionalFormatting sqref="D27">
    <cfRule type="cellIs" dxfId="14245" priority="261891" operator="equal">
      <formula>"Récup"</formula>
    </cfRule>
    <cfRule type="cellIs" dxfId="14244" priority="261892" operator="equal">
      <formula>"RTT"</formula>
    </cfRule>
  </conditionalFormatting>
  <conditionalFormatting sqref="D28">
    <cfRule type="cellIs" dxfId="14243" priority="261821" operator="equal">
      <formula>"LI"</formula>
    </cfRule>
    <cfRule type="cellIs" dxfId="14242" priority="261822" operator="equal">
      <formula>"PAR"</formula>
    </cfRule>
    <cfRule type="cellIs" dxfId="14241" priority="261823" operator="equal">
      <formula>"MAT"</formula>
    </cfRule>
    <cfRule type="cellIs" dxfId="14240" priority="261824" operator="equal">
      <formula>"DAR"</formula>
    </cfRule>
    <cfRule type="cellIs" dxfId="14239" priority="261825" operator="equal">
      <formula>"CE"</formula>
    </cfRule>
    <cfRule type="cellIs" dxfId="14238" priority="261826" operator="equal">
      <formula>"ABS NJ"</formula>
    </cfRule>
    <cfRule type="cellIs" dxfId="14237" priority="261827" operator="equal">
      <formula>"CP NV"</formula>
    </cfRule>
    <cfRule type="cellIs" dxfId="14236" priority="261828" operator="equal">
      <formula>"MAL"</formula>
    </cfRule>
    <cfRule type="cellIs" dxfId="14235" priority="261829" operator="equal">
      <formula>"FORM"</formula>
    </cfRule>
    <cfRule type="cellIs" dxfId="14234" priority="261830" operator="equal">
      <formula>"AT"</formula>
    </cfRule>
    <cfRule type="cellIs" dxfId="14233" priority="261831" operator="equal">
      <formula>"ABS"</formula>
    </cfRule>
    <cfRule type="cellIs" dxfId="14232" priority="261832" operator="equal">
      <formula>"AI"</formula>
    </cfRule>
    <cfRule type="cellIs" dxfId="14231" priority="261833" operator="equal">
      <formula>"JF"</formula>
    </cfRule>
    <cfRule type="cellIs" dxfId="14230" priority="261834" operator="equal">
      <formula>"RS"</formula>
    </cfRule>
    <cfRule type="cellIs" dxfId="14229" priority="261835" operator="equal">
      <formula>"RH"</formula>
    </cfRule>
    <cfRule type="cellIs" dxfId="14228" priority="261836" operator="equal">
      <formula>"CP"</formula>
    </cfRule>
  </conditionalFormatting>
  <conditionalFormatting sqref="D28">
    <cfRule type="cellIs" dxfId="14227" priority="261819" operator="equal">
      <formula>"Récup"</formula>
    </cfRule>
    <cfRule type="cellIs" dxfId="14226" priority="261820" operator="equal">
      <formula>"RTT"</formula>
    </cfRule>
  </conditionalFormatting>
  <conditionalFormatting sqref="D29">
    <cfRule type="cellIs" dxfId="14225" priority="261749" operator="equal">
      <formula>"LI"</formula>
    </cfRule>
    <cfRule type="cellIs" dxfId="14224" priority="261750" operator="equal">
      <formula>"PAR"</formula>
    </cfRule>
    <cfRule type="cellIs" dxfId="14223" priority="261751" operator="equal">
      <formula>"MAT"</formula>
    </cfRule>
    <cfRule type="cellIs" dxfId="14222" priority="261752" operator="equal">
      <formula>"DAR"</formula>
    </cfRule>
    <cfRule type="cellIs" dxfId="14221" priority="261753" operator="equal">
      <formula>"CE"</formula>
    </cfRule>
    <cfRule type="cellIs" dxfId="14220" priority="261754" operator="equal">
      <formula>"ABS NJ"</formula>
    </cfRule>
    <cfRule type="cellIs" dxfId="14219" priority="261755" operator="equal">
      <formula>"CP NV"</formula>
    </cfRule>
    <cfRule type="cellIs" dxfId="14218" priority="261756" operator="equal">
      <formula>"MAL"</formula>
    </cfRule>
    <cfRule type="cellIs" dxfId="14217" priority="261757" operator="equal">
      <formula>"FORM"</formula>
    </cfRule>
    <cfRule type="cellIs" dxfId="14216" priority="261758" operator="equal">
      <formula>"AT"</formula>
    </cfRule>
    <cfRule type="cellIs" dxfId="14215" priority="261759" operator="equal">
      <formula>"ABS"</formula>
    </cfRule>
    <cfRule type="cellIs" dxfId="14214" priority="261760" operator="equal">
      <formula>"AI"</formula>
    </cfRule>
    <cfRule type="cellIs" dxfId="14213" priority="261761" operator="equal">
      <formula>"JF"</formula>
    </cfRule>
    <cfRule type="cellIs" dxfId="14212" priority="261762" operator="equal">
      <formula>"RS"</formula>
    </cfRule>
    <cfRule type="cellIs" dxfId="14211" priority="261763" operator="equal">
      <formula>"RH"</formula>
    </cfRule>
    <cfRule type="cellIs" dxfId="14210" priority="261764" operator="equal">
      <formula>"CP"</formula>
    </cfRule>
  </conditionalFormatting>
  <conditionalFormatting sqref="D29">
    <cfRule type="cellIs" dxfId="14209" priority="261747" operator="equal">
      <formula>"Récup"</formula>
    </cfRule>
    <cfRule type="cellIs" dxfId="14208" priority="261748" operator="equal">
      <formula>"RTT"</formula>
    </cfRule>
  </conditionalFormatting>
  <conditionalFormatting sqref="D30">
    <cfRule type="cellIs" dxfId="14207" priority="261677" operator="equal">
      <formula>"LI"</formula>
    </cfRule>
    <cfRule type="cellIs" dxfId="14206" priority="261678" operator="equal">
      <formula>"PAR"</formula>
    </cfRule>
    <cfRule type="cellIs" dxfId="14205" priority="261679" operator="equal">
      <formula>"MAT"</formula>
    </cfRule>
    <cfRule type="cellIs" dxfId="14204" priority="261680" operator="equal">
      <formula>"DAR"</formula>
    </cfRule>
    <cfRule type="cellIs" dxfId="14203" priority="261681" operator="equal">
      <formula>"CE"</formula>
    </cfRule>
    <cfRule type="cellIs" dxfId="14202" priority="261682" operator="equal">
      <formula>"ABS NJ"</formula>
    </cfRule>
    <cfRule type="cellIs" dxfId="14201" priority="261683" operator="equal">
      <formula>"CP NV"</formula>
    </cfRule>
    <cfRule type="cellIs" dxfId="14200" priority="261684" operator="equal">
      <formula>"MAL"</formula>
    </cfRule>
    <cfRule type="cellIs" dxfId="14199" priority="261685" operator="equal">
      <formula>"FORM"</formula>
    </cfRule>
    <cfRule type="cellIs" dxfId="14198" priority="261686" operator="equal">
      <formula>"AT"</formula>
    </cfRule>
    <cfRule type="cellIs" dxfId="14197" priority="261687" operator="equal">
      <formula>"ABS"</formula>
    </cfRule>
    <cfRule type="cellIs" dxfId="14196" priority="261688" operator="equal">
      <formula>"AI"</formula>
    </cfRule>
    <cfRule type="cellIs" dxfId="14195" priority="261689" operator="equal">
      <formula>"JF"</formula>
    </cfRule>
    <cfRule type="cellIs" dxfId="14194" priority="261690" operator="equal">
      <formula>"RS"</formula>
    </cfRule>
    <cfRule type="cellIs" dxfId="14193" priority="261691" operator="equal">
      <formula>"RH"</formula>
    </cfRule>
    <cfRule type="cellIs" dxfId="14192" priority="261692" operator="equal">
      <formula>"CP"</formula>
    </cfRule>
  </conditionalFormatting>
  <conditionalFormatting sqref="D30">
    <cfRule type="cellIs" dxfId="14191" priority="261675" operator="equal">
      <formula>"Récup"</formula>
    </cfRule>
    <cfRule type="cellIs" dxfId="14190" priority="261676" operator="equal">
      <formula>"RTT"</formula>
    </cfRule>
  </conditionalFormatting>
  <conditionalFormatting sqref="D31">
    <cfRule type="cellIs" dxfId="14189" priority="261605" operator="equal">
      <formula>"LI"</formula>
    </cfRule>
    <cfRule type="cellIs" dxfId="14188" priority="261606" operator="equal">
      <formula>"PAR"</formula>
    </cfRule>
    <cfRule type="cellIs" dxfId="14187" priority="261607" operator="equal">
      <formula>"MAT"</formula>
    </cfRule>
    <cfRule type="cellIs" dxfId="14186" priority="261608" operator="equal">
      <formula>"DAR"</formula>
    </cfRule>
    <cfRule type="cellIs" dxfId="14185" priority="261609" operator="equal">
      <formula>"CE"</formula>
    </cfRule>
    <cfRule type="cellIs" dxfId="14184" priority="261610" operator="equal">
      <formula>"ABS NJ"</formula>
    </cfRule>
    <cfRule type="cellIs" dxfId="14183" priority="261611" operator="equal">
      <formula>"CP NV"</formula>
    </cfRule>
    <cfRule type="cellIs" dxfId="14182" priority="261612" operator="equal">
      <formula>"MAL"</formula>
    </cfRule>
    <cfRule type="cellIs" dxfId="14181" priority="261613" operator="equal">
      <formula>"FORM"</formula>
    </cfRule>
    <cfRule type="cellIs" dxfId="14180" priority="261614" operator="equal">
      <formula>"AT"</formula>
    </cfRule>
    <cfRule type="cellIs" dxfId="14179" priority="261615" operator="equal">
      <formula>"ABS"</formula>
    </cfRule>
    <cfRule type="cellIs" dxfId="14178" priority="261616" operator="equal">
      <formula>"AI"</formula>
    </cfRule>
    <cfRule type="cellIs" dxfId="14177" priority="261617" operator="equal">
      <formula>"JF"</formula>
    </cfRule>
    <cfRule type="cellIs" dxfId="14176" priority="261618" operator="equal">
      <formula>"RS"</formula>
    </cfRule>
    <cfRule type="cellIs" dxfId="14175" priority="261619" operator="equal">
      <formula>"RH"</formula>
    </cfRule>
    <cfRule type="cellIs" dxfId="14174" priority="261620" operator="equal">
      <formula>"CP"</formula>
    </cfRule>
  </conditionalFormatting>
  <conditionalFormatting sqref="D31">
    <cfRule type="cellIs" dxfId="14173" priority="261603" operator="equal">
      <formula>"Récup"</formula>
    </cfRule>
    <cfRule type="cellIs" dxfId="14172" priority="261604" operator="equal">
      <formula>"RTT"</formula>
    </cfRule>
  </conditionalFormatting>
  <conditionalFormatting sqref="D32">
    <cfRule type="cellIs" dxfId="14171" priority="261533" operator="equal">
      <formula>"LI"</formula>
    </cfRule>
    <cfRule type="cellIs" dxfId="14170" priority="261534" operator="equal">
      <formula>"PAR"</formula>
    </cfRule>
    <cfRule type="cellIs" dxfId="14169" priority="261535" operator="equal">
      <formula>"MAT"</formula>
    </cfRule>
    <cfRule type="cellIs" dxfId="14168" priority="261536" operator="equal">
      <formula>"DAR"</formula>
    </cfRule>
    <cfRule type="cellIs" dxfId="14167" priority="261537" operator="equal">
      <formula>"CE"</formula>
    </cfRule>
    <cfRule type="cellIs" dxfId="14166" priority="261538" operator="equal">
      <formula>"ABS NJ"</formula>
    </cfRule>
    <cfRule type="cellIs" dxfId="14165" priority="261539" operator="equal">
      <formula>"CP NV"</formula>
    </cfRule>
    <cfRule type="cellIs" dxfId="14164" priority="261540" operator="equal">
      <formula>"MAL"</formula>
    </cfRule>
    <cfRule type="cellIs" dxfId="14163" priority="261541" operator="equal">
      <formula>"FORM"</formula>
    </cfRule>
    <cfRule type="cellIs" dxfId="14162" priority="261542" operator="equal">
      <formula>"AT"</formula>
    </cfRule>
    <cfRule type="cellIs" dxfId="14161" priority="261543" operator="equal">
      <formula>"ABS"</formula>
    </cfRule>
    <cfRule type="cellIs" dxfId="14160" priority="261544" operator="equal">
      <formula>"AI"</formula>
    </cfRule>
    <cfRule type="cellIs" dxfId="14159" priority="261545" operator="equal">
      <formula>"JF"</formula>
    </cfRule>
    <cfRule type="cellIs" dxfId="14158" priority="261546" operator="equal">
      <formula>"RS"</formula>
    </cfRule>
    <cfRule type="cellIs" dxfId="14157" priority="261547" operator="equal">
      <formula>"RH"</formula>
    </cfRule>
    <cfRule type="cellIs" dxfId="14156" priority="261548" operator="equal">
      <formula>"CP"</formula>
    </cfRule>
  </conditionalFormatting>
  <conditionalFormatting sqref="D32">
    <cfRule type="cellIs" dxfId="14155" priority="261531" operator="equal">
      <formula>"Récup"</formula>
    </cfRule>
    <cfRule type="cellIs" dxfId="14154" priority="261532" operator="equal">
      <formula>"RTT"</formula>
    </cfRule>
  </conditionalFormatting>
  <conditionalFormatting sqref="D33">
    <cfRule type="cellIs" dxfId="14153" priority="261461" operator="equal">
      <formula>"LI"</formula>
    </cfRule>
    <cfRule type="cellIs" dxfId="14152" priority="261462" operator="equal">
      <formula>"PAR"</formula>
    </cfRule>
    <cfRule type="cellIs" dxfId="14151" priority="261463" operator="equal">
      <formula>"MAT"</formula>
    </cfRule>
    <cfRule type="cellIs" dxfId="14150" priority="261464" operator="equal">
      <formula>"DAR"</formula>
    </cfRule>
    <cfRule type="cellIs" dxfId="14149" priority="261465" operator="equal">
      <formula>"CE"</formula>
    </cfRule>
    <cfRule type="cellIs" dxfId="14148" priority="261466" operator="equal">
      <formula>"ABS NJ"</formula>
    </cfRule>
    <cfRule type="cellIs" dxfId="14147" priority="261467" operator="equal">
      <formula>"CP NV"</formula>
    </cfRule>
    <cfRule type="cellIs" dxfId="14146" priority="261468" operator="equal">
      <formula>"MAL"</formula>
    </cfRule>
    <cfRule type="cellIs" dxfId="14145" priority="261469" operator="equal">
      <formula>"FORM"</formula>
    </cfRule>
    <cfRule type="cellIs" dxfId="14144" priority="261470" operator="equal">
      <formula>"AT"</formula>
    </cfRule>
    <cfRule type="cellIs" dxfId="14143" priority="261471" operator="equal">
      <formula>"ABS"</formula>
    </cfRule>
    <cfRule type="cellIs" dxfId="14142" priority="261472" operator="equal">
      <formula>"AI"</formula>
    </cfRule>
    <cfRule type="cellIs" dxfId="14141" priority="261473" operator="equal">
      <formula>"JF"</formula>
    </cfRule>
    <cfRule type="cellIs" dxfId="14140" priority="261474" operator="equal">
      <formula>"RS"</formula>
    </cfRule>
    <cfRule type="cellIs" dxfId="14139" priority="261475" operator="equal">
      <formula>"RH"</formula>
    </cfRule>
    <cfRule type="cellIs" dxfId="14138" priority="261476" operator="equal">
      <formula>"CP"</formula>
    </cfRule>
  </conditionalFormatting>
  <conditionalFormatting sqref="D33">
    <cfRule type="cellIs" dxfId="14137" priority="261459" operator="equal">
      <formula>"Récup"</formula>
    </cfRule>
    <cfRule type="cellIs" dxfId="14136" priority="261460" operator="equal">
      <formula>"RTT"</formula>
    </cfRule>
  </conditionalFormatting>
  <conditionalFormatting sqref="D34">
    <cfRule type="cellIs" dxfId="14135" priority="261389" operator="equal">
      <formula>"LI"</formula>
    </cfRule>
    <cfRule type="cellIs" dxfId="14134" priority="261390" operator="equal">
      <formula>"PAR"</formula>
    </cfRule>
    <cfRule type="cellIs" dxfId="14133" priority="261391" operator="equal">
      <formula>"MAT"</formula>
    </cfRule>
    <cfRule type="cellIs" dxfId="14132" priority="261392" operator="equal">
      <formula>"DAR"</formula>
    </cfRule>
    <cfRule type="cellIs" dxfId="14131" priority="261393" operator="equal">
      <formula>"CE"</formula>
    </cfRule>
    <cfRule type="cellIs" dxfId="14130" priority="261394" operator="equal">
      <formula>"ABS NJ"</formula>
    </cfRule>
    <cfRule type="cellIs" dxfId="14129" priority="261395" operator="equal">
      <formula>"CP NV"</formula>
    </cfRule>
    <cfRule type="cellIs" dxfId="14128" priority="261396" operator="equal">
      <formula>"MAL"</formula>
    </cfRule>
    <cfRule type="cellIs" dxfId="14127" priority="261397" operator="equal">
      <formula>"FORM"</formula>
    </cfRule>
    <cfRule type="cellIs" dxfId="14126" priority="261398" operator="equal">
      <formula>"AT"</formula>
    </cfRule>
    <cfRule type="cellIs" dxfId="14125" priority="261399" operator="equal">
      <formula>"ABS"</formula>
    </cfRule>
    <cfRule type="cellIs" dxfId="14124" priority="261400" operator="equal">
      <formula>"AI"</formula>
    </cfRule>
    <cfRule type="cellIs" dxfId="14123" priority="261401" operator="equal">
      <formula>"JF"</formula>
    </cfRule>
    <cfRule type="cellIs" dxfId="14122" priority="261402" operator="equal">
      <formula>"RS"</formula>
    </cfRule>
    <cfRule type="cellIs" dxfId="14121" priority="261403" operator="equal">
      <formula>"RH"</formula>
    </cfRule>
    <cfRule type="cellIs" dxfId="14120" priority="261404" operator="equal">
      <formula>"CP"</formula>
    </cfRule>
  </conditionalFormatting>
  <conditionalFormatting sqref="D34">
    <cfRule type="cellIs" dxfId="14119" priority="261387" operator="equal">
      <formula>"Récup"</formula>
    </cfRule>
    <cfRule type="cellIs" dxfId="14118" priority="261388" operator="equal">
      <formula>"RTT"</formula>
    </cfRule>
  </conditionalFormatting>
  <conditionalFormatting sqref="D35">
    <cfRule type="cellIs" dxfId="14117" priority="261317" operator="equal">
      <formula>"LI"</formula>
    </cfRule>
    <cfRule type="cellIs" dxfId="14116" priority="261318" operator="equal">
      <formula>"PAR"</formula>
    </cfRule>
    <cfRule type="cellIs" dxfId="14115" priority="261319" operator="equal">
      <formula>"MAT"</formula>
    </cfRule>
    <cfRule type="cellIs" dxfId="14114" priority="261320" operator="equal">
      <formula>"DAR"</formula>
    </cfRule>
    <cfRule type="cellIs" dxfId="14113" priority="261321" operator="equal">
      <formula>"CE"</formula>
    </cfRule>
    <cfRule type="cellIs" dxfId="14112" priority="261322" operator="equal">
      <formula>"ABS NJ"</formula>
    </cfRule>
    <cfRule type="cellIs" dxfId="14111" priority="261323" operator="equal">
      <formula>"CP NV"</formula>
    </cfRule>
    <cfRule type="cellIs" dxfId="14110" priority="261324" operator="equal">
      <formula>"MAL"</formula>
    </cfRule>
    <cfRule type="cellIs" dxfId="14109" priority="261325" operator="equal">
      <formula>"FORM"</formula>
    </cfRule>
    <cfRule type="cellIs" dxfId="14108" priority="261326" operator="equal">
      <formula>"AT"</formula>
    </cfRule>
    <cfRule type="cellIs" dxfId="14107" priority="261327" operator="equal">
      <formula>"ABS"</formula>
    </cfRule>
    <cfRule type="cellIs" dxfId="14106" priority="261328" operator="equal">
      <formula>"AI"</formula>
    </cfRule>
    <cfRule type="cellIs" dxfId="14105" priority="261329" operator="equal">
      <formula>"JF"</formula>
    </cfRule>
    <cfRule type="cellIs" dxfId="14104" priority="261330" operator="equal">
      <formula>"RS"</formula>
    </cfRule>
    <cfRule type="cellIs" dxfId="14103" priority="261331" operator="equal">
      <formula>"RH"</formula>
    </cfRule>
    <cfRule type="cellIs" dxfId="14102" priority="261332" operator="equal">
      <formula>"CP"</formula>
    </cfRule>
  </conditionalFormatting>
  <conditionalFormatting sqref="D35">
    <cfRule type="cellIs" dxfId="14101" priority="261315" operator="equal">
      <formula>"Récup"</formula>
    </cfRule>
    <cfRule type="cellIs" dxfId="14100" priority="261316" operator="equal">
      <formula>"RTT"</formula>
    </cfRule>
  </conditionalFormatting>
  <conditionalFormatting sqref="D36">
    <cfRule type="cellIs" dxfId="14099" priority="261245" operator="equal">
      <formula>"LI"</formula>
    </cfRule>
    <cfRule type="cellIs" dxfId="14098" priority="261246" operator="equal">
      <formula>"PAR"</formula>
    </cfRule>
    <cfRule type="cellIs" dxfId="14097" priority="261247" operator="equal">
      <formula>"MAT"</formula>
    </cfRule>
    <cfRule type="cellIs" dxfId="14096" priority="261248" operator="equal">
      <formula>"DAR"</formula>
    </cfRule>
    <cfRule type="cellIs" dxfId="14095" priority="261249" operator="equal">
      <formula>"CE"</formula>
    </cfRule>
    <cfRule type="cellIs" dxfId="14094" priority="261250" operator="equal">
      <formula>"ABS NJ"</formula>
    </cfRule>
    <cfRule type="cellIs" dxfId="14093" priority="261251" operator="equal">
      <formula>"CP NV"</formula>
    </cfRule>
    <cfRule type="cellIs" dxfId="14092" priority="261252" operator="equal">
      <formula>"MAL"</formula>
    </cfRule>
    <cfRule type="cellIs" dxfId="14091" priority="261253" operator="equal">
      <formula>"FORM"</formula>
    </cfRule>
    <cfRule type="cellIs" dxfId="14090" priority="261254" operator="equal">
      <formula>"AT"</formula>
    </cfRule>
    <cfRule type="cellIs" dxfId="14089" priority="261255" operator="equal">
      <formula>"ABS"</formula>
    </cfRule>
    <cfRule type="cellIs" dxfId="14088" priority="261256" operator="equal">
      <formula>"AI"</formula>
    </cfRule>
    <cfRule type="cellIs" dxfId="14087" priority="261257" operator="equal">
      <formula>"JF"</formula>
    </cfRule>
    <cfRule type="cellIs" dxfId="14086" priority="261258" operator="equal">
      <formula>"RS"</formula>
    </cfRule>
    <cfRule type="cellIs" dxfId="14085" priority="261259" operator="equal">
      <formula>"RH"</formula>
    </cfRule>
    <cfRule type="cellIs" dxfId="14084" priority="261260" operator="equal">
      <formula>"CP"</formula>
    </cfRule>
  </conditionalFormatting>
  <conditionalFormatting sqref="D36">
    <cfRule type="cellIs" dxfId="14083" priority="261243" operator="equal">
      <formula>"Récup"</formula>
    </cfRule>
    <cfRule type="cellIs" dxfId="14082" priority="261244" operator="equal">
      <formula>"RTT"</formula>
    </cfRule>
  </conditionalFormatting>
  <conditionalFormatting sqref="D37">
    <cfRule type="cellIs" dxfId="14081" priority="261173" operator="equal">
      <formula>"LI"</formula>
    </cfRule>
    <cfRule type="cellIs" dxfId="14080" priority="261174" operator="equal">
      <formula>"PAR"</formula>
    </cfRule>
    <cfRule type="cellIs" dxfId="14079" priority="261175" operator="equal">
      <formula>"MAT"</formula>
    </cfRule>
    <cfRule type="cellIs" dxfId="14078" priority="261176" operator="equal">
      <formula>"DAR"</formula>
    </cfRule>
    <cfRule type="cellIs" dxfId="14077" priority="261177" operator="equal">
      <formula>"CE"</formula>
    </cfRule>
    <cfRule type="cellIs" dxfId="14076" priority="261178" operator="equal">
      <formula>"ABS NJ"</formula>
    </cfRule>
    <cfRule type="cellIs" dxfId="14075" priority="261179" operator="equal">
      <formula>"CP NV"</formula>
    </cfRule>
    <cfRule type="cellIs" dxfId="14074" priority="261180" operator="equal">
      <formula>"MAL"</formula>
    </cfRule>
    <cfRule type="cellIs" dxfId="14073" priority="261181" operator="equal">
      <formula>"FORM"</formula>
    </cfRule>
    <cfRule type="cellIs" dxfId="14072" priority="261182" operator="equal">
      <formula>"AT"</formula>
    </cfRule>
    <cfRule type="cellIs" dxfId="14071" priority="261183" operator="equal">
      <formula>"ABS"</formula>
    </cfRule>
    <cfRule type="cellIs" dxfId="14070" priority="261184" operator="equal">
      <formula>"AI"</formula>
    </cfRule>
    <cfRule type="cellIs" dxfId="14069" priority="261185" operator="equal">
      <formula>"JF"</formula>
    </cfRule>
    <cfRule type="cellIs" dxfId="14068" priority="261186" operator="equal">
      <formula>"RS"</formula>
    </cfRule>
    <cfRule type="cellIs" dxfId="14067" priority="261187" operator="equal">
      <formula>"RH"</formula>
    </cfRule>
    <cfRule type="cellIs" dxfId="14066" priority="261188" operator="equal">
      <formula>"CP"</formula>
    </cfRule>
  </conditionalFormatting>
  <conditionalFormatting sqref="D37">
    <cfRule type="cellIs" dxfId="14065" priority="261171" operator="equal">
      <formula>"Récup"</formula>
    </cfRule>
    <cfRule type="cellIs" dxfId="14064" priority="261172" operator="equal">
      <formula>"RTT"</formula>
    </cfRule>
  </conditionalFormatting>
  <conditionalFormatting sqref="D38">
    <cfRule type="cellIs" dxfId="14063" priority="261101" operator="equal">
      <formula>"LI"</formula>
    </cfRule>
    <cfRule type="cellIs" dxfId="14062" priority="261102" operator="equal">
      <formula>"PAR"</formula>
    </cfRule>
    <cfRule type="cellIs" dxfId="14061" priority="261103" operator="equal">
      <formula>"MAT"</formula>
    </cfRule>
    <cfRule type="cellIs" dxfId="14060" priority="261104" operator="equal">
      <formula>"DAR"</formula>
    </cfRule>
    <cfRule type="cellIs" dxfId="14059" priority="261105" operator="equal">
      <formula>"CE"</formula>
    </cfRule>
    <cfRule type="cellIs" dxfId="14058" priority="261106" operator="equal">
      <formula>"ABS NJ"</formula>
    </cfRule>
    <cfRule type="cellIs" dxfId="14057" priority="261107" operator="equal">
      <formula>"CP NV"</formula>
    </cfRule>
    <cfRule type="cellIs" dxfId="14056" priority="261108" operator="equal">
      <formula>"MAL"</formula>
    </cfRule>
    <cfRule type="cellIs" dxfId="14055" priority="261109" operator="equal">
      <formula>"FORM"</formula>
    </cfRule>
    <cfRule type="cellIs" dxfId="14054" priority="261110" operator="equal">
      <formula>"AT"</formula>
    </cfRule>
    <cfRule type="cellIs" dxfId="14053" priority="261111" operator="equal">
      <formula>"ABS"</formula>
    </cfRule>
    <cfRule type="cellIs" dxfId="14052" priority="261112" operator="equal">
      <formula>"AI"</formula>
    </cfRule>
    <cfRule type="cellIs" dxfId="14051" priority="261113" operator="equal">
      <formula>"JF"</formula>
    </cfRule>
    <cfRule type="cellIs" dxfId="14050" priority="261114" operator="equal">
      <formula>"RS"</formula>
    </cfRule>
    <cfRule type="cellIs" dxfId="14049" priority="261115" operator="equal">
      <formula>"RH"</formula>
    </cfRule>
    <cfRule type="cellIs" dxfId="14048" priority="261116" operator="equal">
      <formula>"CP"</formula>
    </cfRule>
  </conditionalFormatting>
  <conditionalFormatting sqref="D38">
    <cfRule type="cellIs" dxfId="14047" priority="261099" operator="equal">
      <formula>"Récup"</formula>
    </cfRule>
    <cfRule type="cellIs" dxfId="14046" priority="261100" operator="equal">
      <formula>"RTT"</formula>
    </cfRule>
  </conditionalFormatting>
  <conditionalFormatting sqref="D39">
    <cfRule type="cellIs" dxfId="14045" priority="261029" operator="equal">
      <formula>"LI"</formula>
    </cfRule>
    <cfRule type="cellIs" dxfId="14044" priority="261030" operator="equal">
      <formula>"PAR"</formula>
    </cfRule>
    <cfRule type="cellIs" dxfId="14043" priority="261031" operator="equal">
      <formula>"MAT"</formula>
    </cfRule>
    <cfRule type="cellIs" dxfId="14042" priority="261032" operator="equal">
      <formula>"DAR"</formula>
    </cfRule>
    <cfRule type="cellIs" dxfId="14041" priority="261033" operator="equal">
      <formula>"CE"</formula>
    </cfRule>
    <cfRule type="cellIs" dxfId="14040" priority="261034" operator="equal">
      <formula>"ABS NJ"</formula>
    </cfRule>
    <cfRule type="cellIs" dxfId="14039" priority="261035" operator="equal">
      <formula>"CP NV"</formula>
    </cfRule>
    <cfRule type="cellIs" dxfId="14038" priority="261036" operator="equal">
      <formula>"MAL"</formula>
    </cfRule>
    <cfRule type="cellIs" dxfId="14037" priority="261037" operator="equal">
      <formula>"FORM"</formula>
    </cfRule>
    <cfRule type="cellIs" dxfId="14036" priority="261038" operator="equal">
      <formula>"AT"</formula>
    </cfRule>
    <cfRule type="cellIs" dxfId="14035" priority="261039" operator="equal">
      <formula>"ABS"</formula>
    </cfRule>
    <cfRule type="cellIs" dxfId="14034" priority="261040" operator="equal">
      <formula>"AI"</formula>
    </cfRule>
    <cfRule type="cellIs" dxfId="14033" priority="261041" operator="equal">
      <formula>"JF"</formula>
    </cfRule>
    <cfRule type="cellIs" dxfId="14032" priority="261042" operator="equal">
      <formula>"RS"</formula>
    </cfRule>
    <cfRule type="cellIs" dxfId="14031" priority="261043" operator="equal">
      <formula>"RH"</formula>
    </cfRule>
    <cfRule type="cellIs" dxfId="14030" priority="261044" operator="equal">
      <formula>"CP"</formula>
    </cfRule>
  </conditionalFormatting>
  <conditionalFormatting sqref="D39">
    <cfRule type="cellIs" dxfId="14029" priority="261027" operator="equal">
      <formula>"Récup"</formula>
    </cfRule>
    <cfRule type="cellIs" dxfId="14028" priority="261028" operator="equal">
      <formula>"RTT"</formula>
    </cfRule>
  </conditionalFormatting>
  <conditionalFormatting sqref="D40">
    <cfRule type="cellIs" dxfId="14027" priority="260957" operator="equal">
      <formula>"LI"</formula>
    </cfRule>
    <cfRule type="cellIs" dxfId="14026" priority="260958" operator="equal">
      <formula>"PAR"</formula>
    </cfRule>
    <cfRule type="cellIs" dxfId="14025" priority="260959" operator="equal">
      <formula>"MAT"</formula>
    </cfRule>
    <cfRule type="cellIs" dxfId="14024" priority="260960" operator="equal">
      <formula>"DAR"</formula>
    </cfRule>
    <cfRule type="cellIs" dxfId="14023" priority="260961" operator="equal">
      <formula>"CE"</formula>
    </cfRule>
    <cfRule type="cellIs" dxfId="14022" priority="260962" operator="equal">
      <formula>"ABS NJ"</formula>
    </cfRule>
    <cfRule type="cellIs" dxfId="14021" priority="260963" operator="equal">
      <formula>"CP NV"</formula>
    </cfRule>
    <cfRule type="cellIs" dxfId="14020" priority="260964" operator="equal">
      <formula>"MAL"</formula>
    </cfRule>
    <cfRule type="cellIs" dxfId="14019" priority="260965" operator="equal">
      <formula>"FORM"</formula>
    </cfRule>
    <cfRule type="cellIs" dxfId="14018" priority="260966" operator="equal">
      <formula>"AT"</formula>
    </cfRule>
    <cfRule type="cellIs" dxfId="14017" priority="260967" operator="equal">
      <formula>"ABS"</formula>
    </cfRule>
    <cfRule type="cellIs" dxfId="14016" priority="260968" operator="equal">
      <formula>"AI"</formula>
    </cfRule>
    <cfRule type="cellIs" dxfId="14015" priority="260969" operator="equal">
      <formula>"JF"</formula>
    </cfRule>
    <cfRule type="cellIs" dxfId="14014" priority="260970" operator="equal">
      <formula>"RS"</formula>
    </cfRule>
    <cfRule type="cellIs" dxfId="14013" priority="260971" operator="equal">
      <formula>"RH"</formula>
    </cfRule>
    <cfRule type="cellIs" dxfId="14012" priority="260972" operator="equal">
      <formula>"CP"</formula>
    </cfRule>
  </conditionalFormatting>
  <conditionalFormatting sqref="D40">
    <cfRule type="cellIs" dxfId="14011" priority="260955" operator="equal">
      <formula>"Récup"</formula>
    </cfRule>
    <cfRule type="cellIs" dxfId="14010" priority="260956" operator="equal">
      <formula>"RTT"</formula>
    </cfRule>
  </conditionalFormatting>
  <conditionalFormatting sqref="D41">
    <cfRule type="cellIs" dxfId="14009" priority="260885" operator="equal">
      <formula>"LI"</formula>
    </cfRule>
    <cfRule type="cellIs" dxfId="14008" priority="260886" operator="equal">
      <formula>"PAR"</formula>
    </cfRule>
    <cfRule type="cellIs" dxfId="14007" priority="260887" operator="equal">
      <formula>"MAT"</formula>
    </cfRule>
    <cfRule type="cellIs" dxfId="14006" priority="260888" operator="equal">
      <formula>"DAR"</formula>
    </cfRule>
    <cfRule type="cellIs" dxfId="14005" priority="260889" operator="equal">
      <formula>"CE"</formula>
    </cfRule>
    <cfRule type="cellIs" dxfId="14004" priority="260890" operator="equal">
      <formula>"ABS NJ"</formula>
    </cfRule>
    <cfRule type="cellIs" dxfId="14003" priority="260891" operator="equal">
      <formula>"CP NV"</formula>
    </cfRule>
    <cfRule type="cellIs" dxfId="14002" priority="260892" operator="equal">
      <formula>"MAL"</formula>
    </cfRule>
    <cfRule type="cellIs" dxfId="14001" priority="260893" operator="equal">
      <formula>"FORM"</formula>
    </cfRule>
    <cfRule type="cellIs" dxfId="14000" priority="260894" operator="equal">
      <formula>"AT"</formula>
    </cfRule>
    <cfRule type="cellIs" dxfId="13999" priority="260895" operator="equal">
      <formula>"ABS"</formula>
    </cfRule>
    <cfRule type="cellIs" dxfId="13998" priority="260896" operator="equal">
      <formula>"AI"</formula>
    </cfRule>
    <cfRule type="cellIs" dxfId="13997" priority="260897" operator="equal">
      <formula>"JF"</formula>
    </cfRule>
    <cfRule type="cellIs" dxfId="13996" priority="260898" operator="equal">
      <formula>"RS"</formula>
    </cfRule>
    <cfRule type="cellIs" dxfId="13995" priority="260899" operator="equal">
      <formula>"RH"</formula>
    </cfRule>
    <cfRule type="cellIs" dxfId="13994" priority="260900" operator="equal">
      <formula>"CP"</formula>
    </cfRule>
  </conditionalFormatting>
  <conditionalFormatting sqref="D41">
    <cfRule type="cellIs" dxfId="13993" priority="260883" operator="equal">
      <formula>"Récup"</formula>
    </cfRule>
    <cfRule type="cellIs" dxfId="13992" priority="260884" operator="equal">
      <formula>"RTT"</formula>
    </cfRule>
  </conditionalFormatting>
  <conditionalFormatting sqref="D42">
    <cfRule type="cellIs" dxfId="13991" priority="260813" operator="equal">
      <formula>"LI"</formula>
    </cfRule>
    <cfRule type="cellIs" dxfId="13990" priority="260814" operator="equal">
      <formula>"PAR"</formula>
    </cfRule>
    <cfRule type="cellIs" dxfId="13989" priority="260815" operator="equal">
      <formula>"MAT"</formula>
    </cfRule>
    <cfRule type="cellIs" dxfId="13988" priority="260816" operator="equal">
      <formula>"DAR"</formula>
    </cfRule>
    <cfRule type="cellIs" dxfId="13987" priority="260817" operator="equal">
      <formula>"CE"</formula>
    </cfRule>
    <cfRule type="cellIs" dxfId="13986" priority="260818" operator="equal">
      <formula>"ABS NJ"</formula>
    </cfRule>
    <cfRule type="cellIs" dxfId="13985" priority="260819" operator="equal">
      <formula>"CP NV"</formula>
    </cfRule>
    <cfRule type="cellIs" dxfId="13984" priority="260820" operator="equal">
      <formula>"MAL"</formula>
    </cfRule>
    <cfRule type="cellIs" dxfId="13983" priority="260821" operator="equal">
      <formula>"FORM"</formula>
    </cfRule>
    <cfRule type="cellIs" dxfId="13982" priority="260822" operator="equal">
      <formula>"AT"</formula>
    </cfRule>
    <cfRule type="cellIs" dxfId="13981" priority="260823" operator="equal">
      <formula>"ABS"</formula>
    </cfRule>
    <cfRule type="cellIs" dxfId="13980" priority="260824" operator="equal">
      <formula>"AI"</formula>
    </cfRule>
    <cfRule type="cellIs" dxfId="13979" priority="260825" operator="equal">
      <formula>"JF"</formula>
    </cfRule>
    <cfRule type="cellIs" dxfId="13978" priority="260826" operator="equal">
      <formula>"RS"</formula>
    </cfRule>
    <cfRule type="cellIs" dxfId="13977" priority="260827" operator="equal">
      <formula>"RH"</formula>
    </cfRule>
    <cfRule type="cellIs" dxfId="13976" priority="260828" operator="equal">
      <formula>"CP"</formula>
    </cfRule>
  </conditionalFormatting>
  <conditionalFormatting sqref="D42">
    <cfRule type="cellIs" dxfId="13975" priority="260811" operator="equal">
      <formula>"Récup"</formula>
    </cfRule>
    <cfRule type="cellIs" dxfId="13974" priority="260812" operator="equal">
      <formula>"RTT"</formula>
    </cfRule>
  </conditionalFormatting>
  <conditionalFormatting sqref="D43">
    <cfRule type="cellIs" dxfId="13973" priority="260741" operator="equal">
      <formula>"LI"</formula>
    </cfRule>
    <cfRule type="cellIs" dxfId="13972" priority="260742" operator="equal">
      <formula>"PAR"</formula>
    </cfRule>
    <cfRule type="cellIs" dxfId="13971" priority="260743" operator="equal">
      <formula>"MAT"</formula>
    </cfRule>
    <cfRule type="cellIs" dxfId="13970" priority="260744" operator="equal">
      <formula>"DAR"</formula>
    </cfRule>
    <cfRule type="cellIs" dxfId="13969" priority="260745" operator="equal">
      <formula>"CE"</formula>
    </cfRule>
    <cfRule type="cellIs" dxfId="13968" priority="260746" operator="equal">
      <formula>"ABS NJ"</formula>
    </cfRule>
    <cfRule type="cellIs" dxfId="13967" priority="260747" operator="equal">
      <formula>"CP NV"</formula>
    </cfRule>
    <cfRule type="cellIs" dxfId="13966" priority="260748" operator="equal">
      <formula>"MAL"</formula>
    </cfRule>
    <cfRule type="cellIs" dxfId="13965" priority="260749" operator="equal">
      <formula>"FORM"</formula>
    </cfRule>
    <cfRule type="cellIs" dxfId="13964" priority="260750" operator="equal">
      <formula>"AT"</formula>
    </cfRule>
    <cfRule type="cellIs" dxfId="13963" priority="260751" operator="equal">
      <formula>"ABS"</formula>
    </cfRule>
    <cfRule type="cellIs" dxfId="13962" priority="260752" operator="equal">
      <formula>"AI"</formula>
    </cfRule>
    <cfRule type="cellIs" dxfId="13961" priority="260753" operator="equal">
      <formula>"JF"</formula>
    </cfRule>
    <cfRule type="cellIs" dxfId="13960" priority="260754" operator="equal">
      <formula>"RS"</formula>
    </cfRule>
    <cfRule type="cellIs" dxfId="13959" priority="260755" operator="equal">
      <formula>"RH"</formula>
    </cfRule>
    <cfRule type="cellIs" dxfId="13958" priority="260756" operator="equal">
      <formula>"CP"</formula>
    </cfRule>
  </conditionalFormatting>
  <conditionalFormatting sqref="D43">
    <cfRule type="cellIs" dxfId="13957" priority="260739" operator="equal">
      <formula>"Récup"</formula>
    </cfRule>
    <cfRule type="cellIs" dxfId="13956" priority="260740" operator="equal">
      <formula>"RTT"</formula>
    </cfRule>
  </conditionalFormatting>
  <conditionalFormatting sqref="D44">
    <cfRule type="cellIs" dxfId="13955" priority="260669" operator="equal">
      <formula>"LI"</formula>
    </cfRule>
    <cfRule type="cellIs" dxfId="13954" priority="260670" operator="equal">
      <formula>"PAR"</formula>
    </cfRule>
    <cfRule type="cellIs" dxfId="13953" priority="260671" operator="equal">
      <formula>"MAT"</formula>
    </cfRule>
    <cfRule type="cellIs" dxfId="13952" priority="260672" operator="equal">
      <formula>"DAR"</formula>
    </cfRule>
    <cfRule type="cellIs" dxfId="13951" priority="260673" operator="equal">
      <formula>"CE"</formula>
    </cfRule>
    <cfRule type="cellIs" dxfId="13950" priority="260674" operator="equal">
      <formula>"ABS NJ"</formula>
    </cfRule>
    <cfRule type="cellIs" dxfId="13949" priority="260675" operator="equal">
      <formula>"CP NV"</formula>
    </cfRule>
    <cfRule type="cellIs" dxfId="13948" priority="260676" operator="equal">
      <formula>"MAL"</formula>
    </cfRule>
    <cfRule type="cellIs" dxfId="13947" priority="260677" operator="equal">
      <formula>"FORM"</formula>
    </cfRule>
    <cfRule type="cellIs" dxfId="13946" priority="260678" operator="equal">
      <formula>"AT"</formula>
    </cfRule>
    <cfRule type="cellIs" dxfId="13945" priority="260679" operator="equal">
      <formula>"ABS"</formula>
    </cfRule>
    <cfRule type="cellIs" dxfId="13944" priority="260680" operator="equal">
      <formula>"AI"</formula>
    </cfRule>
    <cfRule type="cellIs" dxfId="13943" priority="260681" operator="equal">
      <formula>"JF"</formula>
    </cfRule>
    <cfRule type="cellIs" dxfId="13942" priority="260682" operator="equal">
      <formula>"RS"</formula>
    </cfRule>
    <cfRule type="cellIs" dxfId="13941" priority="260683" operator="equal">
      <formula>"RH"</formula>
    </cfRule>
    <cfRule type="cellIs" dxfId="13940" priority="260684" operator="equal">
      <formula>"CP"</formula>
    </cfRule>
  </conditionalFormatting>
  <conditionalFormatting sqref="D44">
    <cfRule type="cellIs" dxfId="13939" priority="260667" operator="equal">
      <formula>"Récup"</formula>
    </cfRule>
    <cfRule type="cellIs" dxfId="13938" priority="260668" operator="equal">
      <formula>"RTT"</formula>
    </cfRule>
  </conditionalFormatting>
  <conditionalFormatting sqref="D45">
    <cfRule type="cellIs" dxfId="13937" priority="260597" operator="equal">
      <formula>"LI"</formula>
    </cfRule>
    <cfRule type="cellIs" dxfId="13936" priority="260598" operator="equal">
      <formula>"PAR"</formula>
    </cfRule>
    <cfRule type="cellIs" dxfId="13935" priority="260599" operator="equal">
      <formula>"MAT"</formula>
    </cfRule>
    <cfRule type="cellIs" dxfId="13934" priority="260600" operator="equal">
      <formula>"DAR"</formula>
    </cfRule>
    <cfRule type="cellIs" dxfId="13933" priority="260601" operator="equal">
      <formula>"CE"</formula>
    </cfRule>
    <cfRule type="cellIs" dxfId="13932" priority="260602" operator="equal">
      <formula>"ABS NJ"</formula>
    </cfRule>
    <cfRule type="cellIs" dxfId="13931" priority="260603" operator="equal">
      <formula>"CP NV"</formula>
    </cfRule>
    <cfRule type="cellIs" dxfId="13930" priority="260604" operator="equal">
      <formula>"MAL"</formula>
    </cfRule>
    <cfRule type="cellIs" dxfId="13929" priority="260605" operator="equal">
      <formula>"FORM"</formula>
    </cfRule>
    <cfRule type="cellIs" dxfId="13928" priority="260606" operator="equal">
      <formula>"AT"</formula>
    </cfRule>
    <cfRule type="cellIs" dxfId="13927" priority="260607" operator="equal">
      <formula>"ABS"</formula>
    </cfRule>
    <cfRule type="cellIs" dxfId="13926" priority="260608" operator="equal">
      <formula>"AI"</formula>
    </cfRule>
    <cfRule type="cellIs" dxfId="13925" priority="260609" operator="equal">
      <formula>"JF"</formula>
    </cfRule>
    <cfRule type="cellIs" dxfId="13924" priority="260610" operator="equal">
      <formula>"RS"</formula>
    </cfRule>
    <cfRule type="cellIs" dxfId="13923" priority="260611" operator="equal">
      <formula>"RH"</formula>
    </cfRule>
    <cfRule type="cellIs" dxfId="13922" priority="260612" operator="equal">
      <formula>"CP"</formula>
    </cfRule>
  </conditionalFormatting>
  <conditionalFormatting sqref="D45">
    <cfRule type="cellIs" dxfId="13921" priority="260595" operator="equal">
      <formula>"Récup"</formula>
    </cfRule>
    <cfRule type="cellIs" dxfId="13920" priority="260596" operator="equal">
      <formula>"RTT"</formula>
    </cfRule>
  </conditionalFormatting>
  <conditionalFormatting sqref="D46">
    <cfRule type="cellIs" dxfId="13919" priority="260525" operator="equal">
      <formula>"LI"</formula>
    </cfRule>
    <cfRule type="cellIs" dxfId="13918" priority="260526" operator="equal">
      <formula>"PAR"</formula>
    </cfRule>
    <cfRule type="cellIs" dxfId="13917" priority="260527" operator="equal">
      <formula>"MAT"</formula>
    </cfRule>
    <cfRule type="cellIs" dxfId="13916" priority="260528" operator="equal">
      <formula>"DAR"</formula>
    </cfRule>
    <cfRule type="cellIs" dxfId="13915" priority="260529" operator="equal">
      <formula>"CE"</formula>
    </cfRule>
    <cfRule type="cellIs" dxfId="13914" priority="260530" operator="equal">
      <formula>"ABS NJ"</formula>
    </cfRule>
    <cfRule type="cellIs" dxfId="13913" priority="260531" operator="equal">
      <formula>"CP NV"</formula>
    </cfRule>
    <cfRule type="cellIs" dxfId="13912" priority="260532" operator="equal">
      <formula>"MAL"</formula>
    </cfRule>
    <cfRule type="cellIs" dxfId="13911" priority="260533" operator="equal">
      <formula>"FORM"</formula>
    </cfRule>
    <cfRule type="cellIs" dxfId="13910" priority="260534" operator="equal">
      <formula>"AT"</formula>
    </cfRule>
    <cfRule type="cellIs" dxfId="13909" priority="260535" operator="equal">
      <formula>"ABS"</formula>
    </cfRule>
    <cfRule type="cellIs" dxfId="13908" priority="260536" operator="equal">
      <formula>"AI"</formula>
    </cfRule>
    <cfRule type="cellIs" dxfId="13907" priority="260537" operator="equal">
      <formula>"JF"</formula>
    </cfRule>
    <cfRule type="cellIs" dxfId="13906" priority="260538" operator="equal">
      <formula>"RS"</formula>
    </cfRule>
    <cfRule type="cellIs" dxfId="13905" priority="260539" operator="equal">
      <formula>"RH"</formula>
    </cfRule>
    <cfRule type="cellIs" dxfId="13904" priority="260540" operator="equal">
      <formula>"CP"</formula>
    </cfRule>
  </conditionalFormatting>
  <conditionalFormatting sqref="D46">
    <cfRule type="cellIs" dxfId="13903" priority="260523" operator="equal">
      <formula>"Récup"</formula>
    </cfRule>
    <cfRule type="cellIs" dxfId="13902" priority="260524" operator="equal">
      <formula>"RTT"</formula>
    </cfRule>
  </conditionalFormatting>
  <conditionalFormatting sqref="D47">
    <cfRule type="cellIs" dxfId="13901" priority="260453" operator="equal">
      <formula>"LI"</formula>
    </cfRule>
    <cfRule type="cellIs" dxfId="13900" priority="260454" operator="equal">
      <formula>"PAR"</formula>
    </cfRule>
    <cfRule type="cellIs" dxfId="13899" priority="260455" operator="equal">
      <formula>"MAT"</formula>
    </cfRule>
    <cfRule type="cellIs" dxfId="13898" priority="260456" operator="equal">
      <formula>"DAR"</formula>
    </cfRule>
    <cfRule type="cellIs" dxfId="13897" priority="260457" operator="equal">
      <formula>"CE"</formula>
    </cfRule>
    <cfRule type="cellIs" dxfId="13896" priority="260458" operator="equal">
      <formula>"ABS NJ"</formula>
    </cfRule>
    <cfRule type="cellIs" dxfId="13895" priority="260459" operator="equal">
      <formula>"CP NV"</formula>
    </cfRule>
    <cfRule type="cellIs" dxfId="13894" priority="260460" operator="equal">
      <formula>"MAL"</formula>
    </cfRule>
    <cfRule type="cellIs" dxfId="13893" priority="260461" operator="equal">
      <formula>"FORM"</formula>
    </cfRule>
    <cfRule type="cellIs" dxfId="13892" priority="260462" operator="equal">
      <formula>"AT"</formula>
    </cfRule>
    <cfRule type="cellIs" dxfId="13891" priority="260463" operator="equal">
      <formula>"ABS"</formula>
    </cfRule>
    <cfRule type="cellIs" dxfId="13890" priority="260464" operator="equal">
      <formula>"AI"</formula>
    </cfRule>
    <cfRule type="cellIs" dxfId="13889" priority="260465" operator="equal">
      <formula>"JF"</formula>
    </cfRule>
    <cfRule type="cellIs" dxfId="13888" priority="260466" operator="equal">
      <formula>"RS"</formula>
    </cfRule>
    <cfRule type="cellIs" dxfId="13887" priority="260467" operator="equal">
      <formula>"RH"</formula>
    </cfRule>
    <cfRule type="cellIs" dxfId="13886" priority="260468" operator="equal">
      <formula>"CP"</formula>
    </cfRule>
  </conditionalFormatting>
  <conditionalFormatting sqref="D47">
    <cfRule type="cellIs" dxfId="13885" priority="260451" operator="equal">
      <formula>"Récup"</formula>
    </cfRule>
    <cfRule type="cellIs" dxfId="13884" priority="260452" operator="equal">
      <formula>"RTT"</formula>
    </cfRule>
  </conditionalFormatting>
  <conditionalFormatting sqref="D48">
    <cfRule type="cellIs" dxfId="13883" priority="260381" operator="equal">
      <formula>"LI"</formula>
    </cfRule>
    <cfRule type="cellIs" dxfId="13882" priority="260382" operator="equal">
      <formula>"PAR"</formula>
    </cfRule>
    <cfRule type="cellIs" dxfId="13881" priority="260383" operator="equal">
      <formula>"MAT"</formula>
    </cfRule>
    <cfRule type="cellIs" dxfId="13880" priority="260384" operator="equal">
      <formula>"DAR"</formula>
    </cfRule>
    <cfRule type="cellIs" dxfId="13879" priority="260385" operator="equal">
      <formula>"CE"</formula>
    </cfRule>
    <cfRule type="cellIs" dxfId="13878" priority="260386" operator="equal">
      <formula>"ABS NJ"</formula>
    </cfRule>
    <cfRule type="cellIs" dxfId="13877" priority="260387" operator="equal">
      <formula>"CP NV"</formula>
    </cfRule>
    <cfRule type="cellIs" dxfId="13876" priority="260388" operator="equal">
      <formula>"MAL"</formula>
    </cfRule>
    <cfRule type="cellIs" dxfId="13875" priority="260389" operator="equal">
      <formula>"FORM"</formula>
    </cfRule>
    <cfRule type="cellIs" dxfId="13874" priority="260390" operator="equal">
      <formula>"AT"</formula>
    </cfRule>
    <cfRule type="cellIs" dxfId="13873" priority="260391" operator="equal">
      <formula>"ABS"</formula>
    </cfRule>
    <cfRule type="cellIs" dxfId="13872" priority="260392" operator="equal">
      <formula>"AI"</formula>
    </cfRule>
    <cfRule type="cellIs" dxfId="13871" priority="260393" operator="equal">
      <formula>"JF"</formula>
    </cfRule>
    <cfRule type="cellIs" dxfId="13870" priority="260394" operator="equal">
      <formula>"RS"</formula>
    </cfRule>
    <cfRule type="cellIs" dxfId="13869" priority="260395" operator="equal">
      <formula>"RH"</formula>
    </cfRule>
    <cfRule type="cellIs" dxfId="13868" priority="260396" operator="equal">
      <formula>"CP"</formula>
    </cfRule>
  </conditionalFormatting>
  <conditionalFormatting sqref="D48">
    <cfRule type="cellIs" dxfId="13867" priority="260379" operator="equal">
      <formula>"Récup"</formula>
    </cfRule>
    <cfRule type="cellIs" dxfId="13866" priority="260380" operator="equal">
      <formula>"RTT"</formula>
    </cfRule>
  </conditionalFormatting>
  <conditionalFormatting sqref="D49">
    <cfRule type="cellIs" dxfId="13865" priority="260309" operator="equal">
      <formula>"LI"</formula>
    </cfRule>
    <cfRule type="cellIs" dxfId="13864" priority="260310" operator="equal">
      <formula>"PAR"</formula>
    </cfRule>
    <cfRule type="cellIs" dxfId="13863" priority="260311" operator="equal">
      <formula>"MAT"</formula>
    </cfRule>
    <cfRule type="cellIs" dxfId="13862" priority="260312" operator="equal">
      <formula>"DAR"</formula>
    </cfRule>
    <cfRule type="cellIs" dxfId="13861" priority="260313" operator="equal">
      <formula>"CE"</formula>
    </cfRule>
    <cfRule type="cellIs" dxfId="13860" priority="260314" operator="equal">
      <formula>"ABS NJ"</formula>
    </cfRule>
    <cfRule type="cellIs" dxfId="13859" priority="260315" operator="equal">
      <formula>"CP NV"</formula>
    </cfRule>
    <cfRule type="cellIs" dxfId="13858" priority="260316" operator="equal">
      <formula>"MAL"</formula>
    </cfRule>
    <cfRule type="cellIs" dxfId="13857" priority="260317" operator="equal">
      <formula>"FORM"</formula>
    </cfRule>
    <cfRule type="cellIs" dxfId="13856" priority="260318" operator="equal">
      <formula>"AT"</formula>
    </cfRule>
    <cfRule type="cellIs" dxfId="13855" priority="260319" operator="equal">
      <formula>"ABS"</formula>
    </cfRule>
    <cfRule type="cellIs" dxfId="13854" priority="260320" operator="equal">
      <formula>"AI"</formula>
    </cfRule>
    <cfRule type="cellIs" dxfId="13853" priority="260321" operator="equal">
      <formula>"JF"</formula>
    </cfRule>
    <cfRule type="cellIs" dxfId="13852" priority="260322" operator="equal">
      <formula>"RS"</formula>
    </cfRule>
    <cfRule type="cellIs" dxfId="13851" priority="260323" operator="equal">
      <formula>"RH"</formula>
    </cfRule>
    <cfRule type="cellIs" dxfId="13850" priority="260324" operator="equal">
      <formula>"CP"</formula>
    </cfRule>
  </conditionalFormatting>
  <conditionalFormatting sqref="D49">
    <cfRule type="cellIs" dxfId="13849" priority="260307" operator="equal">
      <formula>"Récup"</formula>
    </cfRule>
    <cfRule type="cellIs" dxfId="13848" priority="260308" operator="equal">
      <formula>"RTT"</formula>
    </cfRule>
  </conditionalFormatting>
  <conditionalFormatting sqref="D50">
    <cfRule type="cellIs" dxfId="13847" priority="260237" operator="equal">
      <formula>"LI"</formula>
    </cfRule>
    <cfRule type="cellIs" dxfId="13846" priority="260238" operator="equal">
      <formula>"PAR"</formula>
    </cfRule>
    <cfRule type="cellIs" dxfId="13845" priority="260239" operator="equal">
      <formula>"MAT"</formula>
    </cfRule>
    <cfRule type="cellIs" dxfId="13844" priority="260240" operator="equal">
      <formula>"DAR"</formula>
    </cfRule>
    <cfRule type="cellIs" dxfId="13843" priority="260241" operator="equal">
      <formula>"CE"</formula>
    </cfRule>
    <cfRule type="cellIs" dxfId="13842" priority="260242" operator="equal">
      <formula>"ABS NJ"</formula>
    </cfRule>
    <cfRule type="cellIs" dxfId="13841" priority="260243" operator="equal">
      <formula>"CP NV"</formula>
    </cfRule>
    <cfRule type="cellIs" dxfId="13840" priority="260244" operator="equal">
      <formula>"MAL"</formula>
    </cfRule>
    <cfRule type="cellIs" dxfId="13839" priority="260245" operator="equal">
      <formula>"FORM"</formula>
    </cfRule>
    <cfRule type="cellIs" dxfId="13838" priority="260246" operator="equal">
      <formula>"AT"</formula>
    </cfRule>
    <cfRule type="cellIs" dxfId="13837" priority="260247" operator="equal">
      <formula>"ABS"</formula>
    </cfRule>
    <cfRule type="cellIs" dxfId="13836" priority="260248" operator="equal">
      <formula>"AI"</formula>
    </cfRule>
    <cfRule type="cellIs" dxfId="13835" priority="260249" operator="equal">
      <formula>"JF"</formula>
    </cfRule>
    <cfRule type="cellIs" dxfId="13834" priority="260250" operator="equal">
      <formula>"RS"</formula>
    </cfRule>
    <cfRule type="cellIs" dxfId="13833" priority="260251" operator="equal">
      <formula>"RH"</formula>
    </cfRule>
    <cfRule type="cellIs" dxfId="13832" priority="260252" operator="equal">
      <formula>"CP"</formula>
    </cfRule>
  </conditionalFormatting>
  <conditionalFormatting sqref="D50">
    <cfRule type="cellIs" dxfId="13831" priority="260235" operator="equal">
      <formula>"Récup"</formula>
    </cfRule>
    <cfRule type="cellIs" dxfId="13830" priority="260236" operator="equal">
      <formula>"RTT"</formula>
    </cfRule>
  </conditionalFormatting>
  <conditionalFormatting sqref="D51">
    <cfRule type="cellIs" dxfId="13829" priority="260165" operator="equal">
      <formula>"LI"</formula>
    </cfRule>
    <cfRule type="cellIs" dxfId="13828" priority="260166" operator="equal">
      <formula>"PAR"</formula>
    </cfRule>
    <cfRule type="cellIs" dxfId="13827" priority="260167" operator="equal">
      <formula>"MAT"</formula>
    </cfRule>
    <cfRule type="cellIs" dxfId="13826" priority="260168" operator="equal">
      <formula>"DAR"</formula>
    </cfRule>
    <cfRule type="cellIs" dxfId="13825" priority="260169" operator="equal">
      <formula>"CE"</formula>
    </cfRule>
    <cfRule type="cellIs" dxfId="13824" priority="260170" operator="equal">
      <formula>"ABS NJ"</formula>
    </cfRule>
    <cfRule type="cellIs" dxfId="13823" priority="260171" operator="equal">
      <formula>"CP NV"</formula>
    </cfRule>
    <cfRule type="cellIs" dxfId="13822" priority="260172" operator="equal">
      <formula>"MAL"</formula>
    </cfRule>
    <cfRule type="cellIs" dxfId="13821" priority="260173" operator="equal">
      <formula>"FORM"</formula>
    </cfRule>
    <cfRule type="cellIs" dxfId="13820" priority="260174" operator="equal">
      <formula>"AT"</formula>
    </cfRule>
    <cfRule type="cellIs" dxfId="13819" priority="260175" operator="equal">
      <formula>"ABS"</formula>
    </cfRule>
    <cfRule type="cellIs" dxfId="13818" priority="260176" operator="equal">
      <formula>"AI"</formula>
    </cfRule>
    <cfRule type="cellIs" dxfId="13817" priority="260177" operator="equal">
      <formula>"JF"</formula>
    </cfRule>
    <cfRule type="cellIs" dxfId="13816" priority="260178" operator="equal">
      <formula>"RS"</formula>
    </cfRule>
    <cfRule type="cellIs" dxfId="13815" priority="260179" operator="equal">
      <formula>"RH"</formula>
    </cfRule>
    <cfRule type="cellIs" dxfId="13814" priority="260180" operator="equal">
      <formula>"CP"</formula>
    </cfRule>
  </conditionalFormatting>
  <conditionalFormatting sqref="D51">
    <cfRule type="cellIs" dxfId="13813" priority="260163" operator="equal">
      <formula>"Récup"</formula>
    </cfRule>
    <cfRule type="cellIs" dxfId="13812" priority="260164" operator="equal">
      <formula>"RTT"</formula>
    </cfRule>
  </conditionalFormatting>
  <conditionalFormatting sqref="D52">
    <cfRule type="cellIs" dxfId="13811" priority="260093" operator="equal">
      <formula>"LI"</formula>
    </cfRule>
    <cfRule type="cellIs" dxfId="13810" priority="260094" operator="equal">
      <formula>"PAR"</formula>
    </cfRule>
    <cfRule type="cellIs" dxfId="13809" priority="260095" operator="equal">
      <formula>"MAT"</formula>
    </cfRule>
    <cfRule type="cellIs" dxfId="13808" priority="260096" operator="equal">
      <formula>"DAR"</formula>
    </cfRule>
    <cfRule type="cellIs" dxfId="13807" priority="260097" operator="equal">
      <formula>"CE"</formula>
    </cfRule>
    <cfRule type="cellIs" dxfId="13806" priority="260098" operator="equal">
      <formula>"ABS NJ"</formula>
    </cfRule>
    <cfRule type="cellIs" dxfId="13805" priority="260099" operator="equal">
      <formula>"CP NV"</formula>
    </cfRule>
    <cfRule type="cellIs" dxfId="13804" priority="260100" operator="equal">
      <formula>"MAL"</formula>
    </cfRule>
    <cfRule type="cellIs" dxfId="13803" priority="260101" operator="equal">
      <formula>"FORM"</formula>
    </cfRule>
    <cfRule type="cellIs" dxfId="13802" priority="260102" operator="equal">
      <formula>"AT"</formula>
    </cfRule>
    <cfRule type="cellIs" dxfId="13801" priority="260103" operator="equal">
      <formula>"ABS"</formula>
    </cfRule>
    <cfRule type="cellIs" dxfId="13800" priority="260104" operator="equal">
      <formula>"AI"</formula>
    </cfRule>
    <cfRule type="cellIs" dxfId="13799" priority="260105" operator="equal">
      <formula>"JF"</formula>
    </cfRule>
    <cfRule type="cellIs" dxfId="13798" priority="260106" operator="equal">
      <formula>"RS"</formula>
    </cfRule>
    <cfRule type="cellIs" dxfId="13797" priority="260107" operator="equal">
      <formula>"RH"</formula>
    </cfRule>
    <cfRule type="cellIs" dxfId="13796" priority="260108" operator="equal">
      <formula>"CP"</formula>
    </cfRule>
  </conditionalFormatting>
  <conditionalFormatting sqref="D52">
    <cfRule type="cellIs" dxfId="13795" priority="260091" operator="equal">
      <formula>"Récup"</formula>
    </cfRule>
    <cfRule type="cellIs" dxfId="13794" priority="260092" operator="equal">
      <formula>"RTT"</formula>
    </cfRule>
  </conditionalFormatting>
  <conditionalFormatting sqref="D53">
    <cfRule type="cellIs" dxfId="13793" priority="260021" operator="equal">
      <formula>"LI"</formula>
    </cfRule>
    <cfRule type="cellIs" dxfId="13792" priority="260022" operator="equal">
      <formula>"PAR"</formula>
    </cfRule>
    <cfRule type="cellIs" dxfId="13791" priority="260023" operator="equal">
      <formula>"MAT"</formula>
    </cfRule>
    <cfRule type="cellIs" dxfId="13790" priority="260024" operator="equal">
      <formula>"DAR"</formula>
    </cfRule>
    <cfRule type="cellIs" dxfId="13789" priority="260025" operator="equal">
      <formula>"CE"</formula>
    </cfRule>
    <cfRule type="cellIs" dxfId="13788" priority="260026" operator="equal">
      <formula>"ABS NJ"</formula>
    </cfRule>
    <cfRule type="cellIs" dxfId="13787" priority="260027" operator="equal">
      <formula>"CP NV"</formula>
    </cfRule>
    <cfRule type="cellIs" dxfId="13786" priority="260028" operator="equal">
      <formula>"MAL"</formula>
    </cfRule>
    <cfRule type="cellIs" dxfId="13785" priority="260029" operator="equal">
      <formula>"FORM"</formula>
    </cfRule>
    <cfRule type="cellIs" dxfId="13784" priority="260030" operator="equal">
      <formula>"AT"</formula>
    </cfRule>
    <cfRule type="cellIs" dxfId="13783" priority="260031" operator="equal">
      <formula>"ABS"</formula>
    </cfRule>
    <cfRule type="cellIs" dxfId="13782" priority="260032" operator="equal">
      <formula>"AI"</formula>
    </cfRule>
    <cfRule type="cellIs" dxfId="13781" priority="260033" operator="equal">
      <formula>"JF"</formula>
    </cfRule>
    <cfRule type="cellIs" dxfId="13780" priority="260034" operator="equal">
      <formula>"RS"</formula>
    </cfRule>
    <cfRule type="cellIs" dxfId="13779" priority="260035" operator="equal">
      <formula>"RH"</formula>
    </cfRule>
    <cfRule type="cellIs" dxfId="13778" priority="260036" operator="equal">
      <formula>"CP"</formula>
    </cfRule>
  </conditionalFormatting>
  <conditionalFormatting sqref="D53">
    <cfRule type="cellIs" dxfId="13777" priority="260019" operator="equal">
      <formula>"Récup"</formula>
    </cfRule>
    <cfRule type="cellIs" dxfId="13776" priority="260020" operator="equal">
      <formula>"RTT"</formula>
    </cfRule>
  </conditionalFormatting>
  <conditionalFormatting sqref="D54">
    <cfRule type="cellIs" dxfId="13775" priority="259949" operator="equal">
      <formula>"LI"</formula>
    </cfRule>
    <cfRule type="cellIs" dxfId="13774" priority="259950" operator="equal">
      <formula>"PAR"</formula>
    </cfRule>
    <cfRule type="cellIs" dxfId="13773" priority="259951" operator="equal">
      <formula>"MAT"</formula>
    </cfRule>
    <cfRule type="cellIs" dxfId="13772" priority="259952" operator="equal">
      <formula>"DAR"</formula>
    </cfRule>
    <cfRule type="cellIs" dxfId="13771" priority="259953" operator="equal">
      <formula>"CE"</formula>
    </cfRule>
    <cfRule type="cellIs" dxfId="13770" priority="259954" operator="equal">
      <formula>"ABS NJ"</formula>
    </cfRule>
    <cfRule type="cellIs" dxfId="13769" priority="259955" operator="equal">
      <formula>"CP NV"</formula>
    </cfRule>
    <cfRule type="cellIs" dxfId="13768" priority="259956" operator="equal">
      <formula>"MAL"</formula>
    </cfRule>
    <cfRule type="cellIs" dxfId="13767" priority="259957" operator="equal">
      <formula>"FORM"</formula>
    </cfRule>
    <cfRule type="cellIs" dxfId="13766" priority="259958" operator="equal">
      <formula>"AT"</formula>
    </cfRule>
    <cfRule type="cellIs" dxfId="13765" priority="259959" operator="equal">
      <formula>"ABS"</formula>
    </cfRule>
    <cfRule type="cellIs" dxfId="13764" priority="259960" operator="equal">
      <formula>"AI"</formula>
    </cfRule>
    <cfRule type="cellIs" dxfId="13763" priority="259961" operator="equal">
      <formula>"JF"</formula>
    </cfRule>
    <cfRule type="cellIs" dxfId="13762" priority="259962" operator="equal">
      <formula>"RS"</formula>
    </cfRule>
    <cfRule type="cellIs" dxfId="13761" priority="259963" operator="equal">
      <formula>"RH"</formula>
    </cfRule>
    <cfRule type="cellIs" dxfId="13760" priority="259964" operator="equal">
      <formula>"CP"</formula>
    </cfRule>
  </conditionalFormatting>
  <conditionalFormatting sqref="D54">
    <cfRule type="cellIs" dxfId="13759" priority="259947" operator="equal">
      <formula>"Récup"</formula>
    </cfRule>
    <cfRule type="cellIs" dxfId="13758" priority="259948" operator="equal">
      <formula>"RTT"</formula>
    </cfRule>
  </conditionalFormatting>
  <conditionalFormatting sqref="D55">
    <cfRule type="cellIs" dxfId="13757" priority="259877" operator="equal">
      <formula>"LI"</formula>
    </cfRule>
    <cfRule type="cellIs" dxfId="13756" priority="259878" operator="equal">
      <formula>"PAR"</formula>
    </cfRule>
    <cfRule type="cellIs" dxfId="13755" priority="259879" operator="equal">
      <formula>"MAT"</formula>
    </cfRule>
    <cfRule type="cellIs" dxfId="13754" priority="259880" operator="equal">
      <formula>"DAR"</formula>
    </cfRule>
    <cfRule type="cellIs" dxfId="13753" priority="259881" operator="equal">
      <formula>"CE"</formula>
    </cfRule>
    <cfRule type="cellIs" dxfId="13752" priority="259882" operator="equal">
      <formula>"ABS NJ"</formula>
    </cfRule>
    <cfRule type="cellIs" dxfId="13751" priority="259883" operator="equal">
      <formula>"CP NV"</formula>
    </cfRule>
    <cfRule type="cellIs" dxfId="13750" priority="259884" operator="equal">
      <formula>"MAL"</formula>
    </cfRule>
    <cfRule type="cellIs" dxfId="13749" priority="259885" operator="equal">
      <formula>"FORM"</formula>
    </cfRule>
    <cfRule type="cellIs" dxfId="13748" priority="259886" operator="equal">
      <formula>"AT"</formula>
    </cfRule>
    <cfRule type="cellIs" dxfId="13747" priority="259887" operator="equal">
      <formula>"ABS"</formula>
    </cfRule>
    <cfRule type="cellIs" dxfId="13746" priority="259888" operator="equal">
      <formula>"AI"</formula>
    </cfRule>
    <cfRule type="cellIs" dxfId="13745" priority="259889" operator="equal">
      <formula>"JF"</formula>
    </cfRule>
    <cfRule type="cellIs" dxfId="13744" priority="259890" operator="equal">
      <formula>"RS"</formula>
    </cfRule>
    <cfRule type="cellIs" dxfId="13743" priority="259891" operator="equal">
      <formula>"RH"</formula>
    </cfRule>
    <cfRule type="cellIs" dxfId="13742" priority="259892" operator="equal">
      <formula>"CP"</formula>
    </cfRule>
  </conditionalFormatting>
  <conditionalFormatting sqref="D55">
    <cfRule type="cellIs" dxfId="13741" priority="259875" operator="equal">
      <formula>"Récup"</formula>
    </cfRule>
    <cfRule type="cellIs" dxfId="13740" priority="259876" operator="equal">
      <formula>"RTT"</formula>
    </cfRule>
  </conditionalFormatting>
  <conditionalFormatting sqref="D56">
    <cfRule type="cellIs" dxfId="13739" priority="259805" operator="equal">
      <formula>"LI"</formula>
    </cfRule>
    <cfRule type="cellIs" dxfId="13738" priority="259806" operator="equal">
      <formula>"PAR"</formula>
    </cfRule>
    <cfRule type="cellIs" dxfId="13737" priority="259807" operator="equal">
      <formula>"MAT"</formula>
    </cfRule>
    <cfRule type="cellIs" dxfId="13736" priority="259808" operator="equal">
      <formula>"DAR"</formula>
    </cfRule>
    <cfRule type="cellIs" dxfId="13735" priority="259809" operator="equal">
      <formula>"CE"</formula>
    </cfRule>
    <cfRule type="cellIs" dxfId="13734" priority="259810" operator="equal">
      <formula>"ABS NJ"</formula>
    </cfRule>
    <cfRule type="cellIs" dxfId="13733" priority="259811" operator="equal">
      <formula>"CP NV"</formula>
    </cfRule>
    <cfRule type="cellIs" dxfId="13732" priority="259812" operator="equal">
      <formula>"MAL"</formula>
    </cfRule>
    <cfRule type="cellIs" dxfId="13731" priority="259813" operator="equal">
      <formula>"FORM"</formula>
    </cfRule>
    <cfRule type="cellIs" dxfId="13730" priority="259814" operator="equal">
      <formula>"AT"</formula>
    </cfRule>
    <cfRule type="cellIs" dxfId="13729" priority="259815" operator="equal">
      <formula>"ABS"</formula>
    </cfRule>
    <cfRule type="cellIs" dxfId="13728" priority="259816" operator="equal">
      <formula>"AI"</formula>
    </cfRule>
    <cfRule type="cellIs" dxfId="13727" priority="259817" operator="equal">
      <formula>"JF"</formula>
    </cfRule>
    <cfRule type="cellIs" dxfId="13726" priority="259818" operator="equal">
      <formula>"RS"</formula>
    </cfRule>
    <cfRule type="cellIs" dxfId="13725" priority="259819" operator="equal">
      <formula>"RH"</formula>
    </cfRule>
    <cfRule type="cellIs" dxfId="13724" priority="259820" operator="equal">
      <formula>"CP"</formula>
    </cfRule>
  </conditionalFormatting>
  <conditionalFormatting sqref="D56">
    <cfRule type="cellIs" dxfId="13723" priority="259803" operator="equal">
      <formula>"Récup"</formula>
    </cfRule>
    <cfRule type="cellIs" dxfId="13722" priority="259804" operator="equal">
      <formula>"RTT"</formula>
    </cfRule>
  </conditionalFormatting>
  <conditionalFormatting sqref="D57">
    <cfRule type="cellIs" dxfId="13721" priority="259733" operator="equal">
      <formula>"LI"</formula>
    </cfRule>
    <cfRule type="cellIs" dxfId="13720" priority="259734" operator="equal">
      <formula>"PAR"</formula>
    </cfRule>
    <cfRule type="cellIs" dxfId="13719" priority="259735" operator="equal">
      <formula>"MAT"</formula>
    </cfRule>
    <cfRule type="cellIs" dxfId="13718" priority="259736" operator="equal">
      <formula>"DAR"</formula>
    </cfRule>
    <cfRule type="cellIs" dxfId="13717" priority="259737" operator="equal">
      <formula>"CE"</formula>
    </cfRule>
    <cfRule type="cellIs" dxfId="13716" priority="259738" operator="equal">
      <formula>"ABS NJ"</formula>
    </cfRule>
    <cfRule type="cellIs" dxfId="13715" priority="259739" operator="equal">
      <formula>"CP NV"</formula>
    </cfRule>
    <cfRule type="cellIs" dxfId="13714" priority="259740" operator="equal">
      <formula>"MAL"</formula>
    </cfRule>
    <cfRule type="cellIs" dxfId="13713" priority="259741" operator="equal">
      <formula>"FORM"</formula>
    </cfRule>
    <cfRule type="cellIs" dxfId="13712" priority="259742" operator="equal">
      <formula>"AT"</formula>
    </cfRule>
    <cfRule type="cellIs" dxfId="13711" priority="259743" operator="equal">
      <formula>"ABS"</formula>
    </cfRule>
    <cfRule type="cellIs" dxfId="13710" priority="259744" operator="equal">
      <formula>"AI"</formula>
    </cfRule>
    <cfRule type="cellIs" dxfId="13709" priority="259745" operator="equal">
      <formula>"JF"</formula>
    </cfRule>
    <cfRule type="cellIs" dxfId="13708" priority="259746" operator="equal">
      <formula>"RS"</formula>
    </cfRule>
    <cfRule type="cellIs" dxfId="13707" priority="259747" operator="equal">
      <formula>"RH"</formula>
    </cfRule>
    <cfRule type="cellIs" dxfId="13706" priority="259748" operator="equal">
      <formula>"CP"</formula>
    </cfRule>
  </conditionalFormatting>
  <conditionalFormatting sqref="D57">
    <cfRule type="cellIs" dxfId="13705" priority="259731" operator="equal">
      <formula>"Récup"</formula>
    </cfRule>
    <cfRule type="cellIs" dxfId="13704" priority="259732" operator="equal">
      <formula>"RTT"</formula>
    </cfRule>
  </conditionalFormatting>
  <conditionalFormatting sqref="D58">
    <cfRule type="cellIs" dxfId="13703" priority="259661" operator="equal">
      <formula>"LI"</formula>
    </cfRule>
    <cfRule type="cellIs" dxfId="13702" priority="259662" operator="equal">
      <formula>"PAR"</formula>
    </cfRule>
    <cfRule type="cellIs" dxfId="13701" priority="259663" operator="equal">
      <formula>"MAT"</formula>
    </cfRule>
    <cfRule type="cellIs" dxfId="13700" priority="259664" operator="equal">
      <formula>"DAR"</formula>
    </cfRule>
    <cfRule type="cellIs" dxfId="13699" priority="259665" operator="equal">
      <formula>"CE"</formula>
    </cfRule>
    <cfRule type="cellIs" dxfId="13698" priority="259666" operator="equal">
      <formula>"ABS NJ"</formula>
    </cfRule>
    <cfRule type="cellIs" dxfId="13697" priority="259667" operator="equal">
      <formula>"CP NV"</formula>
    </cfRule>
    <cfRule type="cellIs" dxfId="13696" priority="259668" operator="equal">
      <formula>"MAL"</formula>
    </cfRule>
    <cfRule type="cellIs" dxfId="13695" priority="259669" operator="equal">
      <formula>"FORM"</formula>
    </cfRule>
    <cfRule type="cellIs" dxfId="13694" priority="259670" operator="equal">
      <formula>"AT"</formula>
    </cfRule>
    <cfRule type="cellIs" dxfId="13693" priority="259671" operator="equal">
      <formula>"ABS"</formula>
    </cfRule>
    <cfRule type="cellIs" dxfId="13692" priority="259672" operator="equal">
      <formula>"AI"</formula>
    </cfRule>
    <cfRule type="cellIs" dxfId="13691" priority="259673" operator="equal">
      <formula>"JF"</formula>
    </cfRule>
    <cfRule type="cellIs" dxfId="13690" priority="259674" operator="equal">
      <formula>"RS"</formula>
    </cfRule>
    <cfRule type="cellIs" dxfId="13689" priority="259675" operator="equal">
      <formula>"RH"</formula>
    </cfRule>
    <cfRule type="cellIs" dxfId="13688" priority="259676" operator="equal">
      <formula>"CP"</formula>
    </cfRule>
  </conditionalFormatting>
  <conditionalFormatting sqref="D58">
    <cfRule type="cellIs" dxfId="13687" priority="259659" operator="equal">
      <formula>"Récup"</formula>
    </cfRule>
    <cfRule type="cellIs" dxfId="13686" priority="259660" operator="equal">
      <formula>"RTT"</formula>
    </cfRule>
  </conditionalFormatting>
  <conditionalFormatting sqref="D59">
    <cfRule type="cellIs" dxfId="13685" priority="259589" operator="equal">
      <formula>"LI"</formula>
    </cfRule>
    <cfRule type="cellIs" dxfId="13684" priority="259590" operator="equal">
      <formula>"PAR"</formula>
    </cfRule>
    <cfRule type="cellIs" dxfId="13683" priority="259591" operator="equal">
      <formula>"MAT"</formula>
    </cfRule>
    <cfRule type="cellIs" dxfId="13682" priority="259592" operator="equal">
      <formula>"DAR"</formula>
    </cfRule>
    <cfRule type="cellIs" dxfId="13681" priority="259593" operator="equal">
      <formula>"CE"</formula>
    </cfRule>
    <cfRule type="cellIs" dxfId="13680" priority="259594" operator="equal">
      <formula>"ABS NJ"</formula>
    </cfRule>
    <cfRule type="cellIs" dxfId="13679" priority="259595" operator="equal">
      <formula>"CP NV"</formula>
    </cfRule>
    <cfRule type="cellIs" dxfId="13678" priority="259596" operator="equal">
      <formula>"MAL"</formula>
    </cfRule>
    <cfRule type="cellIs" dxfId="13677" priority="259597" operator="equal">
      <formula>"FORM"</formula>
    </cfRule>
    <cfRule type="cellIs" dxfId="13676" priority="259598" operator="equal">
      <formula>"AT"</formula>
    </cfRule>
    <cfRule type="cellIs" dxfId="13675" priority="259599" operator="equal">
      <formula>"ABS"</formula>
    </cfRule>
    <cfRule type="cellIs" dxfId="13674" priority="259600" operator="equal">
      <formula>"AI"</formula>
    </cfRule>
    <cfRule type="cellIs" dxfId="13673" priority="259601" operator="equal">
      <formula>"JF"</formula>
    </cfRule>
    <cfRule type="cellIs" dxfId="13672" priority="259602" operator="equal">
      <formula>"RS"</formula>
    </cfRule>
    <cfRule type="cellIs" dxfId="13671" priority="259603" operator="equal">
      <formula>"RH"</formula>
    </cfRule>
    <cfRule type="cellIs" dxfId="13670" priority="259604" operator="equal">
      <formula>"CP"</formula>
    </cfRule>
  </conditionalFormatting>
  <conditionalFormatting sqref="D59">
    <cfRule type="cellIs" dxfId="13669" priority="259587" operator="equal">
      <formula>"Récup"</formula>
    </cfRule>
    <cfRule type="cellIs" dxfId="13668" priority="259588" operator="equal">
      <formula>"RTT"</formula>
    </cfRule>
  </conditionalFormatting>
  <conditionalFormatting sqref="D60">
    <cfRule type="cellIs" dxfId="13667" priority="259517" operator="equal">
      <formula>"LI"</formula>
    </cfRule>
    <cfRule type="cellIs" dxfId="13666" priority="259518" operator="equal">
      <formula>"PAR"</formula>
    </cfRule>
    <cfRule type="cellIs" dxfId="13665" priority="259519" operator="equal">
      <formula>"MAT"</formula>
    </cfRule>
    <cfRule type="cellIs" dxfId="13664" priority="259520" operator="equal">
      <formula>"DAR"</formula>
    </cfRule>
    <cfRule type="cellIs" dxfId="13663" priority="259521" operator="equal">
      <formula>"CE"</formula>
    </cfRule>
    <cfRule type="cellIs" dxfId="13662" priority="259522" operator="equal">
      <formula>"ABS NJ"</formula>
    </cfRule>
    <cfRule type="cellIs" dxfId="13661" priority="259523" operator="equal">
      <formula>"CP NV"</formula>
    </cfRule>
    <cfRule type="cellIs" dxfId="13660" priority="259524" operator="equal">
      <formula>"MAL"</formula>
    </cfRule>
    <cfRule type="cellIs" dxfId="13659" priority="259525" operator="equal">
      <formula>"FORM"</formula>
    </cfRule>
    <cfRule type="cellIs" dxfId="13658" priority="259526" operator="equal">
      <formula>"AT"</formula>
    </cfRule>
    <cfRule type="cellIs" dxfId="13657" priority="259527" operator="equal">
      <formula>"ABS"</formula>
    </cfRule>
    <cfRule type="cellIs" dxfId="13656" priority="259528" operator="equal">
      <formula>"AI"</formula>
    </cfRule>
    <cfRule type="cellIs" dxfId="13655" priority="259529" operator="equal">
      <formula>"JF"</formula>
    </cfRule>
    <cfRule type="cellIs" dxfId="13654" priority="259530" operator="equal">
      <formula>"RS"</formula>
    </cfRule>
    <cfRule type="cellIs" dxfId="13653" priority="259531" operator="equal">
      <formula>"RH"</formula>
    </cfRule>
    <cfRule type="cellIs" dxfId="13652" priority="259532" operator="equal">
      <formula>"CP"</formula>
    </cfRule>
  </conditionalFormatting>
  <conditionalFormatting sqref="D60">
    <cfRule type="cellIs" dxfId="13651" priority="259515" operator="equal">
      <formula>"Récup"</formula>
    </cfRule>
    <cfRule type="cellIs" dxfId="13650" priority="259516" operator="equal">
      <formula>"RTT"</formula>
    </cfRule>
  </conditionalFormatting>
  <conditionalFormatting sqref="D61">
    <cfRule type="cellIs" dxfId="13649" priority="259445" operator="equal">
      <formula>"LI"</formula>
    </cfRule>
    <cfRule type="cellIs" dxfId="13648" priority="259446" operator="equal">
      <formula>"PAR"</formula>
    </cfRule>
    <cfRule type="cellIs" dxfId="13647" priority="259447" operator="equal">
      <formula>"MAT"</formula>
    </cfRule>
    <cfRule type="cellIs" dxfId="13646" priority="259448" operator="equal">
      <formula>"DAR"</formula>
    </cfRule>
    <cfRule type="cellIs" dxfId="13645" priority="259449" operator="equal">
      <formula>"CE"</formula>
    </cfRule>
    <cfRule type="cellIs" dxfId="13644" priority="259450" operator="equal">
      <formula>"ABS NJ"</formula>
    </cfRule>
    <cfRule type="cellIs" dxfId="13643" priority="259451" operator="equal">
      <formula>"CP NV"</formula>
    </cfRule>
    <cfRule type="cellIs" dxfId="13642" priority="259452" operator="equal">
      <formula>"MAL"</formula>
    </cfRule>
    <cfRule type="cellIs" dxfId="13641" priority="259453" operator="equal">
      <formula>"FORM"</formula>
    </cfRule>
    <cfRule type="cellIs" dxfId="13640" priority="259454" operator="equal">
      <formula>"AT"</formula>
    </cfRule>
    <cfRule type="cellIs" dxfId="13639" priority="259455" operator="equal">
      <formula>"ABS"</formula>
    </cfRule>
    <cfRule type="cellIs" dxfId="13638" priority="259456" operator="equal">
      <formula>"AI"</formula>
    </cfRule>
    <cfRule type="cellIs" dxfId="13637" priority="259457" operator="equal">
      <formula>"JF"</formula>
    </cfRule>
    <cfRule type="cellIs" dxfId="13636" priority="259458" operator="equal">
      <formula>"RS"</formula>
    </cfRule>
    <cfRule type="cellIs" dxfId="13635" priority="259459" operator="equal">
      <formula>"RH"</formula>
    </cfRule>
    <cfRule type="cellIs" dxfId="13634" priority="259460" operator="equal">
      <formula>"CP"</formula>
    </cfRule>
  </conditionalFormatting>
  <conditionalFormatting sqref="D61">
    <cfRule type="cellIs" dxfId="13633" priority="259443" operator="equal">
      <formula>"Récup"</formula>
    </cfRule>
    <cfRule type="cellIs" dxfId="13632" priority="259444" operator="equal">
      <formula>"RTT"</formula>
    </cfRule>
  </conditionalFormatting>
  <conditionalFormatting sqref="D62">
    <cfRule type="cellIs" dxfId="13631" priority="259373" operator="equal">
      <formula>"LI"</formula>
    </cfRule>
    <cfRule type="cellIs" dxfId="13630" priority="259374" operator="equal">
      <formula>"PAR"</formula>
    </cfRule>
    <cfRule type="cellIs" dxfId="13629" priority="259375" operator="equal">
      <formula>"MAT"</formula>
    </cfRule>
    <cfRule type="cellIs" dxfId="13628" priority="259376" operator="equal">
      <formula>"DAR"</formula>
    </cfRule>
    <cfRule type="cellIs" dxfId="13627" priority="259377" operator="equal">
      <formula>"CE"</formula>
    </cfRule>
    <cfRule type="cellIs" dxfId="13626" priority="259378" operator="equal">
      <formula>"ABS NJ"</formula>
    </cfRule>
    <cfRule type="cellIs" dxfId="13625" priority="259379" operator="equal">
      <formula>"CP NV"</formula>
    </cfRule>
    <cfRule type="cellIs" dxfId="13624" priority="259380" operator="equal">
      <formula>"MAL"</formula>
    </cfRule>
    <cfRule type="cellIs" dxfId="13623" priority="259381" operator="equal">
      <formula>"FORM"</formula>
    </cfRule>
    <cfRule type="cellIs" dxfId="13622" priority="259382" operator="equal">
      <formula>"AT"</formula>
    </cfRule>
    <cfRule type="cellIs" dxfId="13621" priority="259383" operator="equal">
      <formula>"ABS"</formula>
    </cfRule>
    <cfRule type="cellIs" dxfId="13620" priority="259384" operator="equal">
      <formula>"AI"</formula>
    </cfRule>
    <cfRule type="cellIs" dxfId="13619" priority="259385" operator="equal">
      <formula>"JF"</formula>
    </cfRule>
    <cfRule type="cellIs" dxfId="13618" priority="259386" operator="equal">
      <formula>"RS"</formula>
    </cfRule>
    <cfRule type="cellIs" dxfId="13617" priority="259387" operator="equal">
      <formula>"RH"</formula>
    </cfRule>
    <cfRule type="cellIs" dxfId="13616" priority="259388" operator="equal">
      <formula>"CP"</formula>
    </cfRule>
  </conditionalFormatting>
  <conditionalFormatting sqref="D62">
    <cfRule type="cellIs" dxfId="13615" priority="259371" operator="equal">
      <formula>"Récup"</formula>
    </cfRule>
    <cfRule type="cellIs" dxfId="13614" priority="259372" operator="equal">
      <formula>"RTT"</formula>
    </cfRule>
  </conditionalFormatting>
  <conditionalFormatting sqref="D63">
    <cfRule type="cellIs" dxfId="13613" priority="259301" operator="equal">
      <formula>"LI"</formula>
    </cfRule>
    <cfRule type="cellIs" dxfId="13612" priority="259302" operator="equal">
      <formula>"PAR"</formula>
    </cfRule>
    <cfRule type="cellIs" dxfId="13611" priority="259303" operator="equal">
      <formula>"MAT"</formula>
    </cfRule>
    <cfRule type="cellIs" dxfId="13610" priority="259304" operator="equal">
      <formula>"DAR"</formula>
    </cfRule>
    <cfRule type="cellIs" dxfId="13609" priority="259305" operator="equal">
      <formula>"CE"</formula>
    </cfRule>
    <cfRule type="cellIs" dxfId="13608" priority="259306" operator="equal">
      <formula>"ABS NJ"</formula>
    </cfRule>
    <cfRule type="cellIs" dxfId="13607" priority="259307" operator="equal">
      <formula>"CP NV"</formula>
    </cfRule>
    <cfRule type="cellIs" dxfId="13606" priority="259308" operator="equal">
      <formula>"MAL"</formula>
    </cfRule>
    <cfRule type="cellIs" dxfId="13605" priority="259309" operator="equal">
      <formula>"FORM"</formula>
    </cfRule>
    <cfRule type="cellIs" dxfId="13604" priority="259310" operator="equal">
      <formula>"AT"</formula>
    </cfRule>
    <cfRule type="cellIs" dxfId="13603" priority="259311" operator="equal">
      <formula>"ABS"</formula>
    </cfRule>
    <cfRule type="cellIs" dxfId="13602" priority="259312" operator="equal">
      <formula>"AI"</formula>
    </cfRule>
    <cfRule type="cellIs" dxfId="13601" priority="259313" operator="equal">
      <formula>"JF"</formula>
    </cfRule>
    <cfRule type="cellIs" dxfId="13600" priority="259314" operator="equal">
      <formula>"RS"</formula>
    </cfRule>
    <cfRule type="cellIs" dxfId="13599" priority="259315" operator="equal">
      <formula>"RH"</formula>
    </cfRule>
    <cfRule type="cellIs" dxfId="13598" priority="259316" operator="equal">
      <formula>"CP"</formula>
    </cfRule>
  </conditionalFormatting>
  <conditionalFormatting sqref="D63">
    <cfRule type="cellIs" dxfId="13597" priority="259299" operator="equal">
      <formula>"Récup"</formula>
    </cfRule>
    <cfRule type="cellIs" dxfId="13596" priority="259300" operator="equal">
      <formula>"RTT"</formula>
    </cfRule>
  </conditionalFormatting>
  <conditionalFormatting sqref="D64">
    <cfRule type="cellIs" dxfId="13595" priority="259229" operator="equal">
      <formula>"LI"</formula>
    </cfRule>
    <cfRule type="cellIs" dxfId="13594" priority="259230" operator="equal">
      <formula>"PAR"</formula>
    </cfRule>
    <cfRule type="cellIs" dxfId="13593" priority="259231" operator="equal">
      <formula>"MAT"</formula>
    </cfRule>
    <cfRule type="cellIs" dxfId="13592" priority="259232" operator="equal">
      <formula>"DAR"</formula>
    </cfRule>
    <cfRule type="cellIs" dxfId="13591" priority="259233" operator="equal">
      <formula>"CE"</formula>
    </cfRule>
    <cfRule type="cellIs" dxfId="13590" priority="259234" operator="equal">
      <formula>"ABS NJ"</formula>
    </cfRule>
    <cfRule type="cellIs" dxfId="13589" priority="259235" operator="equal">
      <formula>"CP NV"</formula>
    </cfRule>
    <cfRule type="cellIs" dxfId="13588" priority="259236" operator="equal">
      <formula>"MAL"</formula>
    </cfRule>
    <cfRule type="cellIs" dxfId="13587" priority="259237" operator="equal">
      <formula>"FORM"</formula>
    </cfRule>
    <cfRule type="cellIs" dxfId="13586" priority="259238" operator="equal">
      <formula>"AT"</formula>
    </cfRule>
    <cfRule type="cellIs" dxfId="13585" priority="259239" operator="equal">
      <formula>"ABS"</formula>
    </cfRule>
    <cfRule type="cellIs" dxfId="13584" priority="259240" operator="equal">
      <formula>"AI"</formula>
    </cfRule>
    <cfRule type="cellIs" dxfId="13583" priority="259241" operator="equal">
      <formula>"JF"</formula>
    </cfRule>
    <cfRule type="cellIs" dxfId="13582" priority="259242" operator="equal">
      <formula>"RS"</formula>
    </cfRule>
    <cfRule type="cellIs" dxfId="13581" priority="259243" operator="equal">
      <formula>"RH"</formula>
    </cfRule>
    <cfRule type="cellIs" dxfId="13580" priority="259244" operator="equal">
      <formula>"CP"</formula>
    </cfRule>
  </conditionalFormatting>
  <conditionalFormatting sqref="D64">
    <cfRule type="cellIs" dxfId="13579" priority="259227" operator="equal">
      <formula>"Récup"</formula>
    </cfRule>
    <cfRule type="cellIs" dxfId="13578" priority="259228" operator="equal">
      <formula>"RTT"</formula>
    </cfRule>
  </conditionalFormatting>
  <conditionalFormatting sqref="D65">
    <cfRule type="cellIs" dxfId="13577" priority="259157" operator="equal">
      <formula>"LI"</formula>
    </cfRule>
    <cfRule type="cellIs" dxfId="13576" priority="259158" operator="equal">
      <formula>"PAR"</formula>
    </cfRule>
    <cfRule type="cellIs" dxfId="13575" priority="259159" operator="equal">
      <formula>"MAT"</formula>
    </cfRule>
    <cfRule type="cellIs" dxfId="13574" priority="259160" operator="equal">
      <formula>"DAR"</formula>
    </cfRule>
    <cfRule type="cellIs" dxfId="13573" priority="259161" operator="equal">
      <formula>"CE"</formula>
    </cfRule>
    <cfRule type="cellIs" dxfId="13572" priority="259162" operator="equal">
      <formula>"ABS NJ"</formula>
    </cfRule>
    <cfRule type="cellIs" dxfId="13571" priority="259163" operator="equal">
      <formula>"CP NV"</formula>
    </cfRule>
    <cfRule type="cellIs" dxfId="13570" priority="259164" operator="equal">
      <formula>"MAL"</formula>
    </cfRule>
    <cfRule type="cellIs" dxfId="13569" priority="259165" operator="equal">
      <formula>"FORM"</formula>
    </cfRule>
    <cfRule type="cellIs" dxfId="13568" priority="259166" operator="equal">
      <formula>"AT"</formula>
    </cfRule>
    <cfRule type="cellIs" dxfId="13567" priority="259167" operator="equal">
      <formula>"ABS"</formula>
    </cfRule>
    <cfRule type="cellIs" dxfId="13566" priority="259168" operator="equal">
      <formula>"AI"</formula>
    </cfRule>
    <cfRule type="cellIs" dxfId="13565" priority="259169" operator="equal">
      <formula>"JF"</formula>
    </cfRule>
    <cfRule type="cellIs" dxfId="13564" priority="259170" operator="equal">
      <formula>"RS"</formula>
    </cfRule>
    <cfRule type="cellIs" dxfId="13563" priority="259171" operator="equal">
      <formula>"RH"</formula>
    </cfRule>
    <cfRule type="cellIs" dxfId="13562" priority="259172" operator="equal">
      <formula>"CP"</formula>
    </cfRule>
  </conditionalFormatting>
  <conditionalFormatting sqref="D65">
    <cfRule type="cellIs" dxfId="13561" priority="259155" operator="equal">
      <formula>"Récup"</formula>
    </cfRule>
    <cfRule type="cellIs" dxfId="13560" priority="259156" operator="equal">
      <formula>"RTT"</formula>
    </cfRule>
  </conditionalFormatting>
  <conditionalFormatting sqref="D66">
    <cfRule type="cellIs" dxfId="13559" priority="259085" operator="equal">
      <formula>"LI"</formula>
    </cfRule>
    <cfRule type="cellIs" dxfId="13558" priority="259086" operator="equal">
      <formula>"PAR"</formula>
    </cfRule>
    <cfRule type="cellIs" dxfId="13557" priority="259087" operator="equal">
      <formula>"MAT"</formula>
    </cfRule>
    <cfRule type="cellIs" dxfId="13556" priority="259088" operator="equal">
      <formula>"DAR"</formula>
    </cfRule>
    <cfRule type="cellIs" dxfId="13555" priority="259089" operator="equal">
      <formula>"CE"</formula>
    </cfRule>
    <cfRule type="cellIs" dxfId="13554" priority="259090" operator="equal">
      <formula>"ABS NJ"</formula>
    </cfRule>
    <cfRule type="cellIs" dxfId="13553" priority="259091" operator="equal">
      <formula>"CP NV"</formula>
    </cfRule>
    <cfRule type="cellIs" dxfId="13552" priority="259092" operator="equal">
      <formula>"MAL"</formula>
    </cfRule>
    <cfRule type="cellIs" dxfId="13551" priority="259093" operator="equal">
      <formula>"FORM"</formula>
    </cfRule>
    <cfRule type="cellIs" dxfId="13550" priority="259094" operator="equal">
      <formula>"AT"</formula>
    </cfRule>
    <cfRule type="cellIs" dxfId="13549" priority="259095" operator="equal">
      <formula>"ABS"</formula>
    </cfRule>
    <cfRule type="cellIs" dxfId="13548" priority="259096" operator="equal">
      <formula>"AI"</formula>
    </cfRule>
    <cfRule type="cellIs" dxfId="13547" priority="259097" operator="equal">
      <formula>"JF"</formula>
    </cfRule>
    <cfRule type="cellIs" dxfId="13546" priority="259098" operator="equal">
      <formula>"RS"</formula>
    </cfRule>
    <cfRule type="cellIs" dxfId="13545" priority="259099" operator="equal">
      <formula>"RH"</formula>
    </cfRule>
    <cfRule type="cellIs" dxfId="13544" priority="259100" operator="equal">
      <formula>"CP"</formula>
    </cfRule>
  </conditionalFormatting>
  <conditionalFormatting sqref="D66">
    <cfRule type="cellIs" dxfId="13543" priority="259083" operator="equal">
      <formula>"Récup"</formula>
    </cfRule>
    <cfRule type="cellIs" dxfId="13542" priority="259084" operator="equal">
      <formula>"RTT"</formula>
    </cfRule>
  </conditionalFormatting>
  <conditionalFormatting sqref="D67">
    <cfRule type="cellIs" dxfId="13541" priority="259013" operator="equal">
      <formula>"LI"</formula>
    </cfRule>
    <cfRule type="cellIs" dxfId="13540" priority="259014" operator="equal">
      <formula>"PAR"</formula>
    </cfRule>
    <cfRule type="cellIs" dxfId="13539" priority="259015" operator="equal">
      <formula>"MAT"</formula>
    </cfRule>
    <cfRule type="cellIs" dxfId="13538" priority="259016" operator="equal">
      <formula>"DAR"</formula>
    </cfRule>
    <cfRule type="cellIs" dxfId="13537" priority="259017" operator="equal">
      <formula>"CE"</formula>
    </cfRule>
    <cfRule type="cellIs" dxfId="13536" priority="259018" operator="equal">
      <formula>"ABS NJ"</formula>
    </cfRule>
    <cfRule type="cellIs" dxfId="13535" priority="259019" operator="equal">
      <formula>"CP NV"</formula>
    </cfRule>
    <cfRule type="cellIs" dxfId="13534" priority="259020" operator="equal">
      <formula>"MAL"</formula>
    </cfRule>
    <cfRule type="cellIs" dxfId="13533" priority="259021" operator="equal">
      <formula>"FORM"</formula>
    </cfRule>
    <cfRule type="cellIs" dxfId="13532" priority="259022" operator="equal">
      <formula>"AT"</formula>
    </cfRule>
    <cfRule type="cellIs" dxfId="13531" priority="259023" operator="equal">
      <formula>"ABS"</formula>
    </cfRule>
    <cfRule type="cellIs" dxfId="13530" priority="259024" operator="equal">
      <formula>"AI"</formula>
    </cfRule>
    <cfRule type="cellIs" dxfId="13529" priority="259025" operator="equal">
      <formula>"JF"</formula>
    </cfRule>
    <cfRule type="cellIs" dxfId="13528" priority="259026" operator="equal">
      <formula>"RS"</formula>
    </cfRule>
    <cfRule type="cellIs" dxfId="13527" priority="259027" operator="equal">
      <formula>"RH"</formula>
    </cfRule>
    <cfRule type="cellIs" dxfId="13526" priority="259028" operator="equal">
      <formula>"CP"</formula>
    </cfRule>
  </conditionalFormatting>
  <conditionalFormatting sqref="D67">
    <cfRule type="cellIs" dxfId="13525" priority="259011" operator="equal">
      <formula>"Récup"</formula>
    </cfRule>
    <cfRule type="cellIs" dxfId="13524" priority="259012" operator="equal">
      <formula>"RTT"</formula>
    </cfRule>
  </conditionalFormatting>
  <conditionalFormatting sqref="D68">
    <cfRule type="cellIs" dxfId="13523" priority="258941" operator="equal">
      <formula>"LI"</formula>
    </cfRule>
    <cfRule type="cellIs" dxfId="13522" priority="258942" operator="equal">
      <formula>"PAR"</formula>
    </cfRule>
    <cfRule type="cellIs" dxfId="13521" priority="258943" operator="equal">
      <formula>"MAT"</formula>
    </cfRule>
    <cfRule type="cellIs" dxfId="13520" priority="258944" operator="equal">
      <formula>"DAR"</formula>
    </cfRule>
    <cfRule type="cellIs" dxfId="13519" priority="258945" operator="equal">
      <formula>"CE"</formula>
    </cfRule>
    <cfRule type="cellIs" dxfId="13518" priority="258946" operator="equal">
      <formula>"ABS NJ"</formula>
    </cfRule>
    <cfRule type="cellIs" dxfId="13517" priority="258947" operator="equal">
      <formula>"CP NV"</formula>
    </cfRule>
    <cfRule type="cellIs" dxfId="13516" priority="258948" operator="equal">
      <formula>"MAL"</formula>
    </cfRule>
    <cfRule type="cellIs" dxfId="13515" priority="258949" operator="equal">
      <formula>"FORM"</formula>
    </cfRule>
    <cfRule type="cellIs" dxfId="13514" priority="258950" operator="equal">
      <formula>"AT"</formula>
    </cfRule>
    <cfRule type="cellIs" dxfId="13513" priority="258951" operator="equal">
      <formula>"ABS"</formula>
    </cfRule>
    <cfRule type="cellIs" dxfId="13512" priority="258952" operator="equal">
      <formula>"AI"</formula>
    </cfRule>
    <cfRule type="cellIs" dxfId="13511" priority="258953" operator="equal">
      <formula>"JF"</formula>
    </cfRule>
    <cfRule type="cellIs" dxfId="13510" priority="258954" operator="equal">
      <formula>"RS"</formula>
    </cfRule>
    <cfRule type="cellIs" dxfId="13509" priority="258955" operator="equal">
      <formula>"RH"</formula>
    </cfRule>
    <cfRule type="cellIs" dxfId="13508" priority="258956" operator="equal">
      <formula>"CP"</formula>
    </cfRule>
  </conditionalFormatting>
  <conditionalFormatting sqref="D68">
    <cfRule type="cellIs" dxfId="13507" priority="258939" operator="equal">
      <formula>"Récup"</formula>
    </cfRule>
    <cfRule type="cellIs" dxfId="13506" priority="258940" operator="equal">
      <formula>"RTT"</formula>
    </cfRule>
  </conditionalFormatting>
  <conditionalFormatting sqref="D69">
    <cfRule type="cellIs" dxfId="13505" priority="258869" operator="equal">
      <formula>"LI"</formula>
    </cfRule>
    <cfRule type="cellIs" dxfId="13504" priority="258870" operator="equal">
      <formula>"PAR"</formula>
    </cfRule>
    <cfRule type="cellIs" dxfId="13503" priority="258871" operator="equal">
      <formula>"MAT"</formula>
    </cfRule>
    <cfRule type="cellIs" dxfId="13502" priority="258872" operator="equal">
      <formula>"DAR"</formula>
    </cfRule>
    <cfRule type="cellIs" dxfId="13501" priority="258873" operator="equal">
      <formula>"CE"</formula>
    </cfRule>
    <cfRule type="cellIs" dxfId="13500" priority="258874" operator="equal">
      <formula>"ABS NJ"</formula>
    </cfRule>
    <cfRule type="cellIs" dxfId="13499" priority="258875" operator="equal">
      <formula>"CP NV"</formula>
    </cfRule>
    <cfRule type="cellIs" dxfId="13498" priority="258876" operator="equal">
      <formula>"MAL"</formula>
    </cfRule>
    <cfRule type="cellIs" dxfId="13497" priority="258877" operator="equal">
      <formula>"FORM"</formula>
    </cfRule>
    <cfRule type="cellIs" dxfId="13496" priority="258878" operator="equal">
      <formula>"AT"</formula>
    </cfRule>
    <cfRule type="cellIs" dxfId="13495" priority="258879" operator="equal">
      <formula>"ABS"</formula>
    </cfRule>
    <cfRule type="cellIs" dxfId="13494" priority="258880" operator="equal">
      <formula>"AI"</formula>
    </cfRule>
    <cfRule type="cellIs" dxfId="13493" priority="258881" operator="equal">
      <formula>"JF"</formula>
    </cfRule>
    <cfRule type="cellIs" dxfId="13492" priority="258882" operator="equal">
      <formula>"RS"</formula>
    </cfRule>
    <cfRule type="cellIs" dxfId="13491" priority="258883" operator="equal">
      <formula>"RH"</formula>
    </cfRule>
    <cfRule type="cellIs" dxfId="13490" priority="258884" operator="equal">
      <formula>"CP"</formula>
    </cfRule>
  </conditionalFormatting>
  <conditionalFormatting sqref="D69">
    <cfRule type="cellIs" dxfId="13489" priority="258867" operator="equal">
      <formula>"Récup"</formula>
    </cfRule>
    <cfRule type="cellIs" dxfId="13488" priority="258868" operator="equal">
      <formula>"RTT"</formula>
    </cfRule>
  </conditionalFormatting>
  <conditionalFormatting sqref="D70">
    <cfRule type="cellIs" dxfId="13487" priority="258797" operator="equal">
      <formula>"LI"</formula>
    </cfRule>
    <cfRule type="cellIs" dxfId="13486" priority="258798" operator="equal">
      <formula>"PAR"</formula>
    </cfRule>
    <cfRule type="cellIs" dxfId="13485" priority="258799" operator="equal">
      <formula>"MAT"</formula>
    </cfRule>
    <cfRule type="cellIs" dxfId="13484" priority="258800" operator="equal">
      <formula>"DAR"</formula>
    </cfRule>
    <cfRule type="cellIs" dxfId="13483" priority="258801" operator="equal">
      <formula>"CE"</formula>
    </cfRule>
    <cfRule type="cellIs" dxfId="13482" priority="258802" operator="equal">
      <formula>"ABS NJ"</formula>
    </cfRule>
    <cfRule type="cellIs" dxfId="13481" priority="258803" operator="equal">
      <formula>"CP NV"</formula>
    </cfRule>
    <cfRule type="cellIs" dxfId="13480" priority="258804" operator="equal">
      <formula>"MAL"</formula>
    </cfRule>
    <cfRule type="cellIs" dxfId="13479" priority="258805" operator="equal">
      <formula>"FORM"</formula>
    </cfRule>
    <cfRule type="cellIs" dxfId="13478" priority="258806" operator="equal">
      <formula>"AT"</formula>
    </cfRule>
    <cfRule type="cellIs" dxfId="13477" priority="258807" operator="equal">
      <formula>"ABS"</formula>
    </cfRule>
    <cfRule type="cellIs" dxfId="13476" priority="258808" operator="equal">
      <formula>"AI"</formula>
    </cfRule>
    <cfRule type="cellIs" dxfId="13475" priority="258809" operator="equal">
      <formula>"JF"</formula>
    </cfRule>
    <cfRule type="cellIs" dxfId="13474" priority="258810" operator="equal">
      <formula>"RS"</formula>
    </cfRule>
    <cfRule type="cellIs" dxfId="13473" priority="258811" operator="equal">
      <formula>"RH"</formula>
    </cfRule>
    <cfRule type="cellIs" dxfId="13472" priority="258812" operator="equal">
      <formula>"CP"</formula>
    </cfRule>
  </conditionalFormatting>
  <conditionalFormatting sqref="D70">
    <cfRule type="cellIs" dxfId="13471" priority="258795" operator="equal">
      <formula>"Récup"</formula>
    </cfRule>
    <cfRule type="cellIs" dxfId="13470" priority="258796" operator="equal">
      <formula>"RTT"</formula>
    </cfRule>
  </conditionalFormatting>
  <conditionalFormatting sqref="D71">
    <cfRule type="cellIs" dxfId="13469" priority="258725" operator="equal">
      <formula>"LI"</formula>
    </cfRule>
    <cfRule type="cellIs" dxfId="13468" priority="258726" operator="equal">
      <formula>"PAR"</formula>
    </cfRule>
    <cfRule type="cellIs" dxfId="13467" priority="258727" operator="equal">
      <formula>"MAT"</formula>
    </cfRule>
    <cfRule type="cellIs" dxfId="13466" priority="258728" operator="equal">
      <formula>"DAR"</formula>
    </cfRule>
    <cfRule type="cellIs" dxfId="13465" priority="258729" operator="equal">
      <formula>"CE"</formula>
    </cfRule>
    <cfRule type="cellIs" dxfId="13464" priority="258730" operator="equal">
      <formula>"ABS NJ"</formula>
    </cfRule>
    <cfRule type="cellIs" dxfId="13463" priority="258731" operator="equal">
      <formula>"CP NV"</formula>
    </cfRule>
    <cfRule type="cellIs" dxfId="13462" priority="258732" operator="equal">
      <formula>"MAL"</formula>
    </cfRule>
    <cfRule type="cellIs" dxfId="13461" priority="258733" operator="equal">
      <formula>"FORM"</formula>
    </cfRule>
    <cfRule type="cellIs" dxfId="13460" priority="258734" operator="equal">
      <formula>"AT"</formula>
    </cfRule>
    <cfRule type="cellIs" dxfId="13459" priority="258735" operator="equal">
      <formula>"ABS"</formula>
    </cfRule>
    <cfRule type="cellIs" dxfId="13458" priority="258736" operator="equal">
      <formula>"AI"</formula>
    </cfRule>
    <cfRule type="cellIs" dxfId="13457" priority="258737" operator="equal">
      <formula>"JF"</formula>
    </cfRule>
    <cfRule type="cellIs" dxfId="13456" priority="258738" operator="equal">
      <formula>"RS"</formula>
    </cfRule>
    <cfRule type="cellIs" dxfId="13455" priority="258739" operator="equal">
      <formula>"RH"</formula>
    </cfRule>
    <cfRule type="cellIs" dxfId="13454" priority="258740" operator="equal">
      <formula>"CP"</formula>
    </cfRule>
  </conditionalFormatting>
  <conditionalFormatting sqref="D71">
    <cfRule type="cellIs" dxfId="13453" priority="258723" operator="equal">
      <formula>"Récup"</formula>
    </cfRule>
    <cfRule type="cellIs" dxfId="13452" priority="258724" operator="equal">
      <formula>"RTT"</formula>
    </cfRule>
  </conditionalFormatting>
  <conditionalFormatting sqref="D72">
    <cfRule type="cellIs" dxfId="13451" priority="258653" operator="equal">
      <formula>"LI"</formula>
    </cfRule>
    <cfRule type="cellIs" dxfId="13450" priority="258654" operator="equal">
      <formula>"PAR"</formula>
    </cfRule>
    <cfRule type="cellIs" dxfId="13449" priority="258655" operator="equal">
      <formula>"MAT"</formula>
    </cfRule>
    <cfRule type="cellIs" dxfId="13448" priority="258656" operator="equal">
      <formula>"DAR"</formula>
    </cfRule>
    <cfRule type="cellIs" dxfId="13447" priority="258657" operator="equal">
      <formula>"CE"</formula>
    </cfRule>
    <cfRule type="cellIs" dxfId="13446" priority="258658" operator="equal">
      <formula>"ABS NJ"</formula>
    </cfRule>
    <cfRule type="cellIs" dxfId="13445" priority="258659" operator="equal">
      <formula>"CP NV"</formula>
    </cfRule>
    <cfRule type="cellIs" dxfId="13444" priority="258660" operator="equal">
      <formula>"MAL"</formula>
    </cfRule>
    <cfRule type="cellIs" dxfId="13443" priority="258661" operator="equal">
      <formula>"FORM"</formula>
    </cfRule>
    <cfRule type="cellIs" dxfId="13442" priority="258662" operator="equal">
      <formula>"AT"</formula>
    </cfRule>
    <cfRule type="cellIs" dxfId="13441" priority="258663" operator="equal">
      <formula>"ABS"</formula>
    </cfRule>
    <cfRule type="cellIs" dxfId="13440" priority="258664" operator="equal">
      <formula>"AI"</formula>
    </cfRule>
    <cfRule type="cellIs" dxfId="13439" priority="258665" operator="equal">
      <formula>"JF"</formula>
    </cfRule>
    <cfRule type="cellIs" dxfId="13438" priority="258666" operator="equal">
      <formula>"RS"</formula>
    </cfRule>
    <cfRule type="cellIs" dxfId="13437" priority="258667" operator="equal">
      <formula>"RH"</formula>
    </cfRule>
    <cfRule type="cellIs" dxfId="13436" priority="258668" operator="equal">
      <formula>"CP"</formula>
    </cfRule>
  </conditionalFormatting>
  <conditionalFormatting sqref="D72">
    <cfRule type="cellIs" dxfId="13435" priority="258651" operator="equal">
      <formula>"Récup"</formula>
    </cfRule>
    <cfRule type="cellIs" dxfId="13434" priority="258652" operator="equal">
      <formula>"RTT"</formula>
    </cfRule>
  </conditionalFormatting>
  <conditionalFormatting sqref="D73">
    <cfRule type="cellIs" dxfId="13433" priority="258581" operator="equal">
      <formula>"LI"</formula>
    </cfRule>
    <cfRule type="cellIs" dxfId="13432" priority="258582" operator="equal">
      <formula>"PAR"</formula>
    </cfRule>
    <cfRule type="cellIs" dxfId="13431" priority="258583" operator="equal">
      <formula>"MAT"</formula>
    </cfRule>
    <cfRule type="cellIs" dxfId="13430" priority="258584" operator="equal">
      <formula>"DAR"</formula>
    </cfRule>
    <cfRule type="cellIs" dxfId="13429" priority="258585" operator="equal">
      <formula>"CE"</formula>
    </cfRule>
    <cfRule type="cellIs" dxfId="13428" priority="258586" operator="equal">
      <formula>"ABS NJ"</formula>
    </cfRule>
    <cfRule type="cellIs" dxfId="13427" priority="258587" operator="equal">
      <formula>"CP NV"</formula>
    </cfRule>
    <cfRule type="cellIs" dxfId="13426" priority="258588" operator="equal">
      <formula>"MAL"</formula>
    </cfRule>
    <cfRule type="cellIs" dxfId="13425" priority="258589" operator="equal">
      <formula>"FORM"</formula>
    </cfRule>
    <cfRule type="cellIs" dxfId="13424" priority="258590" operator="equal">
      <formula>"AT"</formula>
    </cfRule>
    <cfRule type="cellIs" dxfId="13423" priority="258591" operator="equal">
      <formula>"ABS"</formula>
    </cfRule>
    <cfRule type="cellIs" dxfId="13422" priority="258592" operator="equal">
      <formula>"AI"</formula>
    </cfRule>
    <cfRule type="cellIs" dxfId="13421" priority="258593" operator="equal">
      <formula>"JF"</formula>
    </cfRule>
    <cfRule type="cellIs" dxfId="13420" priority="258594" operator="equal">
      <formula>"RS"</formula>
    </cfRule>
    <cfRule type="cellIs" dxfId="13419" priority="258595" operator="equal">
      <formula>"RH"</formula>
    </cfRule>
    <cfRule type="cellIs" dxfId="13418" priority="258596" operator="equal">
      <formula>"CP"</formula>
    </cfRule>
  </conditionalFormatting>
  <conditionalFormatting sqref="D73">
    <cfRule type="cellIs" dxfId="13417" priority="258579" operator="equal">
      <formula>"Récup"</formula>
    </cfRule>
    <cfRule type="cellIs" dxfId="13416" priority="258580" operator="equal">
      <formula>"RTT"</formula>
    </cfRule>
  </conditionalFormatting>
  <conditionalFormatting sqref="D74">
    <cfRule type="cellIs" dxfId="13415" priority="258509" operator="equal">
      <formula>"LI"</formula>
    </cfRule>
    <cfRule type="cellIs" dxfId="13414" priority="258510" operator="equal">
      <formula>"PAR"</formula>
    </cfRule>
    <cfRule type="cellIs" dxfId="13413" priority="258511" operator="equal">
      <formula>"MAT"</formula>
    </cfRule>
    <cfRule type="cellIs" dxfId="13412" priority="258512" operator="equal">
      <formula>"DAR"</formula>
    </cfRule>
    <cfRule type="cellIs" dxfId="13411" priority="258513" operator="equal">
      <formula>"CE"</formula>
    </cfRule>
    <cfRule type="cellIs" dxfId="13410" priority="258514" operator="equal">
      <formula>"ABS NJ"</formula>
    </cfRule>
    <cfRule type="cellIs" dxfId="13409" priority="258515" operator="equal">
      <formula>"CP NV"</formula>
    </cfRule>
    <cfRule type="cellIs" dxfId="13408" priority="258516" operator="equal">
      <formula>"MAL"</formula>
    </cfRule>
    <cfRule type="cellIs" dxfId="13407" priority="258517" operator="equal">
      <formula>"FORM"</formula>
    </cfRule>
    <cfRule type="cellIs" dxfId="13406" priority="258518" operator="equal">
      <formula>"AT"</formula>
    </cfRule>
    <cfRule type="cellIs" dxfId="13405" priority="258519" operator="equal">
      <formula>"ABS"</formula>
    </cfRule>
    <cfRule type="cellIs" dxfId="13404" priority="258520" operator="equal">
      <formula>"AI"</formula>
    </cfRule>
    <cfRule type="cellIs" dxfId="13403" priority="258521" operator="equal">
      <formula>"JF"</formula>
    </cfRule>
    <cfRule type="cellIs" dxfId="13402" priority="258522" operator="equal">
      <formula>"RS"</formula>
    </cfRule>
    <cfRule type="cellIs" dxfId="13401" priority="258523" operator="equal">
      <formula>"RH"</formula>
    </cfRule>
    <cfRule type="cellIs" dxfId="13400" priority="258524" operator="equal">
      <formula>"CP"</formula>
    </cfRule>
  </conditionalFormatting>
  <conditionalFormatting sqref="D74">
    <cfRule type="cellIs" dxfId="13399" priority="258507" operator="equal">
      <formula>"Récup"</formula>
    </cfRule>
    <cfRule type="cellIs" dxfId="13398" priority="258508" operator="equal">
      <formula>"RTT"</formula>
    </cfRule>
  </conditionalFormatting>
  <conditionalFormatting sqref="D75">
    <cfRule type="cellIs" dxfId="13397" priority="258437" operator="equal">
      <formula>"LI"</formula>
    </cfRule>
    <cfRule type="cellIs" dxfId="13396" priority="258438" operator="equal">
      <formula>"PAR"</formula>
    </cfRule>
    <cfRule type="cellIs" dxfId="13395" priority="258439" operator="equal">
      <formula>"MAT"</formula>
    </cfRule>
    <cfRule type="cellIs" dxfId="13394" priority="258440" operator="equal">
      <formula>"DAR"</formula>
    </cfRule>
    <cfRule type="cellIs" dxfId="13393" priority="258441" operator="equal">
      <formula>"CE"</formula>
    </cfRule>
    <cfRule type="cellIs" dxfId="13392" priority="258442" operator="equal">
      <formula>"ABS NJ"</formula>
    </cfRule>
    <cfRule type="cellIs" dxfId="13391" priority="258443" operator="equal">
      <formula>"CP NV"</formula>
    </cfRule>
    <cfRule type="cellIs" dxfId="13390" priority="258444" operator="equal">
      <formula>"MAL"</formula>
    </cfRule>
    <cfRule type="cellIs" dxfId="13389" priority="258445" operator="equal">
      <formula>"FORM"</formula>
    </cfRule>
    <cfRule type="cellIs" dxfId="13388" priority="258446" operator="equal">
      <formula>"AT"</formula>
    </cfRule>
    <cfRule type="cellIs" dxfId="13387" priority="258447" operator="equal">
      <formula>"ABS"</formula>
    </cfRule>
    <cfRule type="cellIs" dxfId="13386" priority="258448" operator="equal">
      <formula>"AI"</formula>
    </cfRule>
    <cfRule type="cellIs" dxfId="13385" priority="258449" operator="equal">
      <formula>"JF"</formula>
    </cfRule>
    <cfRule type="cellIs" dxfId="13384" priority="258450" operator="equal">
      <formula>"RS"</formula>
    </cfRule>
    <cfRule type="cellIs" dxfId="13383" priority="258451" operator="equal">
      <formula>"RH"</formula>
    </cfRule>
    <cfRule type="cellIs" dxfId="13382" priority="258452" operator="equal">
      <formula>"CP"</formula>
    </cfRule>
  </conditionalFormatting>
  <conditionalFormatting sqref="D75">
    <cfRule type="cellIs" dxfId="13381" priority="258435" operator="equal">
      <formula>"Récup"</formula>
    </cfRule>
    <cfRule type="cellIs" dxfId="13380" priority="258436" operator="equal">
      <formula>"RTT"</formula>
    </cfRule>
  </conditionalFormatting>
  <conditionalFormatting sqref="D76">
    <cfRule type="cellIs" dxfId="13379" priority="258365" operator="equal">
      <formula>"LI"</formula>
    </cfRule>
    <cfRule type="cellIs" dxfId="13378" priority="258366" operator="equal">
      <formula>"PAR"</formula>
    </cfRule>
    <cfRule type="cellIs" dxfId="13377" priority="258367" operator="equal">
      <formula>"MAT"</formula>
    </cfRule>
    <cfRule type="cellIs" dxfId="13376" priority="258368" operator="equal">
      <formula>"DAR"</formula>
    </cfRule>
    <cfRule type="cellIs" dxfId="13375" priority="258369" operator="equal">
      <formula>"CE"</formula>
    </cfRule>
    <cfRule type="cellIs" dxfId="13374" priority="258370" operator="equal">
      <formula>"ABS NJ"</formula>
    </cfRule>
    <cfRule type="cellIs" dxfId="13373" priority="258371" operator="equal">
      <formula>"CP NV"</formula>
    </cfRule>
    <cfRule type="cellIs" dxfId="13372" priority="258372" operator="equal">
      <formula>"MAL"</formula>
    </cfRule>
    <cfRule type="cellIs" dxfId="13371" priority="258373" operator="equal">
      <formula>"FORM"</formula>
    </cfRule>
    <cfRule type="cellIs" dxfId="13370" priority="258374" operator="equal">
      <formula>"AT"</formula>
    </cfRule>
    <cfRule type="cellIs" dxfId="13369" priority="258375" operator="equal">
      <formula>"ABS"</formula>
    </cfRule>
    <cfRule type="cellIs" dxfId="13368" priority="258376" operator="equal">
      <formula>"AI"</formula>
    </cfRule>
    <cfRule type="cellIs" dxfId="13367" priority="258377" operator="equal">
      <formula>"JF"</formula>
    </cfRule>
    <cfRule type="cellIs" dxfId="13366" priority="258378" operator="equal">
      <formula>"RS"</formula>
    </cfRule>
    <cfRule type="cellIs" dxfId="13365" priority="258379" operator="equal">
      <formula>"RH"</formula>
    </cfRule>
    <cfRule type="cellIs" dxfId="13364" priority="258380" operator="equal">
      <formula>"CP"</formula>
    </cfRule>
  </conditionalFormatting>
  <conditionalFormatting sqref="D76">
    <cfRule type="cellIs" dxfId="13363" priority="258363" operator="equal">
      <formula>"Récup"</formula>
    </cfRule>
    <cfRule type="cellIs" dxfId="13362" priority="258364" operator="equal">
      <formula>"RTT"</formula>
    </cfRule>
  </conditionalFormatting>
  <conditionalFormatting sqref="D77">
    <cfRule type="cellIs" dxfId="13361" priority="258293" operator="equal">
      <formula>"LI"</formula>
    </cfRule>
    <cfRule type="cellIs" dxfId="13360" priority="258294" operator="equal">
      <formula>"PAR"</formula>
    </cfRule>
    <cfRule type="cellIs" dxfId="13359" priority="258295" operator="equal">
      <formula>"MAT"</formula>
    </cfRule>
    <cfRule type="cellIs" dxfId="13358" priority="258296" operator="equal">
      <formula>"DAR"</formula>
    </cfRule>
    <cfRule type="cellIs" dxfId="13357" priority="258297" operator="equal">
      <formula>"CE"</formula>
    </cfRule>
    <cfRule type="cellIs" dxfId="13356" priority="258298" operator="equal">
      <formula>"ABS NJ"</formula>
    </cfRule>
    <cfRule type="cellIs" dxfId="13355" priority="258299" operator="equal">
      <formula>"CP NV"</formula>
    </cfRule>
    <cfRule type="cellIs" dxfId="13354" priority="258300" operator="equal">
      <formula>"MAL"</formula>
    </cfRule>
    <cfRule type="cellIs" dxfId="13353" priority="258301" operator="equal">
      <formula>"FORM"</formula>
    </cfRule>
    <cfRule type="cellIs" dxfId="13352" priority="258302" operator="equal">
      <formula>"AT"</formula>
    </cfRule>
    <cfRule type="cellIs" dxfId="13351" priority="258303" operator="equal">
      <formula>"ABS"</formula>
    </cfRule>
    <cfRule type="cellIs" dxfId="13350" priority="258304" operator="equal">
      <formula>"AI"</formula>
    </cfRule>
    <cfRule type="cellIs" dxfId="13349" priority="258305" operator="equal">
      <formula>"JF"</formula>
    </cfRule>
    <cfRule type="cellIs" dxfId="13348" priority="258306" operator="equal">
      <formula>"RS"</formula>
    </cfRule>
    <cfRule type="cellIs" dxfId="13347" priority="258307" operator="equal">
      <formula>"RH"</formula>
    </cfRule>
    <cfRule type="cellIs" dxfId="13346" priority="258308" operator="equal">
      <formula>"CP"</formula>
    </cfRule>
  </conditionalFormatting>
  <conditionalFormatting sqref="D77">
    <cfRule type="cellIs" dxfId="13345" priority="258291" operator="equal">
      <formula>"Récup"</formula>
    </cfRule>
    <cfRule type="cellIs" dxfId="13344" priority="258292" operator="equal">
      <formula>"RTT"</formula>
    </cfRule>
  </conditionalFormatting>
  <conditionalFormatting sqref="D78">
    <cfRule type="cellIs" dxfId="13343" priority="258221" operator="equal">
      <formula>"LI"</formula>
    </cfRule>
    <cfRule type="cellIs" dxfId="13342" priority="258222" operator="equal">
      <formula>"PAR"</formula>
    </cfRule>
    <cfRule type="cellIs" dxfId="13341" priority="258223" operator="equal">
      <formula>"MAT"</formula>
    </cfRule>
    <cfRule type="cellIs" dxfId="13340" priority="258224" operator="equal">
      <formula>"DAR"</formula>
    </cfRule>
    <cfRule type="cellIs" dxfId="13339" priority="258225" operator="equal">
      <formula>"CE"</formula>
    </cfRule>
    <cfRule type="cellIs" dxfId="13338" priority="258226" operator="equal">
      <formula>"ABS NJ"</formula>
    </cfRule>
    <cfRule type="cellIs" dxfId="13337" priority="258227" operator="equal">
      <formula>"CP NV"</formula>
    </cfRule>
    <cfRule type="cellIs" dxfId="13336" priority="258228" operator="equal">
      <formula>"MAL"</formula>
    </cfRule>
    <cfRule type="cellIs" dxfId="13335" priority="258229" operator="equal">
      <formula>"FORM"</formula>
    </cfRule>
    <cfRule type="cellIs" dxfId="13334" priority="258230" operator="equal">
      <formula>"AT"</formula>
    </cfRule>
    <cfRule type="cellIs" dxfId="13333" priority="258231" operator="equal">
      <formula>"ABS"</formula>
    </cfRule>
    <cfRule type="cellIs" dxfId="13332" priority="258232" operator="equal">
      <formula>"AI"</formula>
    </cfRule>
    <cfRule type="cellIs" dxfId="13331" priority="258233" operator="equal">
      <formula>"JF"</formula>
    </cfRule>
    <cfRule type="cellIs" dxfId="13330" priority="258234" operator="equal">
      <formula>"RS"</formula>
    </cfRule>
    <cfRule type="cellIs" dxfId="13329" priority="258235" operator="equal">
      <formula>"RH"</formula>
    </cfRule>
    <cfRule type="cellIs" dxfId="13328" priority="258236" operator="equal">
      <formula>"CP"</formula>
    </cfRule>
  </conditionalFormatting>
  <conditionalFormatting sqref="D78">
    <cfRule type="cellIs" dxfId="13327" priority="258219" operator="equal">
      <formula>"Récup"</formula>
    </cfRule>
    <cfRule type="cellIs" dxfId="13326" priority="258220" operator="equal">
      <formula>"RTT"</formula>
    </cfRule>
  </conditionalFormatting>
  <conditionalFormatting sqref="D79">
    <cfRule type="cellIs" dxfId="13325" priority="258149" operator="equal">
      <formula>"LI"</formula>
    </cfRule>
    <cfRule type="cellIs" dxfId="13324" priority="258150" operator="equal">
      <formula>"PAR"</formula>
    </cfRule>
    <cfRule type="cellIs" dxfId="13323" priority="258151" operator="equal">
      <formula>"MAT"</formula>
    </cfRule>
    <cfRule type="cellIs" dxfId="13322" priority="258152" operator="equal">
      <formula>"DAR"</formula>
    </cfRule>
    <cfRule type="cellIs" dxfId="13321" priority="258153" operator="equal">
      <formula>"CE"</formula>
    </cfRule>
    <cfRule type="cellIs" dxfId="13320" priority="258154" operator="equal">
      <formula>"ABS NJ"</formula>
    </cfRule>
    <cfRule type="cellIs" dxfId="13319" priority="258155" operator="equal">
      <formula>"CP NV"</formula>
    </cfRule>
    <cfRule type="cellIs" dxfId="13318" priority="258156" operator="equal">
      <formula>"MAL"</formula>
    </cfRule>
    <cfRule type="cellIs" dxfId="13317" priority="258157" operator="equal">
      <formula>"FORM"</formula>
    </cfRule>
    <cfRule type="cellIs" dxfId="13316" priority="258158" operator="equal">
      <formula>"AT"</formula>
    </cfRule>
    <cfRule type="cellIs" dxfId="13315" priority="258159" operator="equal">
      <formula>"ABS"</formula>
    </cfRule>
    <cfRule type="cellIs" dxfId="13314" priority="258160" operator="equal">
      <formula>"AI"</formula>
    </cfRule>
    <cfRule type="cellIs" dxfId="13313" priority="258161" operator="equal">
      <formula>"JF"</formula>
    </cfRule>
    <cfRule type="cellIs" dxfId="13312" priority="258162" operator="equal">
      <formula>"RS"</formula>
    </cfRule>
    <cfRule type="cellIs" dxfId="13311" priority="258163" operator="equal">
      <formula>"RH"</formula>
    </cfRule>
    <cfRule type="cellIs" dxfId="13310" priority="258164" operator="equal">
      <formula>"CP"</formula>
    </cfRule>
  </conditionalFormatting>
  <conditionalFormatting sqref="D79">
    <cfRule type="cellIs" dxfId="13309" priority="258147" operator="equal">
      <formula>"Récup"</formula>
    </cfRule>
    <cfRule type="cellIs" dxfId="13308" priority="258148" operator="equal">
      <formula>"RTT"</formula>
    </cfRule>
  </conditionalFormatting>
  <conditionalFormatting sqref="D80">
    <cfRule type="cellIs" dxfId="13307" priority="258077" operator="equal">
      <formula>"LI"</formula>
    </cfRule>
    <cfRule type="cellIs" dxfId="13306" priority="258078" operator="equal">
      <formula>"PAR"</formula>
    </cfRule>
    <cfRule type="cellIs" dxfId="13305" priority="258079" operator="equal">
      <formula>"MAT"</formula>
    </cfRule>
    <cfRule type="cellIs" dxfId="13304" priority="258080" operator="equal">
      <formula>"DAR"</formula>
    </cfRule>
    <cfRule type="cellIs" dxfId="13303" priority="258081" operator="equal">
      <formula>"CE"</formula>
    </cfRule>
    <cfRule type="cellIs" dxfId="13302" priority="258082" operator="equal">
      <formula>"ABS NJ"</formula>
    </cfRule>
    <cfRule type="cellIs" dxfId="13301" priority="258083" operator="equal">
      <formula>"CP NV"</formula>
    </cfRule>
    <cfRule type="cellIs" dxfId="13300" priority="258084" operator="equal">
      <formula>"MAL"</formula>
    </cfRule>
    <cfRule type="cellIs" dxfId="13299" priority="258085" operator="equal">
      <formula>"FORM"</formula>
    </cfRule>
    <cfRule type="cellIs" dxfId="13298" priority="258086" operator="equal">
      <formula>"AT"</formula>
    </cfRule>
    <cfRule type="cellIs" dxfId="13297" priority="258087" operator="equal">
      <formula>"ABS"</formula>
    </cfRule>
    <cfRule type="cellIs" dxfId="13296" priority="258088" operator="equal">
      <formula>"AI"</formula>
    </cfRule>
    <cfRule type="cellIs" dxfId="13295" priority="258089" operator="equal">
      <formula>"JF"</formula>
    </cfRule>
    <cfRule type="cellIs" dxfId="13294" priority="258090" operator="equal">
      <formula>"RS"</formula>
    </cfRule>
    <cfRule type="cellIs" dxfId="13293" priority="258091" operator="equal">
      <formula>"RH"</formula>
    </cfRule>
    <cfRule type="cellIs" dxfId="13292" priority="258092" operator="equal">
      <formula>"CP"</formula>
    </cfRule>
  </conditionalFormatting>
  <conditionalFormatting sqref="D80">
    <cfRule type="cellIs" dxfId="13291" priority="258075" operator="equal">
      <formula>"Récup"</formula>
    </cfRule>
    <cfRule type="cellIs" dxfId="13290" priority="258076" operator="equal">
      <formula>"RTT"</formula>
    </cfRule>
  </conditionalFormatting>
  <conditionalFormatting sqref="D81">
    <cfRule type="cellIs" dxfId="13289" priority="258005" operator="equal">
      <formula>"LI"</formula>
    </cfRule>
    <cfRule type="cellIs" dxfId="13288" priority="258006" operator="equal">
      <formula>"PAR"</formula>
    </cfRule>
    <cfRule type="cellIs" dxfId="13287" priority="258007" operator="equal">
      <formula>"MAT"</formula>
    </cfRule>
    <cfRule type="cellIs" dxfId="13286" priority="258008" operator="equal">
      <formula>"DAR"</formula>
    </cfRule>
    <cfRule type="cellIs" dxfId="13285" priority="258009" operator="equal">
      <formula>"CE"</formula>
    </cfRule>
    <cfRule type="cellIs" dxfId="13284" priority="258010" operator="equal">
      <formula>"ABS NJ"</formula>
    </cfRule>
    <cfRule type="cellIs" dxfId="13283" priority="258011" operator="equal">
      <formula>"CP NV"</formula>
    </cfRule>
    <cfRule type="cellIs" dxfId="13282" priority="258012" operator="equal">
      <formula>"MAL"</formula>
    </cfRule>
    <cfRule type="cellIs" dxfId="13281" priority="258013" operator="equal">
      <formula>"FORM"</formula>
    </cfRule>
    <cfRule type="cellIs" dxfId="13280" priority="258014" operator="equal">
      <formula>"AT"</formula>
    </cfRule>
    <cfRule type="cellIs" dxfId="13279" priority="258015" operator="equal">
      <formula>"ABS"</formula>
    </cfRule>
    <cfRule type="cellIs" dxfId="13278" priority="258016" operator="equal">
      <formula>"AI"</formula>
    </cfRule>
    <cfRule type="cellIs" dxfId="13277" priority="258017" operator="equal">
      <formula>"JF"</formula>
    </cfRule>
    <cfRule type="cellIs" dxfId="13276" priority="258018" operator="equal">
      <formula>"RS"</formula>
    </cfRule>
    <cfRule type="cellIs" dxfId="13275" priority="258019" operator="equal">
      <formula>"RH"</formula>
    </cfRule>
    <cfRule type="cellIs" dxfId="13274" priority="258020" operator="equal">
      <formula>"CP"</formula>
    </cfRule>
  </conditionalFormatting>
  <conditionalFormatting sqref="D81">
    <cfRule type="cellIs" dxfId="13273" priority="258003" operator="equal">
      <formula>"Récup"</formula>
    </cfRule>
    <cfRule type="cellIs" dxfId="13272" priority="258004" operator="equal">
      <formula>"RTT"</formula>
    </cfRule>
  </conditionalFormatting>
  <conditionalFormatting sqref="D82">
    <cfRule type="cellIs" dxfId="13271" priority="257933" operator="equal">
      <formula>"LI"</formula>
    </cfRule>
    <cfRule type="cellIs" dxfId="13270" priority="257934" operator="equal">
      <formula>"PAR"</formula>
    </cfRule>
    <cfRule type="cellIs" dxfId="13269" priority="257935" operator="equal">
      <formula>"MAT"</formula>
    </cfRule>
    <cfRule type="cellIs" dxfId="13268" priority="257936" operator="equal">
      <formula>"DAR"</formula>
    </cfRule>
    <cfRule type="cellIs" dxfId="13267" priority="257937" operator="equal">
      <formula>"CE"</formula>
    </cfRule>
    <cfRule type="cellIs" dxfId="13266" priority="257938" operator="equal">
      <formula>"ABS NJ"</formula>
    </cfRule>
    <cfRule type="cellIs" dxfId="13265" priority="257939" operator="equal">
      <formula>"CP NV"</formula>
    </cfRule>
    <cfRule type="cellIs" dxfId="13264" priority="257940" operator="equal">
      <formula>"MAL"</formula>
    </cfRule>
    <cfRule type="cellIs" dxfId="13263" priority="257941" operator="equal">
      <formula>"FORM"</formula>
    </cfRule>
    <cfRule type="cellIs" dxfId="13262" priority="257942" operator="equal">
      <formula>"AT"</formula>
    </cfRule>
    <cfRule type="cellIs" dxfId="13261" priority="257943" operator="equal">
      <formula>"ABS"</formula>
    </cfRule>
    <cfRule type="cellIs" dxfId="13260" priority="257944" operator="equal">
      <formula>"AI"</formula>
    </cfRule>
    <cfRule type="cellIs" dxfId="13259" priority="257945" operator="equal">
      <formula>"JF"</formula>
    </cfRule>
    <cfRule type="cellIs" dxfId="13258" priority="257946" operator="equal">
      <formula>"RS"</formula>
    </cfRule>
    <cfRule type="cellIs" dxfId="13257" priority="257947" operator="equal">
      <formula>"RH"</formula>
    </cfRule>
    <cfRule type="cellIs" dxfId="13256" priority="257948" operator="equal">
      <formula>"CP"</formula>
    </cfRule>
  </conditionalFormatting>
  <conditionalFormatting sqref="D82">
    <cfRule type="cellIs" dxfId="13255" priority="257931" operator="equal">
      <formula>"Récup"</formula>
    </cfRule>
    <cfRule type="cellIs" dxfId="13254" priority="257932" operator="equal">
      <formula>"RTT"</formula>
    </cfRule>
  </conditionalFormatting>
  <conditionalFormatting sqref="D83">
    <cfRule type="cellIs" dxfId="13253" priority="255017" operator="equal">
      <formula>"LI"</formula>
    </cfRule>
    <cfRule type="cellIs" dxfId="13252" priority="255018" operator="equal">
      <formula>"PAR"</formula>
    </cfRule>
    <cfRule type="cellIs" dxfId="13251" priority="255019" operator="equal">
      <formula>"MAT"</formula>
    </cfRule>
    <cfRule type="cellIs" dxfId="13250" priority="255020" operator="equal">
      <formula>"DAR"</formula>
    </cfRule>
    <cfRule type="cellIs" dxfId="13249" priority="255021" operator="equal">
      <formula>"CE"</formula>
    </cfRule>
    <cfRule type="cellIs" dxfId="13248" priority="255022" operator="equal">
      <formula>"ABS NJ"</formula>
    </cfRule>
    <cfRule type="cellIs" dxfId="13247" priority="255023" operator="equal">
      <formula>"CP NV"</formula>
    </cfRule>
    <cfRule type="cellIs" dxfId="13246" priority="255024" operator="equal">
      <formula>"MAL"</formula>
    </cfRule>
    <cfRule type="cellIs" dxfId="13245" priority="255025" operator="equal">
      <formula>"FORM"</formula>
    </cfRule>
    <cfRule type="cellIs" dxfId="13244" priority="255026" operator="equal">
      <formula>"AT"</formula>
    </cfRule>
    <cfRule type="cellIs" dxfId="13243" priority="255027" operator="equal">
      <formula>"ABS"</formula>
    </cfRule>
    <cfRule type="cellIs" dxfId="13242" priority="255028" operator="equal">
      <formula>"AI"</formula>
    </cfRule>
    <cfRule type="cellIs" dxfId="13241" priority="255029" operator="equal">
      <formula>"JF"</formula>
    </cfRule>
    <cfRule type="cellIs" dxfId="13240" priority="255030" operator="equal">
      <formula>"RS"</formula>
    </cfRule>
    <cfRule type="cellIs" dxfId="13239" priority="255031" operator="equal">
      <formula>"RH"</formula>
    </cfRule>
    <cfRule type="cellIs" dxfId="13238" priority="255032" operator="equal">
      <formula>"CP"</formula>
    </cfRule>
  </conditionalFormatting>
  <conditionalFormatting sqref="D83">
    <cfRule type="cellIs" dxfId="13237" priority="255015" operator="equal">
      <formula>"Récup"</formula>
    </cfRule>
    <cfRule type="cellIs" dxfId="13236" priority="255016" operator="equal">
      <formula>"RTT"</formula>
    </cfRule>
  </conditionalFormatting>
  <conditionalFormatting sqref="A83">
    <cfRule type="cellIs" dxfId="13235" priority="211139" operator="equal">
      <formula>"LI"</formula>
    </cfRule>
    <cfRule type="cellIs" dxfId="13234" priority="211140" operator="equal">
      <formula>"PAR"</formula>
    </cfRule>
    <cfRule type="cellIs" dxfId="13233" priority="211141" operator="equal">
      <formula>"MAT"</formula>
    </cfRule>
    <cfRule type="cellIs" dxfId="13232" priority="211142" operator="equal">
      <formula>"DAR"</formula>
    </cfRule>
    <cfRule type="cellIs" dxfId="13231" priority="211143" operator="equal">
      <formula>"CE"</formula>
    </cfRule>
    <cfRule type="cellIs" dxfId="13230" priority="211144" operator="equal">
      <formula>"ABS NJ"</formula>
    </cfRule>
    <cfRule type="cellIs" dxfId="13229" priority="211145" operator="equal">
      <formula>"CP NV"</formula>
    </cfRule>
    <cfRule type="cellIs" dxfId="13228" priority="211146" operator="equal">
      <formula>"MAL"</formula>
    </cfRule>
    <cfRule type="cellIs" dxfId="13227" priority="211147" operator="equal">
      <formula>"FORM"</formula>
    </cfRule>
    <cfRule type="cellIs" dxfId="13226" priority="211148" operator="equal">
      <formula>"AT"</formula>
    </cfRule>
    <cfRule type="cellIs" dxfId="13225" priority="211149" operator="equal">
      <formula>"ABS"</formula>
    </cfRule>
    <cfRule type="cellIs" dxfId="13224" priority="211150" operator="equal">
      <formula>"AI"</formula>
    </cfRule>
    <cfRule type="cellIs" dxfId="13223" priority="211151" operator="equal">
      <formula>"JF"</formula>
    </cfRule>
    <cfRule type="cellIs" dxfId="13222" priority="211152" operator="equal">
      <formula>"RS"</formula>
    </cfRule>
    <cfRule type="cellIs" dxfId="13221" priority="211153" operator="equal">
      <formula>"RH"</formula>
    </cfRule>
    <cfRule type="cellIs" dxfId="13220" priority="211154" operator="equal">
      <formula>"CP"</formula>
    </cfRule>
  </conditionalFormatting>
  <conditionalFormatting sqref="A83">
    <cfRule type="cellIs" dxfId="13219" priority="211137" operator="equal">
      <formula>"Récup"</formula>
    </cfRule>
    <cfRule type="cellIs" dxfId="13218" priority="211138" operator="equal">
      <formula>"RTT"</formula>
    </cfRule>
  </conditionalFormatting>
  <conditionalFormatting sqref="B83">
    <cfRule type="cellIs" dxfId="13217" priority="211121" operator="equal">
      <formula>"LI"</formula>
    </cfRule>
    <cfRule type="cellIs" dxfId="13216" priority="211122" operator="equal">
      <formula>"PAR"</formula>
    </cfRule>
    <cfRule type="cellIs" dxfId="13215" priority="211123" operator="equal">
      <formula>"MAT"</formula>
    </cfRule>
    <cfRule type="cellIs" dxfId="13214" priority="211124" operator="equal">
      <formula>"DAR"</formula>
    </cfRule>
    <cfRule type="cellIs" dxfId="13213" priority="211125" operator="equal">
      <formula>"CE"</formula>
    </cfRule>
    <cfRule type="cellIs" dxfId="13212" priority="211126" operator="equal">
      <formula>"ABS NJ"</formula>
    </cfRule>
    <cfRule type="cellIs" dxfId="13211" priority="211127" operator="equal">
      <formula>"CP NV"</formula>
    </cfRule>
    <cfRule type="cellIs" dxfId="13210" priority="211128" operator="equal">
      <formula>"MAL"</formula>
    </cfRule>
    <cfRule type="cellIs" dxfId="13209" priority="211129" operator="equal">
      <formula>"FORM"</formula>
    </cfRule>
    <cfRule type="cellIs" dxfId="13208" priority="211130" operator="equal">
      <formula>"AT"</formula>
    </cfRule>
    <cfRule type="cellIs" dxfId="13207" priority="211131" operator="equal">
      <formula>"ABS"</formula>
    </cfRule>
    <cfRule type="cellIs" dxfId="13206" priority="211132" operator="equal">
      <formula>"AI"</formula>
    </cfRule>
    <cfRule type="cellIs" dxfId="13205" priority="211133" operator="equal">
      <formula>"JF"</formula>
    </cfRule>
    <cfRule type="cellIs" dxfId="13204" priority="211134" operator="equal">
      <formula>"RS"</formula>
    </cfRule>
    <cfRule type="cellIs" dxfId="13203" priority="211135" operator="equal">
      <formula>"RH"</formula>
    </cfRule>
    <cfRule type="cellIs" dxfId="13202" priority="211136" operator="equal">
      <formula>"CP"</formula>
    </cfRule>
  </conditionalFormatting>
  <conditionalFormatting sqref="B83">
    <cfRule type="cellIs" dxfId="13201" priority="211119" operator="equal">
      <formula>"Récup"</formula>
    </cfRule>
    <cfRule type="cellIs" dxfId="13200" priority="211120" operator="equal">
      <formula>"RTT"</formula>
    </cfRule>
  </conditionalFormatting>
  <conditionalFormatting sqref="C83">
    <cfRule type="cellIs" dxfId="13199" priority="211103" operator="equal">
      <formula>"LI"</formula>
    </cfRule>
    <cfRule type="cellIs" dxfId="13198" priority="211104" operator="equal">
      <formula>"PAR"</formula>
    </cfRule>
    <cfRule type="cellIs" dxfId="13197" priority="211105" operator="equal">
      <formula>"MAT"</formula>
    </cfRule>
    <cfRule type="cellIs" dxfId="13196" priority="211106" operator="equal">
      <formula>"DAR"</formula>
    </cfRule>
    <cfRule type="cellIs" dxfId="13195" priority="211107" operator="equal">
      <formula>"CE"</formula>
    </cfRule>
    <cfRule type="cellIs" dxfId="13194" priority="211108" operator="equal">
      <formula>"ABS NJ"</formula>
    </cfRule>
    <cfRule type="cellIs" dxfId="13193" priority="211109" operator="equal">
      <formula>"CP NV"</formula>
    </cfRule>
    <cfRule type="cellIs" dxfId="13192" priority="211110" operator="equal">
      <formula>"MAL"</formula>
    </cfRule>
    <cfRule type="cellIs" dxfId="13191" priority="211111" operator="equal">
      <formula>"FORM"</formula>
    </cfRule>
    <cfRule type="cellIs" dxfId="13190" priority="211112" operator="equal">
      <formula>"AT"</formula>
    </cfRule>
    <cfRule type="cellIs" dxfId="13189" priority="211113" operator="equal">
      <formula>"ABS"</formula>
    </cfRule>
    <cfRule type="cellIs" dxfId="13188" priority="211114" operator="equal">
      <formula>"AI"</formula>
    </cfRule>
    <cfRule type="cellIs" dxfId="13187" priority="211115" operator="equal">
      <formula>"JF"</formula>
    </cfRule>
    <cfRule type="cellIs" dxfId="13186" priority="211116" operator="equal">
      <formula>"RS"</formula>
    </cfRule>
    <cfRule type="cellIs" dxfId="13185" priority="211117" operator="equal">
      <formula>"RH"</formula>
    </cfRule>
    <cfRule type="cellIs" dxfId="13184" priority="211118" operator="equal">
      <formula>"CP"</formula>
    </cfRule>
  </conditionalFormatting>
  <conditionalFormatting sqref="C83">
    <cfRule type="cellIs" dxfId="13183" priority="211101" operator="equal">
      <formula>"Récup"</formula>
    </cfRule>
    <cfRule type="cellIs" dxfId="13182" priority="211102" operator="equal">
      <formula>"RTT"</formula>
    </cfRule>
  </conditionalFormatting>
  <conditionalFormatting sqref="A84">
    <cfRule type="cellIs" dxfId="13181" priority="211085" operator="equal">
      <formula>"LI"</formula>
    </cfRule>
    <cfRule type="cellIs" dxfId="13180" priority="211086" operator="equal">
      <formula>"PAR"</formula>
    </cfRule>
    <cfRule type="cellIs" dxfId="13179" priority="211087" operator="equal">
      <formula>"MAT"</formula>
    </cfRule>
    <cfRule type="cellIs" dxfId="13178" priority="211088" operator="equal">
      <formula>"DAR"</formula>
    </cfRule>
    <cfRule type="cellIs" dxfId="13177" priority="211089" operator="equal">
      <formula>"CE"</formula>
    </cfRule>
    <cfRule type="cellIs" dxfId="13176" priority="211090" operator="equal">
      <formula>"ABS NJ"</formula>
    </cfRule>
    <cfRule type="cellIs" dxfId="13175" priority="211091" operator="equal">
      <formula>"CP NV"</formula>
    </cfRule>
    <cfRule type="cellIs" dxfId="13174" priority="211092" operator="equal">
      <formula>"MAL"</formula>
    </cfRule>
    <cfRule type="cellIs" dxfId="13173" priority="211093" operator="equal">
      <formula>"FORM"</formula>
    </cfRule>
    <cfRule type="cellIs" dxfId="13172" priority="211094" operator="equal">
      <formula>"AT"</formula>
    </cfRule>
    <cfRule type="cellIs" dxfId="13171" priority="211095" operator="equal">
      <formula>"ABS"</formula>
    </cfRule>
    <cfRule type="cellIs" dxfId="13170" priority="211096" operator="equal">
      <formula>"AI"</formula>
    </cfRule>
    <cfRule type="cellIs" dxfId="13169" priority="211097" operator="equal">
      <formula>"JF"</formula>
    </cfRule>
    <cfRule type="cellIs" dxfId="13168" priority="211098" operator="equal">
      <formula>"RS"</formula>
    </cfRule>
    <cfRule type="cellIs" dxfId="13167" priority="211099" operator="equal">
      <formula>"RH"</formula>
    </cfRule>
    <cfRule type="cellIs" dxfId="13166" priority="211100" operator="equal">
      <formula>"CP"</formula>
    </cfRule>
  </conditionalFormatting>
  <conditionalFormatting sqref="A84">
    <cfRule type="cellIs" dxfId="13165" priority="211083" operator="equal">
      <formula>"Récup"</formula>
    </cfRule>
    <cfRule type="cellIs" dxfId="13164" priority="211084" operator="equal">
      <formula>"RTT"</formula>
    </cfRule>
  </conditionalFormatting>
  <conditionalFormatting sqref="B84">
    <cfRule type="cellIs" dxfId="13163" priority="211067" operator="equal">
      <formula>"LI"</formula>
    </cfRule>
    <cfRule type="cellIs" dxfId="13162" priority="211068" operator="equal">
      <formula>"PAR"</formula>
    </cfRule>
    <cfRule type="cellIs" dxfId="13161" priority="211069" operator="equal">
      <formula>"MAT"</formula>
    </cfRule>
    <cfRule type="cellIs" dxfId="13160" priority="211070" operator="equal">
      <formula>"DAR"</formula>
    </cfRule>
    <cfRule type="cellIs" dxfId="13159" priority="211071" operator="equal">
      <formula>"CE"</formula>
    </cfRule>
    <cfRule type="cellIs" dxfId="13158" priority="211072" operator="equal">
      <formula>"ABS NJ"</formula>
    </cfRule>
    <cfRule type="cellIs" dxfId="13157" priority="211073" operator="equal">
      <formula>"CP NV"</formula>
    </cfRule>
    <cfRule type="cellIs" dxfId="13156" priority="211074" operator="equal">
      <formula>"MAL"</formula>
    </cfRule>
    <cfRule type="cellIs" dxfId="13155" priority="211075" operator="equal">
      <formula>"FORM"</formula>
    </cfRule>
    <cfRule type="cellIs" dxfId="13154" priority="211076" operator="equal">
      <formula>"AT"</formula>
    </cfRule>
    <cfRule type="cellIs" dxfId="13153" priority="211077" operator="equal">
      <formula>"ABS"</formula>
    </cfRule>
    <cfRule type="cellIs" dxfId="13152" priority="211078" operator="equal">
      <formula>"AI"</formula>
    </cfRule>
    <cfRule type="cellIs" dxfId="13151" priority="211079" operator="equal">
      <formula>"JF"</formula>
    </cfRule>
    <cfRule type="cellIs" dxfId="13150" priority="211080" operator="equal">
      <formula>"RS"</formula>
    </cfRule>
    <cfRule type="cellIs" dxfId="13149" priority="211081" operator="equal">
      <formula>"RH"</formula>
    </cfRule>
    <cfRule type="cellIs" dxfId="13148" priority="211082" operator="equal">
      <formula>"CP"</formula>
    </cfRule>
  </conditionalFormatting>
  <conditionalFormatting sqref="B84">
    <cfRule type="cellIs" dxfId="13147" priority="211065" operator="equal">
      <formula>"Récup"</formula>
    </cfRule>
    <cfRule type="cellIs" dxfId="13146" priority="211066" operator="equal">
      <formula>"RTT"</formula>
    </cfRule>
  </conditionalFormatting>
  <conditionalFormatting sqref="C84">
    <cfRule type="cellIs" dxfId="13145" priority="211049" operator="equal">
      <formula>"LI"</formula>
    </cfRule>
    <cfRule type="cellIs" dxfId="13144" priority="211050" operator="equal">
      <formula>"PAR"</formula>
    </cfRule>
    <cfRule type="cellIs" dxfId="13143" priority="211051" operator="equal">
      <formula>"MAT"</formula>
    </cfRule>
    <cfRule type="cellIs" dxfId="13142" priority="211052" operator="equal">
      <formula>"DAR"</formula>
    </cfRule>
    <cfRule type="cellIs" dxfId="13141" priority="211053" operator="equal">
      <formula>"CE"</formula>
    </cfRule>
    <cfRule type="cellIs" dxfId="13140" priority="211054" operator="equal">
      <formula>"ABS NJ"</formula>
    </cfRule>
    <cfRule type="cellIs" dxfId="13139" priority="211055" operator="equal">
      <formula>"CP NV"</formula>
    </cfRule>
    <cfRule type="cellIs" dxfId="13138" priority="211056" operator="equal">
      <formula>"MAL"</formula>
    </cfRule>
    <cfRule type="cellIs" dxfId="13137" priority="211057" operator="equal">
      <formula>"FORM"</formula>
    </cfRule>
    <cfRule type="cellIs" dxfId="13136" priority="211058" operator="equal">
      <formula>"AT"</formula>
    </cfRule>
    <cfRule type="cellIs" dxfId="13135" priority="211059" operator="equal">
      <formula>"ABS"</formula>
    </cfRule>
    <cfRule type="cellIs" dxfId="13134" priority="211060" operator="equal">
      <formula>"AI"</formula>
    </cfRule>
    <cfRule type="cellIs" dxfId="13133" priority="211061" operator="equal">
      <formula>"JF"</formula>
    </cfRule>
    <cfRule type="cellIs" dxfId="13132" priority="211062" operator="equal">
      <formula>"RS"</formula>
    </cfRule>
    <cfRule type="cellIs" dxfId="13131" priority="211063" operator="equal">
      <formula>"RH"</formula>
    </cfRule>
    <cfRule type="cellIs" dxfId="13130" priority="211064" operator="equal">
      <formula>"CP"</formula>
    </cfRule>
  </conditionalFormatting>
  <conditionalFormatting sqref="C84">
    <cfRule type="cellIs" dxfId="13129" priority="211047" operator="equal">
      <formula>"Récup"</formula>
    </cfRule>
    <cfRule type="cellIs" dxfId="13128" priority="211048" operator="equal">
      <formula>"RTT"</formula>
    </cfRule>
  </conditionalFormatting>
  <conditionalFormatting sqref="A85">
    <cfRule type="cellIs" dxfId="13127" priority="211031" operator="equal">
      <formula>"LI"</formula>
    </cfRule>
    <cfRule type="cellIs" dxfId="13126" priority="211032" operator="equal">
      <formula>"PAR"</formula>
    </cfRule>
    <cfRule type="cellIs" dxfId="13125" priority="211033" operator="equal">
      <formula>"MAT"</formula>
    </cfRule>
    <cfRule type="cellIs" dxfId="13124" priority="211034" operator="equal">
      <formula>"DAR"</formula>
    </cfRule>
    <cfRule type="cellIs" dxfId="13123" priority="211035" operator="equal">
      <formula>"CE"</formula>
    </cfRule>
    <cfRule type="cellIs" dxfId="13122" priority="211036" operator="equal">
      <formula>"ABS NJ"</formula>
    </cfRule>
    <cfRule type="cellIs" dxfId="13121" priority="211037" operator="equal">
      <formula>"CP NV"</formula>
    </cfRule>
    <cfRule type="cellIs" dxfId="13120" priority="211038" operator="equal">
      <formula>"MAL"</formula>
    </cfRule>
    <cfRule type="cellIs" dxfId="13119" priority="211039" operator="equal">
      <formula>"FORM"</formula>
    </cfRule>
    <cfRule type="cellIs" dxfId="13118" priority="211040" operator="equal">
      <formula>"AT"</formula>
    </cfRule>
    <cfRule type="cellIs" dxfId="13117" priority="211041" operator="equal">
      <formula>"ABS"</formula>
    </cfRule>
    <cfRule type="cellIs" dxfId="13116" priority="211042" operator="equal">
      <formula>"AI"</formula>
    </cfRule>
    <cfRule type="cellIs" dxfId="13115" priority="211043" operator="equal">
      <formula>"JF"</formula>
    </cfRule>
    <cfRule type="cellIs" dxfId="13114" priority="211044" operator="equal">
      <formula>"RS"</formula>
    </cfRule>
    <cfRule type="cellIs" dxfId="13113" priority="211045" operator="equal">
      <formula>"RH"</formula>
    </cfRule>
    <cfRule type="cellIs" dxfId="13112" priority="211046" operator="equal">
      <formula>"CP"</formula>
    </cfRule>
  </conditionalFormatting>
  <conditionalFormatting sqref="A85">
    <cfRule type="cellIs" dxfId="13111" priority="211029" operator="equal">
      <formula>"Récup"</formula>
    </cfRule>
    <cfRule type="cellIs" dxfId="13110" priority="211030" operator="equal">
      <formula>"RTT"</formula>
    </cfRule>
  </conditionalFormatting>
  <conditionalFormatting sqref="B85">
    <cfRule type="cellIs" dxfId="13109" priority="211013" operator="equal">
      <formula>"LI"</formula>
    </cfRule>
    <cfRule type="cellIs" dxfId="13108" priority="211014" operator="equal">
      <formula>"PAR"</formula>
    </cfRule>
    <cfRule type="cellIs" dxfId="13107" priority="211015" operator="equal">
      <formula>"MAT"</formula>
    </cfRule>
    <cfRule type="cellIs" dxfId="13106" priority="211016" operator="equal">
      <formula>"DAR"</formula>
    </cfRule>
    <cfRule type="cellIs" dxfId="13105" priority="211017" operator="equal">
      <formula>"CE"</formula>
    </cfRule>
    <cfRule type="cellIs" dxfId="13104" priority="211018" operator="equal">
      <formula>"ABS NJ"</formula>
    </cfRule>
    <cfRule type="cellIs" dxfId="13103" priority="211019" operator="equal">
      <formula>"CP NV"</formula>
    </cfRule>
    <cfRule type="cellIs" dxfId="13102" priority="211020" operator="equal">
      <formula>"MAL"</formula>
    </cfRule>
    <cfRule type="cellIs" dxfId="13101" priority="211021" operator="equal">
      <formula>"FORM"</formula>
    </cfRule>
    <cfRule type="cellIs" dxfId="13100" priority="211022" operator="equal">
      <formula>"AT"</formula>
    </cfRule>
    <cfRule type="cellIs" dxfId="13099" priority="211023" operator="equal">
      <formula>"ABS"</formula>
    </cfRule>
    <cfRule type="cellIs" dxfId="13098" priority="211024" operator="equal">
      <formula>"AI"</formula>
    </cfRule>
    <cfRule type="cellIs" dxfId="13097" priority="211025" operator="equal">
      <formula>"JF"</formula>
    </cfRule>
    <cfRule type="cellIs" dxfId="13096" priority="211026" operator="equal">
      <formula>"RS"</formula>
    </cfRule>
    <cfRule type="cellIs" dxfId="13095" priority="211027" operator="equal">
      <formula>"RH"</formula>
    </cfRule>
    <cfRule type="cellIs" dxfId="13094" priority="211028" operator="equal">
      <formula>"CP"</formula>
    </cfRule>
  </conditionalFormatting>
  <conditionalFormatting sqref="B85">
    <cfRule type="cellIs" dxfId="13093" priority="211011" operator="equal">
      <formula>"Récup"</formula>
    </cfRule>
    <cfRule type="cellIs" dxfId="13092" priority="211012" operator="equal">
      <formula>"RTT"</formula>
    </cfRule>
  </conditionalFormatting>
  <conditionalFormatting sqref="C85">
    <cfRule type="cellIs" dxfId="13091" priority="210995" operator="equal">
      <formula>"LI"</formula>
    </cfRule>
    <cfRule type="cellIs" dxfId="13090" priority="210996" operator="equal">
      <formula>"PAR"</formula>
    </cfRule>
    <cfRule type="cellIs" dxfId="13089" priority="210997" operator="equal">
      <formula>"MAT"</formula>
    </cfRule>
    <cfRule type="cellIs" dxfId="13088" priority="210998" operator="equal">
      <formula>"DAR"</formula>
    </cfRule>
    <cfRule type="cellIs" dxfId="13087" priority="210999" operator="equal">
      <formula>"CE"</formula>
    </cfRule>
    <cfRule type="cellIs" dxfId="13086" priority="211000" operator="equal">
      <formula>"ABS NJ"</formula>
    </cfRule>
    <cfRule type="cellIs" dxfId="13085" priority="211001" operator="equal">
      <formula>"CP NV"</formula>
    </cfRule>
    <cfRule type="cellIs" dxfId="13084" priority="211002" operator="equal">
      <formula>"MAL"</formula>
    </cfRule>
    <cfRule type="cellIs" dxfId="13083" priority="211003" operator="equal">
      <formula>"FORM"</formula>
    </cfRule>
    <cfRule type="cellIs" dxfId="13082" priority="211004" operator="equal">
      <formula>"AT"</formula>
    </cfRule>
    <cfRule type="cellIs" dxfId="13081" priority="211005" operator="equal">
      <formula>"ABS"</formula>
    </cfRule>
    <cfRule type="cellIs" dxfId="13080" priority="211006" operator="equal">
      <formula>"AI"</formula>
    </cfRule>
    <cfRule type="cellIs" dxfId="13079" priority="211007" operator="equal">
      <formula>"JF"</formula>
    </cfRule>
    <cfRule type="cellIs" dxfId="13078" priority="211008" operator="equal">
      <formula>"RS"</formula>
    </cfRule>
    <cfRule type="cellIs" dxfId="13077" priority="211009" operator="equal">
      <formula>"RH"</formula>
    </cfRule>
    <cfRule type="cellIs" dxfId="13076" priority="211010" operator="equal">
      <formula>"CP"</formula>
    </cfRule>
  </conditionalFormatting>
  <conditionalFormatting sqref="C85">
    <cfRule type="cellIs" dxfId="13075" priority="210993" operator="equal">
      <formula>"Récup"</formula>
    </cfRule>
    <cfRule type="cellIs" dxfId="13074" priority="210994" operator="equal">
      <formula>"RTT"</formula>
    </cfRule>
  </conditionalFormatting>
  <conditionalFormatting sqref="A86">
    <cfRule type="cellIs" dxfId="13073" priority="210977" operator="equal">
      <formula>"LI"</formula>
    </cfRule>
    <cfRule type="cellIs" dxfId="13072" priority="210978" operator="equal">
      <formula>"PAR"</formula>
    </cfRule>
    <cfRule type="cellIs" dxfId="13071" priority="210979" operator="equal">
      <formula>"MAT"</formula>
    </cfRule>
    <cfRule type="cellIs" dxfId="13070" priority="210980" operator="equal">
      <formula>"DAR"</formula>
    </cfRule>
    <cfRule type="cellIs" dxfId="13069" priority="210981" operator="equal">
      <formula>"CE"</formula>
    </cfRule>
    <cfRule type="cellIs" dxfId="13068" priority="210982" operator="equal">
      <formula>"ABS NJ"</formula>
    </cfRule>
    <cfRule type="cellIs" dxfId="13067" priority="210983" operator="equal">
      <formula>"CP NV"</formula>
    </cfRule>
    <cfRule type="cellIs" dxfId="13066" priority="210984" operator="equal">
      <formula>"MAL"</formula>
    </cfRule>
    <cfRule type="cellIs" dxfId="13065" priority="210985" operator="equal">
      <formula>"FORM"</formula>
    </cfRule>
    <cfRule type="cellIs" dxfId="13064" priority="210986" operator="equal">
      <formula>"AT"</formula>
    </cfRule>
    <cfRule type="cellIs" dxfId="13063" priority="210987" operator="equal">
      <formula>"ABS"</formula>
    </cfRule>
    <cfRule type="cellIs" dxfId="13062" priority="210988" operator="equal">
      <formula>"AI"</formula>
    </cfRule>
    <cfRule type="cellIs" dxfId="13061" priority="210989" operator="equal">
      <formula>"JF"</formula>
    </cfRule>
    <cfRule type="cellIs" dxfId="13060" priority="210990" operator="equal">
      <formula>"RS"</formula>
    </cfRule>
    <cfRule type="cellIs" dxfId="13059" priority="210991" operator="equal">
      <formula>"RH"</formula>
    </cfRule>
    <cfRule type="cellIs" dxfId="13058" priority="210992" operator="equal">
      <formula>"CP"</formula>
    </cfRule>
  </conditionalFormatting>
  <conditionalFormatting sqref="A86">
    <cfRule type="cellIs" dxfId="13057" priority="210975" operator="equal">
      <formula>"Récup"</formula>
    </cfRule>
    <cfRule type="cellIs" dxfId="13056" priority="210976" operator="equal">
      <formula>"RTT"</formula>
    </cfRule>
  </conditionalFormatting>
  <conditionalFormatting sqref="B86">
    <cfRule type="cellIs" dxfId="13055" priority="210959" operator="equal">
      <formula>"LI"</formula>
    </cfRule>
    <cfRule type="cellIs" dxfId="13054" priority="210960" operator="equal">
      <formula>"PAR"</formula>
    </cfRule>
    <cfRule type="cellIs" dxfId="13053" priority="210961" operator="equal">
      <formula>"MAT"</formula>
    </cfRule>
    <cfRule type="cellIs" dxfId="13052" priority="210962" operator="equal">
      <formula>"DAR"</formula>
    </cfRule>
    <cfRule type="cellIs" dxfId="13051" priority="210963" operator="equal">
      <formula>"CE"</formula>
    </cfRule>
    <cfRule type="cellIs" dxfId="13050" priority="210964" operator="equal">
      <formula>"ABS NJ"</formula>
    </cfRule>
    <cfRule type="cellIs" dxfId="13049" priority="210965" operator="equal">
      <formula>"CP NV"</formula>
    </cfRule>
    <cfRule type="cellIs" dxfId="13048" priority="210966" operator="equal">
      <formula>"MAL"</formula>
    </cfRule>
    <cfRule type="cellIs" dxfId="13047" priority="210967" operator="equal">
      <formula>"FORM"</formula>
    </cfRule>
    <cfRule type="cellIs" dxfId="13046" priority="210968" operator="equal">
      <formula>"AT"</formula>
    </cfRule>
    <cfRule type="cellIs" dxfId="13045" priority="210969" operator="equal">
      <formula>"ABS"</formula>
    </cfRule>
    <cfRule type="cellIs" dxfId="13044" priority="210970" operator="equal">
      <formula>"AI"</formula>
    </cfRule>
    <cfRule type="cellIs" dxfId="13043" priority="210971" operator="equal">
      <formula>"JF"</formula>
    </cfRule>
    <cfRule type="cellIs" dxfId="13042" priority="210972" operator="equal">
      <formula>"RS"</formula>
    </cfRule>
    <cfRule type="cellIs" dxfId="13041" priority="210973" operator="equal">
      <formula>"RH"</formula>
    </cfRule>
    <cfRule type="cellIs" dxfId="13040" priority="210974" operator="equal">
      <formula>"CP"</formula>
    </cfRule>
  </conditionalFormatting>
  <conditionalFormatting sqref="B86">
    <cfRule type="cellIs" dxfId="13039" priority="210957" operator="equal">
      <formula>"Récup"</formula>
    </cfRule>
    <cfRule type="cellIs" dxfId="13038" priority="210958" operator="equal">
      <formula>"RTT"</formula>
    </cfRule>
  </conditionalFormatting>
  <conditionalFormatting sqref="C86">
    <cfRule type="cellIs" dxfId="13037" priority="210941" operator="equal">
      <formula>"LI"</formula>
    </cfRule>
    <cfRule type="cellIs" dxfId="13036" priority="210942" operator="equal">
      <formula>"PAR"</formula>
    </cfRule>
    <cfRule type="cellIs" dxfId="13035" priority="210943" operator="equal">
      <formula>"MAT"</formula>
    </cfRule>
    <cfRule type="cellIs" dxfId="13034" priority="210944" operator="equal">
      <formula>"DAR"</formula>
    </cfRule>
    <cfRule type="cellIs" dxfId="13033" priority="210945" operator="equal">
      <formula>"CE"</formula>
    </cfRule>
    <cfRule type="cellIs" dxfId="13032" priority="210946" operator="equal">
      <formula>"ABS NJ"</formula>
    </cfRule>
    <cfRule type="cellIs" dxfId="13031" priority="210947" operator="equal">
      <formula>"CP NV"</formula>
    </cfRule>
    <cfRule type="cellIs" dxfId="13030" priority="210948" operator="equal">
      <formula>"MAL"</formula>
    </cfRule>
    <cfRule type="cellIs" dxfId="13029" priority="210949" operator="equal">
      <formula>"FORM"</formula>
    </cfRule>
    <cfRule type="cellIs" dxfId="13028" priority="210950" operator="equal">
      <formula>"AT"</formula>
    </cfRule>
    <cfRule type="cellIs" dxfId="13027" priority="210951" operator="equal">
      <formula>"ABS"</formula>
    </cfRule>
    <cfRule type="cellIs" dxfId="13026" priority="210952" operator="equal">
      <formula>"AI"</formula>
    </cfRule>
    <cfRule type="cellIs" dxfId="13025" priority="210953" operator="equal">
      <formula>"JF"</formula>
    </cfRule>
    <cfRule type="cellIs" dxfId="13024" priority="210954" operator="equal">
      <formula>"RS"</formula>
    </cfRule>
    <cfRule type="cellIs" dxfId="13023" priority="210955" operator="equal">
      <formula>"RH"</formula>
    </cfRule>
    <cfRule type="cellIs" dxfId="13022" priority="210956" operator="equal">
      <formula>"CP"</formula>
    </cfRule>
  </conditionalFormatting>
  <conditionalFormatting sqref="C86">
    <cfRule type="cellIs" dxfId="13021" priority="210939" operator="equal">
      <formula>"Récup"</formula>
    </cfRule>
    <cfRule type="cellIs" dxfId="13020" priority="210940" operator="equal">
      <formula>"RTT"</formula>
    </cfRule>
  </conditionalFormatting>
  <conditionalFormatting sqref="A87">
    <cfRule type="cellIs" dxfId="13019" priority="210923" operator="equal">
      <formula>"LI"</formula>
    </cfRule>
    <cfRule type="cellIs" dxfId="13018" priority="210924" operator="equal">
      <formula>"PAR"</formula>
    </cfRule>
    <cfRule type="cellIs" dxfId="13017" priority="210925" operator="equal">
      <formula>"MAT"</formula>
    </cfRule>
    <cfRule type="cellIs" dxfId="13016" priority="210926" operator="equal">
      <formula>"DAR"</formula>
    </cfRule>
    <cfRule type="cellIs" dxfId="13015" priority="210927" operator="equal">
      <formula>"CE"</formula>
    </cfRule>
    <cfRule type="cellIs" dxfId="13014" priority="210928" operator="equal">
      <formula>"ABS NJ"</formula>
    </cfRule>
    <cfRule type="cellIs" dxfId="13013" priority="210929" operator="equal">
      <formula>"CP NV"</formula>
    </cfRule>
    <cfRule type="cellIs" dxfId="13012" priority="210930" operator="equal">
      <formula>"MAL"</formula>
    </cfRule>
    <cfRule type="cellIs" dxfId="13011" priority="210931" operator="equal">
      <formula>"FORM"</formula>
    </cfRule>
    <cfRule type="cellIs" dxfId="13010" priority="210932" operator="equal">
      <formula>"AT"</formula>
    </cfRule>
    <cfRule type="cellIs" dxfId="13009" priority="210933" operator="equal">
      <formula>"ABS"</formula>
    </cfRule>
    <cfRule type="cellIs" dxfId="13008" priority="210934" operator="equal">
      <formula>"AI"</formula>
    </cfRule>
    <cfRule type="cellIs" dxfId="13007" priority="210935" operator="equal">
      <formula>"JF"</formula>
    </cfRule>
    <cfRule type="cellIs" dxfId="13006" priority="210936" operator="equal">
      <formula>"RS"</formula>
    </cfRule>
    <cfRule type="cellIs" dxfId="13005" priority="210937" operator="equal">
      <formula>"RH"</formula>
    </cfRule>
    <cfRule type="cellIs" dxfId="13004" priority="210938" operator="equal">
      <formula>"CP"</formula>
    </cfRule>
  </conditionalFormatting>
  <conditionalFormatting sqref="A87">
    <cfRule type="cellIs" dxfId="13003" priority="210921" operator="equal">
      <formula>"Récup"</formula>
    </cfRule>
    <cfRule type="cellIs" dxfId="13002" priority="210922" operator="equal">
      <formula>"RTT"</formula>
    </cfRule>
  </conditionalFormatting>
  <conditionalFormatting sqref="B87">
    <cfRule type="cellIs" dxfId="13001" priority="210905" operator="equal">
      <formula>"LI"</formula>
    </cfRule>
    <cfRule type="cellIs" dxfId="13000" priority="210906" operator="equal">
      <formula>"PAR"</formula>
    </cfRule>
    <cfRule type="cellIs" dxfId="12999" priority="210907" operator="equal">
      <formula>"MAT"</formula>
    </cfRule>
    <cfRule type="cellIs" dxfId="12998" priority="210908" operator="equal">
      <formula>"DAR"</formula>
    </cfRule>
    <cfRule type="cellIs" dxfId="12997" priority="210909" operator="equal">
      <formula>"CE"</formula>
    </cfRule>
    <cfRule type="cellIs" dxfId="12996" priority="210910" operator="equal">
      <formula>"ABS NJ"</formula>
    </cfRule>
    <cfRule type="cellIs" dxfId="12995" priority="210911" operator="equal">
      <formula>"CP NV"</formula>
    </cfRule>
    <cfRule type="cellIs" dxfId="12994" priority="210912" operator="equal">
      <formula>"MAL"</formula>
    </cfRule>
    <cfRule type="cellIs" dxfId="12993" priority="210913" operator="equal">
      <formula>"FORM"</formula>
    </cfRule>
    <cfRule type="cellIs" dxfId="12992" priority="210914" operator="equal">
      <formula>"AT"</formula>
    </cfRule>
    <cfRule type="cellIs" dxfId="12991" priority="210915" operator="equal">
      <formula>"ABS"</formula>
    </cfRule>
    <cfRule type="cellIs" dxfId="12990" priority="210916" operator="equal">
      <formula>"AI"</formula>
    </cfRule>
    <cfRule type="cellIs" dxfId="12989" priority="210917" operator="equal">
      <formula>"JF"</formula>
    </cfRule>
    <cfRule type="cellIs" dxfId="12988" priority="210918" operator="equal">
      <formula>"RS"</formula>
    </cfRule>
    <cfRule type="cellIs" dxfId="12987" priority="210919" operator="equal">
      <formula>"RH"</formula>
    </cfRule>
    <cfRule type="cellIs" dxfId="12986" priority="210920" operator="equal">
      <formula>"CP"</formula>
    </cfRule>
  </conditionalFormatting>
  <conditionalFormatting sqref="B87">
    <cfRule type="cellIs" dxfId="12985" priority="210903" operator="equal">
      <formula>"Récup"</formula>
    </cfRule>
    <cfRule type="cellIs" dxfId="12984" priority="210904" operator="equal">
      <formula>"RTT"</formula>
    </cfRule>
  </conditionalFormatting>
  <conditionalFormatting sqref="C87">
    <cfRule type="cellIs" dxfId="12983" priority="210887" operator="equal">
      <formula>"LI"</formula>
    </cfRule>
    <cfRule type="cellIs" dxfId="12982" priority="210888" operator="equal">
      <formula>"PAR"</formula>
    </cfRule>
    <cfRule type="cellIs" dxfId="12981" priority="210889" operator="equal">
      <formula>"MAT"</formula>
    </cfRule>
    <cfRule type="cellIs" dxfId="12980" priority="210890" operator="equal">
      <formula>"DAR"</formula>
    </cfRule>
    <cfRule type="cellIs" dxfId="12979" priority="210891" operator="equal">
      <formula>"CE"</formula>
    </cfRule>
    <cfRule type="cellIs" dxfId="12978" priority="210892" operator="equal">
      <formula>"ABS NJ"</formula>
    </cfRule>
    <cfRule type="cellIs" dxfId="12977" priority="210893" operator="equal">
      <formula>"CP NV"</formula>
    </cfRule>
    <cfRule type="cellIs" dxfId="12976" priority="210894" operator="equal">
      <formula>"MAL"</formula>
    </cfRule>
    <cfRule type="cellIs" dxfId="12975" priority="210895" operator="equal">
      <formula>"FORM"</formula>
    </cfRule>
    <cfRule type="cellIs" dxfId="12974" priority="210896" operator="equal">
      <formula>"AT"</formula>
    </cfRule>
    <cfRule type="cellIs" dxfId="12973" priority="210897" operator="equal">
      <formula>"ABS"</formula>
    </cfRule>
    <cfRule type="cellIs" dxfId="12972" priority="210898" operator="equal">
      <formula>"AI"</formula>
    </cfRule>
    <cfRule type="cellIs" dxfId="12971" priority="210899" operator="equal">
      <formula>"JF"</formula>
    </cfRule>
    <cfRule type="cellIs" dxfId="12970" priority="210900" operator="equal">
      <formula>"RS"</formula>
    </cfRule>
    <cfRule type="cellIs" dxfId="12969" priority="210901" operator="equal">
      <formula>"RH"</formula>
    </cfRule>
    <cfRule type="cellIs" dxfId="12968" priority="210902" operator="equal">
      <formula>"CP"</formula>
    </cfRule>
  </conditionalFormatting>
  <conditionalFormatting sqref="C87">
    <cfRule type="cellIs" dxfId="12967" priority="210885" operator="equal">
      <formula>"Récup"</formula>
    </cfRule>
    <cfRule type="cellIs" dxfId="12966" priority="210886" operator="equal">
      <formula>"RTT"</formula>
    </cfRule>
  </conditionalFormatting>
  <conditionalFormatting sqref="A88">
    <cfRule type="cellIs" dxfId="12965" priority="210869" operator="equal">
      <formula>"LI"</formula>
    </cfRule>
    <cfRule type="cellIs" dxfId="12964" priority="210870" operator="equal">
      <formula>"PAR"</formula>
    </cfRule>
    <cfRule type="cellIs" dxfId="12963" priority="210871" operator="equal">
      <formula>"MAT"</formula>
    </cfRule>
    <cfRule type="cellIs" dxfId="12962" priority="210872" operator="equal">
      <formula>"DAR"</formula>
    </cfRule>
    <cfRule type="cellIs" dxfId="12961" priority="210873" operator="equal">
      <formula>"CE"</formula>
    </cfRule>
    <cfRule type="cellIs" dxfId="12960" priority="210874" operator="equal">
      <formula>"ABS NJ"</formula>
    </cfRule>
    <cfRule type="cellIs" dxfId="12959" priority="210875" operator="equal">
      <formula>"CP NV"</formula>
    </cfRule>
    <cfRule type="cellIs" dxfId="12958" priority="210876" operator="equal">
      <formula>"MAL"</formula>
    </cfRule>
    <cfRule type="cellIs" dxfId="12957" priority="210877" operator="equal">
      <formula>"FORM"</formula>
    </cfRule>
    <cfRule type="cellIs" dxfId="12956" priority="210878" operator="equal">
      <formula>"AT"</formula>
    </cfRule>
    <cfRule type="cellIs" dxfId="12955" priority="210879" operator="equal">
      <formula>"ABS"</formula>
    </cfRule>
    <cfRule type="cellIs" dxfId="12954" priority="210880" operator="equal">
      <formula>"AI"</formula>
    </cfRule>
    <cfRule type="cellIs" dxfId="12953" priority="210881" operator="equal">
      <formula>"JF"</formula>
    </cfRule>
    <cfRule type="cellIs" dxfId="12952" priority="210882" operator="equal">
      <formula>"RS"</formula>
    </cfRule>
    <cfRule type="cellIs" dxfId="12951" priority="210883" operator="equal">
      <formula>"RH"</formula>
    </cfRule>
    <cfRule type="cellIs" dxfId="12950" priority="210884" operator="equal">
      <formula>"CP"</formula>
    </cfRule>
  </conditionalFormatting>
  <conditionalFormatting sqref="A88">
    <cfRule type="cellIs" dxfId="12949" priority="210867" operator="equal">
      <formula>"Récup"</formula>
    </cfRule>
    <cfRule type="cellIs" dxfId="12948" priority="210868" operator="equal">
      <formula>"RTT"</formula>
    </cfRule>
  </conditionalFormatting>
  <conditionalFormatting sqref="B88">
    <cfRule type="cellIs" dxfId="12947" priority="210851" operator="equal">
      <formula>"LI"</formula>
    </cfRule>
    <cfRule type="cellIs" dxfId="12946" priority="210852" operator="equal">
      <formula>"PAR"</formula>
    </cfRule>
    <cfRule type="cellIs" dxfId="12945" priority="210853" operator="equal">
      <formula>"MAT"</formula>
    </cfRule>
    <cfRule type="cellIs" dxfId="12944" priority="210854" operator="equal">
      <formula>"DAR"</formula>
    </cfRule>
    <cfRule type="cellIs" dxfId="12943" priority="210855" operator="equal">
      <formula>"CE"</formula>
    </cfRule>
    <cfRule type="cellIs" dxfId="12942" priority="210856" operator="equal">
      <formula>"ABS NJ"</formula>
    </cfRule>
    <cfRule type="cellIs" dxfId="12941" priority="210857" operator="equal">
      <formula>"CP NV"</formula>
    </cfRule>
    <cfRule type="cellIs" dxfId="12940" priority="210858" operator="equal">
      <formula>"MAL"</formula>
    </cfRule>
    <cfRule type="cellIs" dxfId="12939" priority="210859" operator="equal">
      <formula>"FORM"</formula>
    </cfRule>
    <cfRule type="cellIs" dxfId="12938" priority="210860" operator="equal">
      <formula>"AT"</formula>
    </cfRule>
    <cfRule type="cellIs" dxfId="12937" priority="210861" operator="equal">
      <formula>"ABS"</formula>
    </cfRule>
    <cfRule type="cellIs" dxfId="12936" priority="210862" operator="equal">
      <formula>"AI"</formula>
    </cfRule>
    <cfRule type="cellIs" dxfId="12935" priority="210863" operator="equal">
      <formula>"JF"</formula>
    </cfRule>
    <cfRule type="cellIs" dxfId="12934" priority="210864" operator="equal">
      <formula>"RS"</formula>
    </cfRule>
    <cfRule type="cellIs" dxfId="12933" priority="210865" operator="equal">
      <formula>"RH"</formula>
    </cfRule>
    <cfRule type="cellIs" dxfId="12932" priority="210866" operator="equal">
      <formula>"CP"</formula>
    </cfRule>
  </conditionalFormatting>
  <conditionalFormatting sqref="B88">
    <cfRule type="cellIs" dxfId="12931" priority="210849" operator="equal">
      <formula>"Récup"</formula>
    </cfRule>
    <cfRule type="cellIs" dxfId="12930" priority="210850" operator="equal">
      <formula>"RTT"</formula>
    </cfRule>
  </conditionalFormatting>
  <conditionalFormatting sqref="C88">
    <cfRule type="cellIs" dxfId="12929" priority="210833" operator="equal">
      <formula>"LI"</formula>
    </cfRule>
    <cfRule type="cellIs" dxfId="12928" priority="210834" operator="equal">
      <formula>"PAR"</formula>
    </cfRule>
    <cfRule type="cellIs" dxfId="12927" priority="210835" operator="equal">
      <formula>"MAT"</formula>
    </cfRule>
    <cfRule type="cellIs" dxfId="12926" priority="210836" operator="equal">
      <formula>"DAR"</formula>
    </cfRule>
    <cfRule type="cellIs" dxfId="12925" priority="210837" operator="equal">
      <formula>"CE"</formula>
    </cfRule>
    <cfRule type="cellIs" dxfId="12924" priority="210838" operator="equal">
      <formula>"ABS NJ"</formula>
    </cfRule>
    <cfRule type="cellIs" dxfId="12923" priority="210839" operator="equal">
      <formula>"CP NV"</formula>
    </cfRule>
    <cfRule type="cellIs" dxfId="12922" priority="210840" operator="equal">
      <formula>"MAL"</formula>
    </cfRule>
    <cfRule type="cellIs" dxfId="12921" priority="210841" operator="equal">
      <formula>"FORM"</formula>
    </cfRule>
    <cfRule type="cellIs" dxfId="12920" priority="210842" operator="equal">
      <formula>"AT"</formula>
    </cfRule>
    <cfRule type="cellIs" dxfId="12919" priority="210843" operator="equal">
      <formula>"ABS"</formula>
    </cfRule>
    <cfRule type="cellIs" dxfId="12918" priority="210844" operator="equal">
      <formula>"AI"</formula>
    </cfRule>
    <cfRule type="cellIs" dxfId="12917" priority="210845" operator="equal">
      <formula>"JF"</formula>
    </cfRule>
    <cfRule type="cellIs" dxfId="12916" priority="210846" operator="equal">
      <formula>"RS"</formula>
    </cfRule>
    <cfRule type="cellIs" dxfId="12915" priority="210847" operator="equal">
      <formula>"RH"</formula>
    </cfRule>
    <cfRule type="cellIs" dxfId="12914" priority="210848" operator="equal">
      <formula>"CP"</formula>
    </cfRule>
  </conditionalFormatting>
  <conditionalFormatting sqref="C88">
    <cfRule type="cellIs" dxfId="12913" priority="210831" operator="equal">
      <formula>"Récup"</formula>
    </cfRule>
    <cfRule type="cellIs" dxfId="12912" priority="210832" operator="equal">
      <formula>"RTT"</formula>
    </cfRule>
  </conditionalFormatting>
  <conditionalFormatting sqref="A89">
    <cfRule type="cellIs" dxfId="12911" priority="210815" operator="equal">
      <formula>"LI"</formula>
    </cfRule>
    <cfRule type="cellIs" dxfId="12910" priority="210816" operator="equal">
      <formula>"PAR"</formula>
    </cfRule>
    <cfRule type="cellIs" dxfId="12909" priority="210817" operator="equal">
      <formula>"MAT"</formula>
    </cfRule>
    <cfRule type="cellIs" dxfId="12908" priority="210818" operator="equal">
      <formula>"DAR"</formula>
    </cfRule>
    <cfRule type="cellIs" dxfId="12907" priority="210819" operator="equal">
      <formula>"CE"</formula>
    </cfRule>
    <cfRule type="cellIs" dxfId="12906" priority="210820" operator="equal">
      <formula>"ABS NJ"</formula>
    </cfRule>
    <cfRule type="cellIs" dxfId="12905" priority="210821" operator="equal">
      <formula>"CP NV"</formula>
    </cfRule>
    <cfRule type="cellIs" dxfId="12904" priority="210822" operator="equal">
      <formula>"MAL"</formula>
    </cfRule>
    <cfRule type="cellIs" dxfId="12903" priority="210823" operator="equal">
      <formula>"FORM"</formula>
    </cfRule>
    <cfRule type="cellIs" dxfId="12902" priority="210824" operator="equal">
      <formula>"AT"</formula>
    </cfRule>
    <cfRule type="cellIs" dxfId="12901" priority="210825" operator="equal">
      <formula>"ABS"</formula>
    </cfRule>
    <cfRule type="cellIs" dxfId="12900" priority="210826" operator="equal">
      <formula>"AI"</formula>
    </cfRule>
    <cfRule type="cellIs" dxfId="12899" priority="210827" operator="equal">
      <formula>"JF"</formula>
    </cfRule>
    <cfRule type="cellIs" dxfId="12898" priority="210828" operator="equal">
      <formula>"RS"</formula>
    </cfRule>
    <cfRule type="cellIs" dxfId="12897" priority="210829" operator="equal">
      <formula>"RH"</formula>
    </cfRule>
    <cfRule type="cellIs" dxfId="12896" priority="210830" operator="equal">
      <formula>"CP"</formula>
    </cfRule>
  </conditionalFormatting>
  <conditionalFormatting sqref="A89">
    <cfRule type="cellIs" dxfId="12895" priority="210813" operator="equal">
      <formula>"Récup"</formula>
    </cfRule>
    <cfRule type="cellIs" dxfId="12894" priority="210814" operator="equal">
      <formula>"RTT"</formula>
    </cfRule>
  </conditionalFormatting>
  <conditionalFormatting sqref="B89">
    <cfRule type="cellIs" dxfId="12893" priority="210797" operator="equal">
      <formula>"LI"</formula>
    </cfRule>
    <cfRule type="cellIs" dxfId="12892" priority="210798" operator="equal">
      <formula>"PAR"</formula>
    </cfRule>
    <cfRule type="cellIs" dxfId="12891" priority="210799" operator="equal">
      <formula>"MAT"</formula>
    </cfRule>
    <cfRule type="cellIs" dxfId="12890" priority="210800" operator="equal">
      <formula>"DAR"</formula>
    </cfRule>
    <cfRule type="cellIs" dxfId="12889" priority="210801" operator="equal">
      <formula>"CE"</formula>
    </cfRule>
    <cfRule type="cellIs" dxfId="12888" priority="210802" operator="equal">
      <formula>"ABS NJ"</formula>
    </cfRule>
    <cfRule type="cellIs" dxfId="12887" priority="210803" operator="equal">
      <formula>"CP NV"</formula>
    </cfRule>
    <cfRule type="cellIs" dxfId="12886" priority="210804" operator="equal">
      <formula>"MAL"</formula>
    </cfRule>
    <cfRule type="cellIs" dxfId="12885" priority="210805" operator="equal">
      <formula>"FORM"</formula>
    </cfRule>
    <cfRule type="cellIs" dxfId="12884" priority="210806" operator="equal">
      <formula>"AT"</formula>
    </cfRule>
    <cfRule type="cellIs" dxfId="12883" priority="210807" operator="equal">
      <formula>"ABS"</formula>
    </cfRule>
    <cfRule type="cellIs" dxfId="12882" priority="210808" operator="equal">
      <formula>"AI"</formula>
    </cfRule>
    <cfRule type="cellIs" dxfId="12881" priority="210809" operator="equal">
      <formula>"JF"</formula>
    </cfRule>
    <cfRule type="cellIs" dxfId="12880" priority="210810" operator="equal">
      <formula>"RS"</formula>
    </cfRule>
    <cfRule type="cellIs" dxfId="12879" priority="210811" operator="equal">
      <formula>"RH"</formula>
    </cfRule>
    <cfRule type="cellIs" dxfId="12878" priority="210812" operator="equal">
      <formula>"CP"</formula>
    </cfRule>
  </conditionalFormatting>
  <conditionalFormatting sqref="B89">
    <cfRule type="cellIs" dxfId="12877" priority="210795" operator="equal">
      <formula>"Récup"</formula>
    </cfRule>
    <cfRule type="cellIs" dxfId="12876" priority="210796" operator="equal">
      <formula>"RTT"</formula>
    </cfRule>
  </conditionalFormatting>
  <conditionalFormatting sqref="C89">
    <cfRule type="cellIs" dxfId="12875" priority="210779" operator="equal">
      <formula>"LI"</formula>
    </cfRule>
    <cfRule type="cellIs" dxfId="12874" priority="210780" operator="equal">
      <formula>"PAR"</formula>
    </cfRule>
    <cfRule type="cellIs" dxfId="12873" priority="210781" operator="equal">
      <formula>"MAT"</formula>
    </cfRule>
    <cfRule type="cellIs" dxfId="12872" priority="210782" operator="equal">
      <formula>"DAR"</formula>
    </cfRule>
    <cfRule type="cellIs" dxfId="12871" priority="210783" operator="equal">
      <formula>"CE"</formula>
    </cfRule>
    <cfRule type="cellIs" dxfId="12870" priority="210784" operator="equal">
      <formula>"ABS NJ"</formula>
    </cfRule>
    <cfRule type="cellIs" dxfId="12869" priority="210785" operator="equal">
      <formula>"CP NV"</formula>
    </cfRule>
    <cfRule type="cellIs" dxfId="12868" priority="210786" operator="equal">
      <formula>"MAL"</formula>
    </cfRule>
    <cfRule type="cellIs" dxfId="12867" priority="210787" operator="equal">
      <formula>"FORM"</formula>
    </cfRule>
    <cfRule type="cellIs" dxfId="12866" priority="210788" operator="equal">
      <formula>"AT"</formula>
    </cfRule>
    <cfRule type="cellIs" dxfId="12865" priority="210789" operator="equal">
      <formula>"ABS"</formula>
    </cfRule>
    <cfRule type="cellIs" dxfId="12864" priority="210790" operator="equal">
      <formula>"AI"</formula>
    </cfRule>
    <cfRule type="cellIs" dxfId="12863" priority="210791" operator="equal">
      <formula>"JF"</formula>
    </cfRule>
    <cfRule type="cellIs" dxfId="12862" priority="210792" operator="equal">
      <formula>"RS"</formula>
    </cfRule>
    <cfRule type="cellIs" dxfId="12861" priority="210793" operator="equal">
      <formula>"RH"</formula>
    </cfRule>
    <cfRule type="cellIs" dxfId="12860" priority="210794" operator="equal">
      <formula>"CP"</formula>
    </cfRule>
  </conditionalFormatting>
  <conditionalFormatting sqref="C89">
    <cfRule type="cellIs" dxfId="12859" priority="210777" operator="equal">
      <formula>"Récup"</formula>
    </cfRule>
    <cfRule type="cellIs" dxfId="12858" priority="210778" operator="equal">
      <formula>"RTT"</formula>
    </cfRule>
  </conditionalFormatting>
  <conditionalFormatting sqref="A90">
    <cfRule type="cellIs" dxfId="12857" priority="210761" operator="equal">
      <formula>"LI"</formula>
    </cfRule>
    <cfRule type="cellIs" dxfId="12856" priority="210762" operator="equal">
      <formula>"PAR"</formula>
    </cfRule>
    <cfRule type="cellIs" dxfId="12855" priority="210763" operator="equal">
      <formula>"MAT"</formula>
    </cfRule>
    <cfRule type="cellIs" dxfId="12854" priority="210764" operator="equal">
      <formula>"DAR"</formula>
    </cfRule>
    <cfRule type="cellIs" dxfId="12853" priority="210765" operator="equal">
      <formula>"CE"</formula>
    </cfRule>
    <cfRule type="cellIs" dxfId="12852" priority="210766" operator="equal">
      <formula>"ABS NJ"</formula>
    </cfRule>
    <cfRule type="cellIs" dxfId="12851" priority="210767" operator="equal">
      <formula>"CP NV"</formula>
    </cfRule>
    <cfRule type="cellIs" dxfId="12850" priority="210768" operator="equal">
      <formula>"MAL"</formula>
    </cfRule>
    <cfRule type="cellIs" dxfId="12849" priority="210769" operator="equal">
      <formula>"FORM"</formula>
    </cfRule>
    <cfRule type="cellIs" dxfId="12848" priority="210770" operator="equal">
      <formula>"AT"</formula>
    </cfRule>
    <cfRule type="cellIs" dxfId="12847" priority="210771" operator="equal">
      <formula>"ABS"</formula>
    </cfRule>
    <cfRule type="cellIs" dxfId="12846" priority="210772" operator="equal">
      <formula>"AI"</formula>
    </cfRule>
    <cfRule type="cellIs" dxfId="12845" priority="210773" operator="equal">
      <formula>"JF"</formula>
    </cfRule>
    <cfRule type="cellIs" dxfId="12844" priority="210774" operator="equal">
      <formula>"RS"</formula>
    </cfRule>
    <cfRule type="cellIs" dxfId="12843" priority="210775" operator="equal">
      <formula>"RH"</formula>
    </cfRule>
    <cfRule type="cellIs" dxfId="12842" priority="210776" operator="equal">
      <formula>"CP"</formula>
    </cfRule>
  </conditionalFormatting>
  <conditionalFormatting sqref="A90">
    <cfRule type="cellIs" dxfId="12841" priority="210759" operator="equal">
      <formula>"Récup"</formula>
    </cfRule>
    <cfRule type="cellIs" dxfId="12840" priority="210760" operator="equal">
      <formula>"RTT"</formula>
    </cfRule>
  </conditionalFormatting>
  <conditionalFormatting sqref="B90">
    <cfRule type="cellIs" dxfId="12839" priority="210743" operator="equal">
      <formula>"LI"</formula>
    </cfRule>
    <cfRule type="cellIs" dxfId="12838" priority="210744" operator="equal">
      <formula>"PAR"</formula>
    </cfRule>
    <cfRule type="cellIs" dxfId="12837" priority="210745" operator="equal">
      <formula>"MAT"</formula>
    </cfRule>
    <cfRule type="cellIs" dxfId="12836" priority="210746" operator="equal">
      <formula>"DAR"</formula>
    </cfRule>
    <cfRule type="cellIs" dxfId="12835" priority="210747" operator="equal">
      <formula>"CE"</formula>
    </cfRule>
    <cfRule type="cellIs" dxfId="12834" priority="210748" operator="equal">
      <formula>"ABS NJ"</formula>
    </cfRule>
    <cfRule type="cellIs" dxfId="12833" priority="210749" operator="equal">
      <formula>"CP NV"</formula>
    </cfRule>
    <cfRule type="cellIs" dxfId="12832" priority="210750" operator="equal">
      <formula>"MAL"</formula>
    </cfRule>
    <cfRule type="cellIs" dxfId="12831" priority="210751" operator="equal">
      <formula>"FORM"</formula>
    </cfRule>
    <cfRule type="cellIs" dxfId="12830" priority="210752" operator="equal">
      <formula>"AT"</formula>
    </cfRule>
    <cfRule type="cellIs" dxfId="12829" priority="210753" operator="equal">
      <formula>"ABS"</formula>
    </cfRule>
    <cfRule type="cellIs" dxfId="12828" priority="210754" operator="equal">
      <formula>"AI"</formula>
    </cfRule>
    <cfRule type="cellIs" dxfId="12827" priority="210755" operator="equal">
      <formula>"JF"</formula>
    </cfRule>
    <cfRule type="cellIs" dxfId="12826" priority="210756" operator="equal">
      <formula>"RS"</formula>
    </cfRule>
    <cfRule type="cellIs" dxfId="12825" priority="210757" operator="equal">
      <formula>"RH"</formula>
    </cfRule>
    <cfRule type="cellIs" dxfId="12824" priority="210758" operator="equal">
      <formula>"CP"</formula>
    </cfRule>
  </conditionalFormatting>
  <conditionalFormatting sqref="B90">
    <cfRule type="cellIs" dxfId="12823" priority="210741" operator="equal">
      <formula>"Récup"</formula>
    </cfRule>
    <cfRule type="cellIs" dxfId="12822" priority="210742" operator="equal">
      <formula>"RTT"</formula>
    </cfRule>
  </conditionalFormatting>
  <conditionalFormatting sqref="C90">
    <cfRule type="cellIs" dxfId="12821" priority="210725" operator="equal">
      <formula>"LI"</formula>
    </cfRule>
    <cfRule type="cellIs" dxfId="12820" priority="210726" operator="equal">
      <formula>"PAR"</formula>
    </cfRule>
    <cfRule type="cellIs" dxfId="12819" priority="210727" operator="equal">
      <formula>"MAT"</formula>
    </cfRule>
    <cfRule type="cellIs" dxfId="12818" priority="210728" operator="equal">
      <formula>"DAR"</formula>
    </cfRule>
    <cfRule type="cellIs" dxfId="12817" priority="210729" operator="equal">
      <formula>"CE"</formula>
    </cfRule>
    <cfRule type="cellIs" dxfId="12816" priority="210730" operator="equal">
      <formula>"ABS NJ"</formula>
    </cfRule>
    <cfRule type="cellIs" dxfId="12815" priority="210731" operator="equal">
      <formula>"CP NV"</formula>
    </cfRule>
    <cfRule type="cellIs" dxfId="12814" priority="210732" operator="equal">
      <formula>"MAL"</formula>
    </cfRule>
    <cfRule type="cellIs" dxfId="12813" priority="210733" operator="equal">
      <formula>"FORM"</formula>
    </cfRule>
    <cfRule type="cellIs" dxfId="12812" priority="210734" operator="equal">
      <formula>"AT"</formula>
    </cfRule>
    <cfRule type="cellIs" dxfId="12811" priority="210735" operator="equal">
      <formula>"ABS"</formula>
    </cfRule>
    <cfRule type="cellIs" dxfId="12810" priority="210736" operator="equal">
      <formula>"AI"</formula>
    </cfRule>
    <cfRule type="cellIs" dxfId="12809" priority="210737" operator="equal">
      <formula>"JF"</formula>
    </cfRule>
    <cfRule type="cellIs" dxfId="12808" priority="210738" operator="equal">
      <formula>"RS"</formula>
    </cfRule>
    <cfRule type="cellIs" dxfId="12807" priority="210739" operator="equal">
      <formula>"RH"</formula>
    </cfRule>
    <cfRule type="cellIs" dxfId="12806" priority="210740" operator="equal">
      <formula>"CP"</formula>
    </cfRule>
  </conditionalFormatting>
  <conditionalFormatting sqref="C90">
    <cfRule type="cellIs" dxfId="12805" priority="210723" operator="equal">
      <formula>"Récup"</formula>
    </cfRule>
    <cfRule type="cellIs" dxfId="12804" priority="210724" operator="equal">
      <formula>"RTT"</formula>
    </cfRule>
  </conditionalFormatting>
  <conditionalFormatting sqref="A91">
    <cfRule type="cellIs" dxfId="12803" priority="210707" operator="equal">
      <formula>"LI"</formula>
    </cfRule>
    <cfRule type="cellIs" dxfId="12802" priority="210708" operator="equal">
      <formula>"PAR"</formula>
    </cfRule>
    <cfRule type="cellIs" dxfId="12801" priority="210709" operator="equal">
      <formula>"MAT"</formula>
    </cfRule>
    <cfRule type="cellIs" dxfId="12800" priority="210710" operator="equal">
      <formula>"DAR"</formula>
    </cfRule>
    <cfRule type="cellIs" dxfId="12799" priority="210711" operator="equal">
      <formula>"CE"</formula>
    </cfRule>
    <cfRule type="cellIs" dxfId="12798" priority="210712" operator="equal">
      <formula>"ABS NJ"</formula>
    </cfRule>
    <cfRule type="cellIs" dxfId="12797" priority="210713" operator="equal">
      <formula>"CP NV"</formula>
    </cfRule>
    <cfRule type="cellIs" dxfId="12796" priority="210714" operator="equal">
      <formula>"MAL"</formula>
    </cfRule>
    <cfRule type="cellIs" dxfId="12795" priority="210715" operator="equal">
      <formula>"FORM"</formula>
    </cfRule>
    <cfRule type="cellIs" dxfId="12794" priority="210716" operator="equal">
      <formula>"AT"</formula>
    </cfRule>
    <cfRule type="cellIs" dxfId="12793" priority="210717" operator="equal">
      <formula>"ABS"</formula>
    </cfRule>
    <cfRule type="cellIs" dxfId="12792" priority="210718" operator="equal">
      <formula>"AI"</formula>
    </cfRule>
    <cfRule type="cellIs" dxfId="12791" priority="210719" operator="equal">
      <formula>"JF"</formula>
    </cfRule>
    <cfRule type="cellIs" dxfId="12790" priority="210720" operator="equal">
      <formula>"RS"</formula>
    </cfRule>
    <cfRule type="cellIs" dxfId="12789" priority="210721" operator="equal">
      <formula>"RH"</formula>
    </cfRule>
    <cfRule type="cellIs" dxfId="12788" priority="210722" operator="equal">
      <formula>"CP"</formula>
    </cfRule>
  </conditionalFormatting>
  <conditionalFormatting sqref="A91">
    <cfRule type="cellIs" dxfId="12787" priority="210705" operator="equal">
      <formula>"Récup"</formula>
    </cfRule>
    <cfRule type="cellIs" dxfId="12786" priority="210706" operator="equal">
      <formula>"RTT"</formula>
    </cfRule>
  </conditionalFormatting>
  <conditionalFormatting sqref="B91">
    <cfRule type="cellIs" dxfId="12785" priority="210689" operator="equal">
      <formula>"LI"</formula>
    </cfRule>
    <cfRule type="cellIs" dxfId="12784" priority="210690" operator="equal">
      <formula>"PAR"</formula>
    </cfRule>
    <cfRule type="cellIs" dxfId="12783" priority="210691" operator="equal">
      <formula>"MAT"</formula>
    </cfRule>
    <cfRule type="cellIs" dxfId="12782" priority="210692" operator="equal">
      <formula>"DAR"</formula>
    </cfRule>
    <cfRule type="cellIs" dxfId="12781" priority="210693" operator="equal">
      <formula>"CE"</formula>
    </cfRule>
    <cfRule type="cellIs" dxfId="12780" priority="210694" operator="equal">
      <formula>"ABS NJ"</formula>
    </cfRule>
    <cfRule type="cellIs" dxfId="12779" priority="210695" operator="equal">
      <formula>"CP NV"</formula>
    </cfRule>
    <cfRule type="cellIs" dxfId="12778" priority="210696" operator="equal">
      <formula>"MAL"</formula>
    </cfRule>
    <cfRule type="cellIs" dxfId="12777" priority="210697" operator="equal">
      <formula>"FORM"</formula>
    </cfRule>
    <cfRule type="cellIs" dxfId="12776" priority="210698" operator="equal">
      <formula>"AT"</formula>
    </cfRule>
    <cfRule type="cellIs" dxfId="12775" priority="210699" operator="equal">
      <formula>"ABS"</formula>
    </cfRule>
    <cfRule type="cellIs" dxfId="12774" priority="210700" operator="equal">
      <formula>"AI"</formula>
    </cfRule>
    <cfRule type="cellIs" dxfId="12773" priority="210701" operator="equal">
      <formula>"JF"</formula>
    </cfRule>
    <cfRule type="cellIs" dxfId="12772" priority="210702" operator="equal">
      <formula>"RS"</formula>
    </cfRule>
    <cfRule type="cellIs" dxfId="12771" priority="210703" operator="equal">
      <formula>"RH"</formula>
    </cfRule>
    <cfRule type="cellIs" dxfId="12770" priority="210704" operator="equal">
      <formula>"CP"</formula>
    </cfRule>
  </conditionalFormatting>
  <conditionalFormatting sqref="B91">
    <cfRule type="cellIs" dxfId="12769" priority="210687" operator="equal">
      <formula>"Récup"</formula>
    </cfRule>
    <cfRule type="cellIs" dxfId="12768" priority="210688" operator="equal">
      <formula>"RTT"</formula>
    </cfRule>
  </conditionalFormatting>
  <conditionalFormatting sqref="C91">
    <cfRule type="cellIs" dxfId="12767" priority="210671" operator="equal">
      <formula>"LI"</formula>
    </cfRule>
    <cfRule type="cellIs" dxfId="12766" priority="210672" operator="equal">
      <formula>"PAR"</formula>
    </cfRule>
    <cfRule type="cellIs" dxfId="12765" priority="210673" operator="equal">
      <formula>"MAT"</formula>
    </cfRule>
    <cfRule type="cellIs" dxfId="12764" priority="210674" operator="equal">
      <formula>"DAR"</formula>
    </cfRule>
    <cfRule type="cellIs" dxfId="12763" priority="210675" operator="equal">
      <formula>"CE"</formula>
    </cfRule>
    <cfRule type="cellIs" dxfId="12762" priority="210676" operator="equal">
      <formula>"ABS NJ"</formula>
    </cfRule>
    <cfRule type="cellIs" dxfId="12761" priority="210677" operator="equal">
      <formula>"CP NV"</formula>
    </cfRule>
    <cfRule type="cellIs" dxfId="12760" priority="210678" operator="equal">
      <formula>"MAL"</formula>
    </cfRule>
    <cfRule type="cellIs" dxfId="12759" priority="210679" operator="equal">
      <formula>"FORM"</formula>
    </cfRule>
    <cfRule type="cellIs" dxfId="12758" priority="210680" operator="equal">
      <formula>"AT"</formula>
    </cfRule>
    <cfRule type="cellIs" dxfId="12757" priority="210681" operator="equal">
      <formula>"ABS"</formula>
    </cfRule>
    <cfRule type="cellIs" dxfId="12756" priority="210682" operator="equal">
      <formula>"AI"</formula>
    </cfRule>
    <cfRule type="cellIs" dxfId="12755" priority="210683" operator="equal">
      <formula>"JF"</formula>
    </cfRule>
    <cfRule type="cellIs" dxfId="12754" priority="210684" operator="equal">
      <formula>"RS"</formula>
    </cfRule>
    <cfRule type="cellIs" dxfId="12753" priority="210685" operator="equal">
      <formula>"RH"</formula>
    </cfRule>
    <cfRule type="cellIs" dxfId="12752" priority="210686" operator="equal">
      <formula>"CP"</formula>
    </cfRule>
  </conditionalFormatting>
  <conditionalFormatting sqref="C91">
    <cfRule type="cellIs" dxfId="12751" priority="210669" operator="equal">
      <formula>"Récup"</formula>
    </cfRule>
    <cfRule type="cellIs" dxfId="12750" priority="210670" operator="equal">
      <formula>"RTT"</formula>
    </cfRule>
  </conditionalFormatting>
  <conditionalFormatting sqref="A92">
    <cfRule type="cellIs" dxfId="12749" priority="210653" operator="equal">
      <formula>"LI"</formula>
    </cfRule>
    <cfRule type="cellIs" dxfId="12748" priority="210654" operator="equal">
      <formula>"PAR"</formula>
    </cfRule>
    <cfRule type="cellIs" dxfId="12747" priority="210655" operator="equal">
      <formula>"MAT"</formula>
    </cfRule>
    <cfRule type="cellIs" dxfId="12746" priority="210656" operator="equal">
      <formula>"DAR"</formula>
    </cfRule>
    <cfRule type="cellIs" dxfId="12745" priority="210657" operator="equal">
      <formula>"CE"</formula>
    </cfRule>
    <cfRule type="cellIs" dxfId="12744" priority="210658" operator="equal">
      <formula>"ABS NJ"</formula>
    </cfRule>
    <cfRule type="cellIs" dxfId="12743" priority="210659" operator="equal">
      <formula>"CP NV"</formula>
    </cfRule>
    <cfRule type="cellIs" dxfId="12742" priority="210660" operator="equal">
      <formula>"MAL"</formula>
    </cfRule>
    <cfRule type="cellIs" dxfId="12741" priority="210661" operator="equal">
      <formula>"FORM"</formula>
    </cfRule>
    <cfRule type="cellIs" dxfId="12740" priority="210662" operator="equal">
      <formula>"AT"</formula>
    </cfRule>
    <cfRule type="cellIs" dxfId="12739" priority="210663" operator="equal">
      <formula>"ABS"</formula>
    </cfRule>
    <cfRule type="cellIs" dxfId="12738" priority="210664" operator="equal">
      <formula>"AI"</formula>
    </cfRule>
    <cfRule type="cellIs" dxfId="12737" priority="210665" operator="equal">
      <formula>"JF"</formula>
    </cfRule>
    <cfRule type="cellIs" dxfId="12736" priority="210666" operator="equal">
      <formula>"RS"</formula>
    </cfRule>
    <cfRule type="cellIs" dxfId="12735" priority="210667" operator="equal">
      <formula>"RH"</formula>
    </cfRule>
    <cfRule type="cellIs" dxfId="12734" priority="210668" operator="equal">
      <formula>"CP"</formula>
    </cfRule>
  </conditionalFormatting>
  <conditionalFormatting sqref="A92">
    <cfRule type="cellIs" dxfId="12733" priority="210651" operator="equal">
      <formula>"Récup"</formula>
    </cfRule>
    <cfRule type="cellIs" dxfId="12732" priority="210652" operator="equal">
      <formula>"RTT"</formula>
    </cfRule>
  </conditionalFormatting>
  <conditionalFormatting sqref="B92">
    <cfRule type="cellIs" dxfId="12731" priority="210635" operator="equal">
      <formula>"LI"</formula>
    </cfRule>
    <cfRule type="cellIs" dxfId="12730" priority="210636" operator="equal">
      <formula>"PAR"</formula>
    </cfRule>
    <cfRule type="cellIs" dxfId="12729" priority="210637" operator="equal">
      <formula>"MAT"</formula>
    </cfRule>
    <cfRule type="cellIs" dxfId="12728" priority="210638" operator="equal">
      <formula>"DAR"</formula>
    </cfRule>
    <cfRule type="cellIs" dxfId="12727" priority="210639" operator="equal">
      <formula>"CE"</formula>
    </cfRule>
    <cfRule type="cellIs" dxfId="12726" priority="210640" operator="equal">
      <formula>"ABS NJ"</formula>
    </cfRule>
    <cfRule type="cellIs" dxfId="12725" priority="210641" operator="equal">
      <formula>"CP NV"</formula>
    </cfRule>
    <cfRule type="cellIs" dxfId="12724" priority="210642" operator="equal">
      <formula>"MAL"</formula>
    </cfRule>
    <cfRule type="cellIs" dxfId="12723" priority="210643" operator="equal">
      <formula>"FORM"</formula>
    </cfRule>
    <cfRule type="cellIs" dxfId="12722" priority="210644" operator="equal">
      <formula>"AT"</formula>
    </cfRule>
    <cfRule type="cellIs" dxfId="12721" priority="210645" operator="equal">
      <formula>"ABS"</formula>
    </cfRule>
    <cfRule type="cellIs" dxfId="12720" priority="210646" operator="equal">
      <formula>"AI"</formula>
    </cfRule>
    <cfRule type="cellIs" dxfId="12719" priority="210647" operator="equal">
      <formula>"JF"</formula>
    </cfRule>
    <cfRule type="cellIs" dxfId="12718" priority="210648" operator="equal">
      <formula>"RS"</formula>
    </cfRule>
    <cfRule type="cellIs" dxfId="12717" priority="210649" operator="equal">
      <formula>"RH"</formula>
    </cfRule>
    <cfRule type="cellIs" dxfId="12716" priority="210650" operator="equal">
      <formula>"CP"</formula>
    </cfRule>
  </conditionalFormatting>
  <conditionalFormatting sqref="B92">
    <cfRule type="cellIs" dxfId="12715" priority="210633" operator="equal">
      <formula>"Récup"</formula>
    </cfRule>
    <cfRule type="cellIs" dxfId="12714" priority="210634" operator="equal">
      <formula>"RTT"</formula>
    </cfRule>
  </conditionalFormatting>
  <conditionalFormatting sqref="C92">
    <cfRule type="cellIs" dxfId="12713" priority="210617" operator="equal">
      <formula>"LI"</formula>
    </cfRule>
    <cfRule type="cellIs" dxfId="12712" priority="210618" operator="equal">
      <formula>"PAR"</formula>
    </cfRule>
    <cfRule type="cellIs" dxfId="12711" priority="210619" operator="equal">
      <formula>"MAT"</formula>
    </cfRule>
    <cfRule type="cellIs" dxfId="12710" priority="210620" operator="equal">
      <formula>"DAR"</formula>
    </cfRule>
    <cfRule type="cellIs" dxfId="12709" priority="210621" operator="equal">
      <formula>"CE"</formula>
    </cfRule>
    <cfRule type="cellIs" dxfId="12708" priority="210622" operator="equal">
      <formula>"ABS NJ"</formula>
    </cfRule>
    <cfRule type="cellIs" dxfId="12707" priority="210623" operator="equal">
      <formula>"CP NV"</formula>
    </cfRule>
    <cfRule type="cellIs" dxfId="12706" priority="210624" operator="equal">
      <formula>"MAL"</formula>
    </cfRule>
    <cfRule type="cellIs" dxfId="12705" priority="210625" operator="equal">
      <formula>"FORM"</formula>
    </cfRule>
    <cfRule type="cellIs" dxfId="12704" priority="210626" operator="equal">
      <formula>"AT"</formula>
    </cfRule>
    <cfRule type="cellIs" dxfId="12703" priority="210627" operator="equal">
      <formula>"ABS"</formula>
    </cfRule>
    <cfRule type="cellIs" dxfId="12702" priority="210628" operator="equal">
      <formula>"AI"</formula>
    </cfRule>
    <cfRule type="cellIs" dxfId="12701" priority="210629" operator="equal">
      <formula>"JF"</formula>
    </cfRule>
    <cfRule type="cellIs" dxfId="12700" priority="210630" operator="equal">
      <formula>"RS"</formula>
    </cfRule>
    <cfRule type="cellIs" dxfId="12699" priority="210631" operator="equal">
      <formula>"RH"</formula>
    </cfRule>
    <cfRule type="cellIs" dxfId="12698" priority="210632" operator="equal">
      <formula>"CP"</formula>
    </cfRule>
  </conditionalFormatting>
  <conditionalFormatting sqref="C92">
    <cfRule type="cellIs" dxfId="12697" priority="210615" operator="equal">
      <formula>"Récup"</formula>
    </cfRule>
    <cfRule type="cellIs" dxfId="12696" priority="210616" operator="equal">
      <formula>"RTT"</formula>
    </cfRule>
  </conditionalFormatting>
  <conditionalFormatting sqref="A93">
    <cfRule type="cellIs" dxfId="12695" priority="210599" operator="equal">
      <formula>"LI"</formula>
    </cfRule>
    <cfRule type="cellIs" dxfId="12694" priority="210600" operator="equal">
      <formula>"PAR"</formula>
    </cfRule>
    <cfRule type="cellIs" dxfId="12693" priority="210601" operator="equal">
      <formula>"MAT"</formula>
    </cfRule>
    <cfRule type="cellIs" dxfId="12692" priority="210602" operator="equal">
      <formula>"DAR"</formula>
    </cfRule>
    <cfRule type="cellIs" dxfId="12691" priority="210603" operator="equal">
      <formula>"CE"</formula>
    </cfRule>
    <cfRule type="cellIs" dxfId="12690" priority="210604" operator="equal">
      <formula>"ABS NJ"</formula>
    </cfRule>
    <cfRule type="cellIs" dxfId="12689" priority="210605" operator="equal">
      <formula>"CP NV"</formula>
    </cfRule>
    <cfRule type="cellIs" dxfId="12688" priority="210606" operator="equal">
      <formula>"MAL"</formula>
    </cfRule>
    <cfRule type="cellIs" dxfId="12687" priority="210607" operator="equal">
      <formula>"FORM"</formula>
    </cfRule>
    <cfRule type="cellIs" dxfId="12686" priority="210608" operator="equal">
      <formula>"AT"</formula>
    </cfRule>
    <cfRule type="cellIs" dxfId="12685" priority="210609" operator="equal">
      <formula>"ABS"</formula>
    </cfRule>
    <cfRule type="cellIs" dxfId="12684" priority="210610" operator="equal">
      <formula>"AI"</formula>
    </cfRule>
    <cfRule type="cellIs" dxfId="12683" priority="210611" operator="equal">
      <formula>"JF"</formula>
    </cfRule>
    <cfRule type="cellIs" dxfId="12682" priority="210612" operator="equal">
      <formula>"RS"</formula>
    </cfRule>
    <cfRule type="cellIs" dxfId="12681" priority="210613" operator="equal">
      <formula>"RH"</formula>
    </cfRule>
    <cfRule type="cellIs" dxfId="12680" priority="210614" operator="equal">
      <formula>"CP"</formula>
    </cfRule>
  </conditionalFormatting>
  <conditionalFormatting sqref="A93">
    <cfRule type="cellIs" dxfId="12679" priority="210597" operator="equal">
      <formula>"Récup"</formula>
    </cfRule>
    <cfRule type="cellIs" dxfId="12678" priority="210598" operator="equal">
      <formula>"RTT"</formula>
    </cfRule>
  </conditionalFormatting>
  <conditionalFormatting sqref="B93">
    <cfRule type="cellIs" dxfId="12677" priority="210581" operator="equal">
      <formula>"LI"</formula>
    </cfRule>
    <cfRule type="cellIs" dxfId="12676" priority="210582" operator="equal">
      <formula>"PAR"</formula>
    </cfRule>
    <cfRule type="cellIs" dxfId="12675" priority="210583" operator="equal">
      <formula>"MAT"</formula>
    </cfRule>
    <cfRule type="cellIs" dxfId="12674" priority="210584" operator="equal">
      <formula>"DAR"</formula>
    </cfRule>
    <cfRule type="cellIs" dxfId="12673" priority="210585" operator="equal">
      <formula>"CE"</formula>
    </cfRule>
    <cfRule type="cellIs" dxfId="12672" priority="210586" operator="equal">
      <formula>"ABS NJ"</formula>
    </cfRule>
    <cfRule type="cellIs" dxfId="12671" priority="210587" operator="equal">
      <formula>"CP NV"</formula>
    </cfRule>
    <cfRule type="cellIs" dxfId="12670" priority="210588" operator="equal">
      <formula>"MAL"</formula>
    </cfRule>
    <cfRule type="cellIs" dxfId="12669" priority="210589" operator="equal">
      <formula>"FORM"</formula>
    </cfRule>
    <cfRule type="cellIs" dxfId="12668" priority="210590" operator="equal">
      <formula>"AT"</formula>
    </cfRule>
    <cfRule type="cellIs" dxfId="12667" priority="210591" operator="equal">
      <formula>"ABS"</formula>
    </cfRule>
    <cfRule type="cellIs" dxfId="12666" priority="210592" operator="equal">
      <formula>"AI"</formula>
    </cfRule>
    <cfRule type="cellIs" dxfId="12665" priority="210593" operator="equal">
      <formula>"JF"</formula>
    </cfRule>
    <cfRule type="cellIs" dxfId="12664" priority="210594" operator="equal">
      <formula>"RS"</formula>
    </cfRule>
    <cfRule type="cellIs" dxfId="12663" priority="210595" operator="equal">
      <formula>"RH"</formula>
    </cfRule>
    <cfRule type="cellIs" dxfId="12662" priority="210596" operator="equal">
      <formula>"CP"</formula>
    </cfRule>
  </conditionalFormatting>
  <conditionalFormatting sqref="B93">
    <cfRule type="cellIs" dxfId="12661" priority="210579" operator="equal">
      <formula>"Récup"</formula>
    </cfRule>
    <cfRule type="cellIs" dxfId="12660" priority="210580" operator="equal">
      <formula>"RTT"</formula>
    </cfRule>
  </conditionalFormatting>
  <conditionalFormatting sqref="C93">
    <cfRule type="cellIs" dxfId="12659" priority="210563" operator="equal">
      <formula>"LI"</formula>
    </cfRule>
    <cfRule type="cellIs" dxfId="12658" priority="210564" operator="equal">
      <formula>"PAR"</formula>
    </cfRule>
    <cfRule type="cellIs" dxfId="12657" priority="210565" operator="equal">
      <formula>"MAT"</formula>
    </cfRule>
    <cfRule type="cellIs" dxfId="12656" priority="210566" operator="equal">
      <formula>"DAR"</formula>
    </cfRule>
    <cfRule type="cellIs" dxfId="12655" priority="210567" operator="equal">
      <formula>"CE"</formula>
    </cfRule>
    <cfRule type="cellIs" dxfId="12654" priority="210568" operator="equal">
      <formula>"ABS NJ"</formula>
    </cfRule>
    <cfRule type="cellIs" dxfId="12653" priority="210569" operator="equal">
      <formula>"CP NV"</formula>
    </cfRule>
    <cfRule type="cellIs" dxfId="12652" priority="210570" operator="equal">
      <formula>"MAL"</formula>
    </cfRule>
    <cfRule type="cellIs" dxfId="12651" priority="210571" operator="equal">
      <formula>"FORM"</formula>
    </cfRule>
    <cfRule type="cellIs" dxfId="12650" priority="210572" operator="equal">
      <formula>"AT"</formula>
    </cfRule>
    <cfRule type="cellIs" dxfId="12649" priority="210573" operator="equal">
      <formula>"ABS"</formula>
    </cfRule>
    <cfRule type="cellIs" dxfId="12648" priority="210574" operator="equal">
      <formula>"AI"</formula>
    </cfRule>
    <cfRule type="cellIs" dxfId="12647" priority="210575" operator="equal">
      <formula>"JF"</formula>
    </cfRule>
    <cfRule type="cellIs" dxfId="12646" priority="210576" operator="equal">
      <formula>"RS"</formula>
    </cfRule>
    <cfRule type="cellIs" dxfId="12645" priority="210577" operator="equal">
      <formula>"RH"</formula>
    </cfRule>
    <cfRule type="cellIs" dxfId="12644" priority="210578" operator="equal">
      <formula>"CP"</formula>
    </cfRule>
  </conditionalFormatting>
  <conditionalFormatting sqref="C93">
    <cfRule type="cellIs" dxfId="12643" priority="210561" operator="equal">
      <formula>"Récup"</formula>
    </cfRule>
    <cfRule type="cellIs" dxfId="12642" priority="210562" operator="equal">
      <formula>"RTT"</formula>
    </cfRule>
  </conditionalFormatting>
  <conditionalFormatting sqref="A94">
    <cfRule type="cellIs" dxfId="12641" priority="210545" operator="equal">
      <formula>"LI"</formula>
    </cfRule>
    <cfRule type="cellIs" dxfId="12640" priority="210546" operator="equal">
      <formula>"PAR"</formula>
    </cfRule>
    <cfRule type="cellIs" dxfId="12639" priority="210547" operator="equal">
      <formula>"MAT"</formula>
    </cfRule>
    <cfRule type="cellIs" dxfId="12638" priority="210548" operator="equal">
      <formula>"DAR"</formula>
    </cfRule>
    <cfRule type="cellIs" dxfId="12637" priority="210549" operator="equal">
      <formula>"CE"</formula>
    </cfRule>
    <cfRule type="cellIs" dxfId="12636" priority="210550" operator="equal">
      <formula>"ABS NJ"</formula>
    </cfRule>
    <cfRule type="cellIs" dxfId="12635" priority="210551" operator="equal">
      <formula>"CP NV"</formula>
    </cfRule>
    <cfRule type="cellIs" dxfId="12634" priority="210552" operator="equal">
      <formula>"MAL"</formula>
    </cfRule>
    <cfRule type="cellIs" dxfId="12633" priority="210553" operator="equal">
      <formula>"FORM"</formula>
    </cfRule>
    <cfRule type="cellIs" dxfId="12632" priority="210554" operator="equal">
      <formula>"AT"</formula>
    </cfRule>
    <cfRule type="cellIs" dxfId="12631" priority="210555" operator="equal">
      <formula>"ABS"</formula>
    </cfRule>
    <cfRule type="cellIs" dxfId="12630" priority="210556" operator="equal">
      <formula>"AI"</formula>
    </cfRule>
    <cfRule type="cellIs" dxfId="12629" priority="210557" operator="equal">
      <formula>"JF"</formula>
    </cfRule>
    <cfRule type="cellIs" dxfId="12628" priority="210558" operator="equal">
      <formula>"RS"</formula>
    </cfRule>
    <cfRule type="cellIs" dxfId="12627" priority="210559" operator="equal">
      <formula>"RH"</formula>
    </cfRule>
    <cfRule type="cellIs" dxfId="12626" priority="210560" operator="equal">
      <formula>"CP"</formula>
    </cfRule>
  </conditionalFormatting>
  <conditionalFormatting sqref="A94">
    <cfRule type="cellIs" dxfId="12625" priority="210543" operator="equal">
      <formula>"Récup"</formula>
    </cfRule>
    <cfRule type="cellIs" dxfId="12624" priority="210544" operator="equal">
      <formula>"RTT"</formula>
    </cfRule>
  </conditionalFormatting>
  <conditionalFormatting sqref="B94">
    <cfRule type="cellIs" dxfId="12623" priority="210527" operator="equal">
      <formula>"LI"</formula>
    </cfRule>
    <cfRule type="cellIs" dxfId="12622" priority="210528" operator="equal">
      <formula>"PAR"</formula>
    </cfRule>
    <cfRule type="cellIs" dxfId="12621" priority="210529" operator="equal">
      <formula>"MAT"</formula>
    </cfRule>
    <cfRule type="cellIs" dxfId="12620" priority="210530" operator="equal">
      <formula>"DAR"</formula>
    </cfRule>
    <cfRule type="cellIs" dxfId="12619" priority="210531" operator="equal">
      <formula>"CE"</formula>
    </cfRule>
    <cfRule type="cellIs" dxfId="12618" priority="210532" operator="equal">
      <formula>"ABS NJ"</formula>
    </cfRule>
    <cfRule type="cellIs" dxfId="12617" priority="210533" operator="equal">
      <formula>"CP NV"</formula>
    </cfRule>
    <cfRule type="cellIs" dxfId="12616" priority="210534" operator="equal">
      <formula>"MAL"</formula>
    </cfRule>
    <cfRule type="cellIs" dxfId="12615" priority="210535" operator="equal">
      <formula>"FORM"</formula>
    </cfRule>
    <cfRule type="cellIs" dxfId="12614" priority="210536" operator="equal">
      <formula>"AT"</formula>
    </cfRule>
    <cfRule type="cellIs" dxfId="12613" priority="210537" operator="equal">
      <formula>"ABS"</formula>
    </cfRule>
    <cfRule type="cellIs" dxfId="12612" priority="210538" operator="equal">
      <formula>"AI"</formula>
    </cfRule>
    <cfRule type="cellIs" dxfId="12611" priority="210539" operator="equal">
      <formula>"JF"</formula>
    </cfRule>
    <cfRule type="cellIs" dxfId="12610" priority="210540" operator="equal">
      <formula>"RS"</formula>
    </cfRule>
    <cfRule type="cellIs" dxfId="12609" priority="210541" operator="equal">
      <formula>"RH"</formula>
    </cfRule>
    <cfRule type="cellIs" dxfId="12608" priority="210542" operator="equal">
      <formula>"CP"</formula>
    </cfRule>
  </conditionalFormatting>
  <conditionalFormatting sqref="B94">
    <cfRule type="cellIs" dxfId="12607" priority="210525" operator="equal">
      <formula>"Récup"</formula>
    </cfRule>
    <cfRule type="cellIs" dxfId="12606" priority="210526" operator="equal">
      <formula>"RTT"</formula>
    </cfRule>
  </conditionalFormatting>
  <conditionalFormatting sqref="C94">
    <cfRule type="cellIs" dxfId="12605" priority="210509" operator="equal">
      <formula>"LI"</formula>
    </cfRule>
    <cfRule type="cellIs" dxfId="12604" priority="210510" operator="equal">
      <formula>"PAR"</formula>
    </cfRule>
    <cfRule type="cellIs" dxfId="12603" priority="210511" operator="equal">
      <formula>"MAT"</formula>
    </cfRule>
    <cfRule type="cellIs" dxfId="12602" priority="210512" operator="equal">
      <formula>"DAR"</formula>
    </cfRule>
    <cfRule type="cellIs" dxfId="12601" priority="210513" operator="equal">
      <formula>"CE"</formula>
    </cfRule>
    <cfRule type="cellIs" dxfId="12600" priority="210514" operator="equal">
      <formula>"ABS NJ"</formula>
    </cfRule>
    <cfRule type="cellIs" dxfId="12599" priority="210515" operator="equal">
      <formula>"CP NV"</formula>
    </cfRule>
    <cfRule type="cellIs" dxfId="12598" priority="210516" operator="equal">
      <formula>"MAL"</formula>
    </cfRule>
    <cfRule type="cellIs" dxfId="12597" priority="210517" operator="equal">
      <formula>"FORM"</formula>
    </cfRule>
    <cfRule type="cellIs" dxfId="12596" priority="210518" operator="equal">
      <formula>"AT"</formula>
    </cfRule>
    <cfRule type="cellIs" dxfId="12595" priority="210519" operator="equal">
      <formula>"ABS"</formula>
    </cfRule>
    <cfRule type="cellIs" dxfId="12594" priority="210520" operator="equal">
      <formula>"AI"</formula>
    </cfRule>
    <cfRule type="cellIs" dxfId="12593" priority="210521" operator="equal">
      <formula>"JF"</formula>
    </cfRule>
    <cfRule type="cellIs" dxfId="12592" priority="210522" operator="equal">
      <formula>"RS"</formula>
    </cfRule>
    <cfRule type="cellIs" dxfId="12591" priority="210523" operator="equal">
      <formula>"RH"</formula>
    </cfRule>
    <cfRule type="cellIs" dxfId="12590" priority="210524" operator="equal">
      <formula>"CP"</formula>
    </cfRule>
  </conditionalFormatting>
  <conditionalFormatting sqref="C94">
    <cfRule type="cellIs" dxfId="12589" priority="210507" operator="equal">
      <formula>"Récup"</formula>
    </cfRule>
    <cfRule type="cellIs" dxfId="12588" priority="210508" operator="equal">
      <formula>"RTT"</formula>
    </cfRule>
  </conditionalFormatting>
  <conditionalFormatting sqref="A95">
    <cfRule type="cellIs" dxfId="12587" priority="210491" operator="equal">
      <formula>"LI"</formula>
    </cfRule>
    <cfRule type="cellIs" dxfId="12586" priority="210492" operator="equal">
      <formula>"PAR"</formula>
    </cfRule>
    <cfRule type="cellIs" dxfId="12585" priority="210493" operator="equal">
      <formula>"MAT"</formula>
    </cfRule>
    <cfRule type="cellIs" dxfId="12584" priority="210494" operator="equal">
      <formula>"DAR"</formula>
    </cfRule>
    <cfRule type="cellIs" dxfId="12583" priority="210495" operator="equal">
      <formula>"CE"</formula>
    </cfRule>
    <cfRule type="cellIs" dxfId="12582" priority="210496" operator="equal">
      <formula>"ABS NJ"</formula>
    </cfRule>
    <cfRule type="cellIs" dxfId="12581" priority="210497" operator="equal">
      <formula>"CP NV"</formula>
    </cfRule>
    <cfRule type="cellIs" dxfId="12580" priority="210498" operator="equal">
      <formula>"MAL"</formula>
    </cfRule>
    <cfRule type="cellIs" dxfId="12579" priority="210499" operator="equal">
      <formula>"FORM"</formula>
    </cfRule>
    <cfRule type="cellIs" dxfId="12578" priority="210500" operator="equal">
      <formula>"AT"</formula>
    </cfRule>
    <cfRule type="cellIs" dxfId="12577" priority="210501" operator="equal">
      <formula>"ABS"</formula>
    </cfRule>
    <cfRule type="cellIs" dxfId="12576" priority="210502" operator="equal">
      <formula>"AI"</formula>
    </cfRule>
    <cfRule type="cellIs" dxfId="12575" priority="210503" operator="equal">
      <formula>"JF"</formula>
    </cfRule>
    <cfRule type="cellIs" dxfId="12574" priority="210504" operator="equal">
      <formula>"RS"</formula>
    </cfRule>
    <cfRule type="cellIs" dxfId="12573" priority="210505" operator="equal">
      <formula>"RH"</formula>
    </cfRule>
    <cfRule type="cellIs" dxfId="12572" priority="210506" operator="equal">
      <formula>"CP"</formula>
    </cfRule>
  </conditionalFormatting>
  <conditionalFormatting sqref="A95">
    <cfRule type="cellIs" dxfId="12571" priority="210489" operator="equal">
      <formula>"Récup"</formula>
    </cfRule>
    <cfRule type="cellIs" dxfId="12570" priority="210490" operator="equal">
      <formula>"RTT"</formula>
    </cfRule>
  </conditionalFormatting>
  <conditionalFormatting sqref="B95">
    <cfRule type="cellIs" dxfId="12569" priority="210473" operator="equal">
      <formula>"LI"</formula>
    </cfRule>
    <cfRule type="cellIs" dxfId="12568" priority="210474" operator="equal">
      <formula>"PAR"</formula>
    </cfRule>
    <cfRule type="cellIs" dxfId="12567" priority="210475" operator="equal">
      <formula>"MAT"</formula>
    </cfRule>
    <cfRule type="cellIs" dxfId="12566" priority="210476" operator="equal">
      <formula>"DAR"</formula>
    </cfRule>
    <cfRule type="cellIs" dxfId="12565" priority="210477" operator="equal">
      <formula>"CE"</formula>
    </cfRule>
    <cfRule type="cellIs" dxfId="12564" priority="210478" operator="equal">
      <formula>"ABS NJ"</formula>
    </cfRule>
    <cfRule type="cellIs" dxfId="12563" priority="210479" operator="equal">
      <formula>"CP NV"</formula>
    </cfRule>
    <cfRule type="cellIs" dxfId="12562" priority="210480" operator="equal">
      <formula>"MAL"</formula>
    </cfRule>
    <cfRule type="cellIs" dxfId="12561" priority="210481" operator="equal">
      <formula>"FORM"</formula>
    </cfRule>
    <cfRule type="cellIs" dxfId="12560" priority="210482" operator="equal">
      <formula>"AT"</formula>
    </cfRule>
    <cfRule type="cellIs" dxfId="12559" priority="210483" operator="equal">
      <formula>"ABS"</formula>
    </cfRule>
    <cfRule type="cellIs" dxfId="12558" priority="210484" operator="equal">
      <formula>"AI"</formula>
    </cfRule>
    <cfRule type="cellIs" dxfId="12557" priority="210485" operator="equal">
      <formula>"JF"</formula>
    </cfRule>
    <cfRule type="cellIs" dxfId="12556" priority="210486" operator="equal">
      <formula>"RS"</formula>
    </cfRule>
    <cfRule type="cellIs" dxfId="12555" priority="210487" operator="equal">
      <formula>"RH"</formula>
    </cfRule>
    <cfRule type="cellIs" dxfId="12554" priority="210488" operator="equal">
      <formula>"CP"</formula>
    </cfRule>
  </conditionalFormatting>
  <conditionalFormatting sqref="B95">
    <cfRule type="cellIs" dxfId="12553" priority="210471" operator="equal">
      <formula>"Récup"</formula>
    </cfRule>
    <cfRule type="cellIs" dxfId="12552" priority="210472" operator="equal">
      <formula>"RTT"</formula>
    </cfRule>
  </conditionalFormatting>
  <conditionalFormatting sqref="C95">
    <cfRule type="cellIs" dxfId="12551" priority="210455" operator="equal">
      <formula>"LI"</formula>
    </cfRule>
    <cfRule type="cellIs" dxfId="12550" priority="210456" operator="equal">
      <formula>"PAR"</formula>
    </cfRule>
    <cfRule type="cellIs" dxfId="12549" priority="210457" operator="equal">
      <formula>"MAT"</formula>
    </cfRule>
    <cfRule type="cellIs" dxfId="12548" priority="210458" operator="equal">
      <formula>"DAR"</formula>
    </cfRule>
    <cfRule type="cellIs" dxfId="12547" priority="210459" operator="equal">
      <formula>"CE"</formula>
    </cfRule>
    <cfRule type="cellIs" dxfId="12546" priority="210460" operator="equal">
      <formula>"ABS NJ"</formula>
    </cfRule>
    <cfRule type="cellIs" dxfId="12545" priority="210461" operator="equal">
      <formula>"CP NV"</formula>
    </cfRule>
    <cfRule type="cellIs" dxfId="12544" priority="210462" operator="equal">
      <formula>"MAL"</formula>
    </cfRule>
    <cfRule type="cellIs" dxfId="12543" priority="210463" operator="equal">
      <formula>"FORM"</formula>
    </cfRule>
    <cfRule type="cellIs" dxfId="12542" priority="210464" operator="equal">
      <formula>"AT"</formula>
    </cfRule>
    <cfRule type="cellIs" dxfId="12541" priority="210465" operator="equal">
      <formula>"ABS"</formula>
    </cfRule>
    <cfRule type="cellIs" dxfId="12540" priority="210466" operator="equal">
      <formula>"AI"</formula>
    </cfRule>
    <cfRule type="cellIs" dxfId="12539" priority="210467" operator="equal">
      <formula>"JF"</formula>
    </cfRule>
    <cfRule type="cellIs" dxfId="12538" priority="210468" operator="equal">
      <formula>"RS"</formula>
    </cfRule>
    <cfRule type="cellIs" dxfId="12537" priority="210469" operator="equal">
      <formula>"RH"</formula>
    </cfRule>
    <cfRule type="cellIs" dxfId="12536" priority="210470" operator="equal">
      <formula>"CP"</formula>
    </cfRule>
  </conditionalFormatting>
  <conditionalFormatting sqref="C95">
    <cfRule type="cellIs" dxfId="12535" priority="210453" operator="equal">
      <formula>"Récup"</formula>
    </cfRule>
    <cfRule type="cellIs" dxfId="12534" priority="210454" operator="equal">
      <formula>"RTT"</formula>
    </cfRule>
  </conditionalFormatting>
  <conditionalFormatting sqref="A96">
    <cfRule type="cellIs" dxfId="12533" priority="210437" operator="equal">
      <formula>"LI"</formula>
    </cfRule>
    <cfRule type="cellIs" dxfId="12532" priority="210438" operator="equal">
      <formula>"PAR"</formula>
    </cfRule>
    <cfRule type="cellIs" dxfId="12531" priority="210439" operator="equal">
      <formula>"MAT"</formula>
    </cfRule>
    <cfRule type="cellIs" dxfId="12530" priority="210440" operator="equal">
      <formula>"DAR"</formula>
    </cfRule>
    <cfRule type="cellIs" dxfId="12529" priority="210441" operator="equal">
      <formula>"CE"</formula>
    </cfRule>
    <cfRule type="cellIs" dxfId="12528" priority="210442" operator="equal">
      <formula>"ABS NJ"</formula>
    </cfRule>
    <cfRule type="cellIs" dxfId="12527" priority="210443" operator="equal">
      <formula>"CP NV"</formula>
    </cfRule>
    <cfRule type="cellIs" dxfId="12526" priority="210444" operator="equal">
      <formula>"MAL"</formula>
    </cfRule>
    <cfRule type="cellIs" dxfId="12525" priority="210445" operator="equal">
      <formula>"FORM"</formula>
    </cfRule>
    <cfRule type="cellIs" dxfId="12524" priority="210446" operator="equal">
      <formula>"AT"</formula>
    </cfRule>
    <cfRule type="cellIs" dxfId="12523" priority="210447" operator="equal">
      <formula>"ABS"</formula>
    </cfRule>
    <cfRule type="cellIs" dxfId="12522" priority="210448" operator="equal">
      <formula>"AI"</formula>
    </cfRule>
    <cfRule type="cellIs" dxfId="12521" priority="210449" operator="equal">
      <formula>"JF"</formula>
    </cfRule>
    <cfRule type="cellIs" dxfId="12520" priority="210450" operator="equal">
      <formula>"RS"</formula>
    </cfRule>
    <cfRule type="cellIs" dxfId="12519" priority="210451" operator="equal">
      <formula>"RH"</formula>
    </cfRule>
    <cfRule type="cellIs" dxfId="12518" priority="210452" operator="equal">
      <formula>"CP"</formula>
    </cfRule>
  </conditionalFormatting>
  <conditionalFormatting sqref="A96">
    <cfRule type="cellIs" dxfId="12517" priority="210435" operator="equal">
      <formula>"Récup"</formula>
    </cfRule>
    <cfRule type="cellIs" dxfId="12516" priority="210436" operator="equal">
      <formula>"RTT"</formula>
    </cfRule>
  </conditionalFormatting>
  <conditionalFormatting sqref="B96">
    <cfRule type="cellIs" dxfId="12515" priority="210419" operator="equal">
      <formula>"LI"</formula>
    </cfRule>
    <cfRule type="cellIs" dxfId="12514" priority="210420" operator="equal">
      <formula>"PAR"</formula>
    </cfRule>
    <cfRule type="cellIs" dxfId="12513" priority="210421" operator="equal">
      <formula>"MAT"</formula>
    </cfRule>
    <cfRule type="cellIs" dxfId="12512" priority="210422" operator="equal">
      <formula>"DAR"</formula>
    </cfRule>
    <cfRule type="cellIs" dxfId="12511" priority="210423" operator="equal">
      <formula>"CE"</formula>
    </cfRule>
    <cfRule type="cellIs" dxfId="12510" priority="210424" operator="equal">
      <formula>"ABS NJ"</formula>
    </cfRule>
    <cfRule type="cellIs" dxfId="12509" priority="210425" operator="equal">
      <formula>"CP NV"</formula>
    </cfRule>
    <cfRule type="cellIs" dxfId="12508" priority="210426" operator="equal">
      <formula>"MAL"</formula>
    </cfRule>
    <cfRule type="cellIs" dxfId="12507" priority="210427" operator="equal">
      <formula>"FORM"</formula>
    </cfRule>
    <cfRule type="cellIs" dxfId="12506" priority="210428" operator="equal">
      <formula>"AT"</formula>
    </cfRule>
    <cfRule type="cellIs" dxfId="12505" priority="210429" operator="equal">
      <formula>"ABS"</formula>
    </cfRule>
    <cfRule type="cellIs" dxfId="12504" priority="210430" operator="equal">
      <formula>"AI"</formula>
    </cfRule>
    <cfRule type="cellIs" dxfId="12503" priority="210431" operator="equal">
      <formula>"JF"</formula>
    </cfRule>
    <cfRule type="cellIs" dxfId="12502" priority="210432" operator="equal">
      <formula>"RS"</formula>
    </cfRule>
    <cfRule type="cellIs" dxfId="12501" priority="210433" operator="equal">
      <formula>"RH"</formula>
    </cfRule>
    <cfRule type="cellIs" dxfId="12500" priority="210434" operator="equal">
      <formula>"CP"</formula>
    </cfRule>
  </conditionalFormatting>
  <conditionalFormatting sqref="B96">
    <cfRule type="cellIs" dxfId="12499" priority="210417" operator="equal">
      <formula>"Récup"</formula>
    </cfRule>
    <cfRule type="cellIs" dxfId="12498" priority="210418" operator="equal">
      <formula>"RTT"</formula>
    </cfRule>
  </conditionalFormatting>
  <conditionalFormatting sqref="C96">
    <cfRule type="cellIs" dxfId="12497" priority="210401" operator="equal">
      <formula>"LI"</formula>
    </cfRule>
    <cfRule type="cellIs" dxfId="12496" priority="210402" operator="equal">
      <formula>"PAR"</formula>
    </cfRule>
    <cfRule type="cellIs" dxfId="12495" priority="210403" operator="equal">
      <formula>"MAT"</formula>
    </cfRule>
    <cfRule type="cellIs" dxfId="12494" priority="210404" operator="equal">
      <formula>"DAR"</formula>
    </cfRule>
    <cfRule type="cellIs" dxfId="12493" priority="210405" operator="equal">
      <formula>"CE"</formula>
    </cfRule>
    <cfRule type="cellIs" dxfId="12492" priority="210406" operator="equal">
      <formula>"ABS NJ"</formula>
    </cfRule>
    <cfRule type="cellIs" dxfId="12491" priority="210407" operator="equal">
      <formula>"CP NV"</formula>
    </cfRule>
    <cfRule type="cellIs" dxfId="12490" priority="210408" operator="equal">
      <formula>"MAL"</formula>
    </cfRule>
    <cfRule type="cellIs" dxfId="12489" priority="210409" operator="equal">
      <formula>"FORM"</formula>
    </cfRule>
    <cfRule type="cellIs" dxfId="12488" priority="210410" operator="equal">
      <formula>"AT"</formula>
    </cfRule>
    <cfRule type="cellIs" dxfId="12487" priority="210411" operator="equal">
      <formula>"ABS"</formula>
    </cfRule>
    <cfRule type="cellIs" dxfId="12486" priority="210412" operator="equal">
      <formula>"AI"</formula>
    </cfRule>
    <cfRule type="cellIs" dxfId="12485" priority="210413" operator="equal">
      <formula>"JF"</formula>
    </cfRule>
    <cfRule type="cellIs" dxfId="12484" priority="210414" operator="equal">
      <formula>"RS"</formula>
    </cfRule>
    <cfRule type="cellIs" dxfId="12483" priority="210415" operator="equal">
      <formula>"RH"</formula>
    </cfRule>
    <cfRule type="cellIs" dxfId="12482" priority="210416" operator="equal">
      <formula>"CP"</formula>
    </cfRule>
  </conditionalFormatting>
  <conditionalFormatting sqref="C96">
    <cfRule type="cellIs" dxfId="12481" priority="210399" operator="equal">
      <formula>"Récup"</formula>
    </cfRule>
    <cfRule type="cellIs" dxfId="12480" priority="210400" operator="equal">
      <formula>"RTT"</formula>
    </cfRule>
  </conditionalFormatting>
  <conditionalFormatting sqref="A97">
    <cfRule type="cellIs" dxfId="12479" priority="210383" operator="equal">
      <formula>"LI"</formula>
    </cfRule>
    <cfRule type="cellIs" dxfId="12478" priority="210384" operator="equal">
      <formula>"PAR"</formula>
    </cfRule>
    <cfRule type="cellIs" dxfId="12477" priority="210385" operator="equal">
      <formula>"MAT"</formula>
    </cfRule>
    <cfRule type="cellIs" dxfId="12476" priority="210386" operator="equal">
      <formula>"DAR"</formula>
    </cfRule>
    <cfRule type="cellIs" dxfId="12475" priority="210387" operator="equal">
      <formula>"CE"</formula>
    </cfRule>
    <cfRule type="cellIs" dxfId="12474" priority="210388" operator="equal">
      <formula>"ABS NJ"</formula>
    </cfRule>
    <cfRule type="cellIs" dxfId="12473" priority="210389" operator="equal">
      <formula>"CP NV"</formula>
    </cfRule>
    <cfRule type="cellIs" dxfId="12472" priority="210390" operator="equal">
      <formula>"MAL"</formula>
    </cfRule>
    <cfRule type="cellIs" dxfId="12471" priority="210391" operator="equal">
      <formula>"FORM"</formula>
    </cfRule>
    <cfRule type="cellIs" dxfId="12470" priority="210392" operator="equal">
      <formula>"AT"</formula>
    </cfRule>
    <cfRule type="cellIs" dxfId="12469" priority="210393" operator="equal">
      <formula>"ABS"</formula>
    </cfRule>
    <cfRule type="cellIs" dxfId="12468" priority="210394" operator="equal">
      <formula>"AI"</formula>
    </cfRule>
    <cfRule type="cellIs" dxfId="12467" priority="210395" operator="equal">
      <formula>"JF"</formula>
    </cfRule>
    <cfRule type="cellIs" dxfId="12466" priority="210396" operator="equal">
      <formula>"RS"</formula>
    </cfRule>
    <cfRule type="cellIs" dxfId="12465" priority="210397" operator="equal">
      <formula>"RH"</formula>
    </cfRule>
    <cfRule type="cellIs" dxfId="12464" priority="210398" operator="equal">
      <formula>"CP"</formula>
    </cfRule>
  </conditionalFormatting>
  <conditionalFormatting sqref="A97">
    <cfRule type="cellIs" dxfId="12463" priority="210381" operator="equal">
      <formula>"Récup"</formula>
    </cfRule>
    <cfRule type="cellIs" dxfId="12462" priority="210382" operator="equal">
      <formula>"RTT"</formula>
    </cfRule>
  </conditionalFormatting>
  <conditionalFormatting sqref="B97">
    <cfRule type="cellIs" dxfId="12461" priority="210365" operator="equal">
      <formula>"LI"</formula>
    </cfRule>
    <cfRule type="cellIs" dxfId="12460" priority="210366" operator="equal">
      <formula>"PAR"</formula>
    </cfRule>
    <cfRule type="cellIs" dxfId="12459" priority="210367" operator="equal">
      <formula>"MAT"</formula>
    </cfRule>
    <cfRule type="cellIs" dxfId="12458" priority="210368" operator="equal">
      <formula>"DAR"</formula>
    </cfRule>
    <cfRule type="cellIs" dxfId="12457" priority="210369" operator="equal">
      <formula>"CE"</formula>
    </cfRule>
    <cfRule type="cellIs" dxfId="12456" priority="210370" operator="equal">
      <formula>"ABS NJ"</formula>
    </cfRule>
    <cfRule type="cellIs" dxfId="12455" priority="210371" operator="equal">
      <formula>"CP NV"</formula>
    </cfRule>
    <cfRule type="cellIs" dxfId="12454" priority="210372" operator="equal">
      <formula>"MAL"</formula>
    </cfRule>
    <cfRule type="cellIs" dxfId="12453" priority="210373" operator="equal">
      <formula>"FORM"</formula>
    </cfRule>
    <cfRule type="cellIs" dxfId="12452" priority="210374" operator="equal">
      <formula>"AT"</formula>
    </cfRule>
    <cfRule type="cellIs" dxfId="12451" priority="210375" operator="equal">
      <formula>"ABS"</formula>
    </cfRule>
    <cfRule type="cellIs" dxfId="12450" priority="210376" operator="equal">
      <formula>"AI"</formula>
    </cfRule>
    <cfRule type="cellIs" dxfId="12449" priority="210377" operator="equal">
      <formula>"JF"</formula>
    </cfRule>
    <cfRule type="cellIs" dxfId="12448" priority="210378" operator="equal">
      <formula>"RS"</formula>
    </cfRule>
    <cfRule type="cellIs" dxfId="12447" priority="210379" operator="equal">
      <formula>"RH"</formula>
    </cfRule>
    <cfRule type="cellIs" dxfId="12446" priority="210380" operator="equal">
      <formula>"CP"</formula>
    </cfRule>
  </conditionalFormatting>
  <conditionalFormatting sqref="B97">
    <cfRule type="cellIs" dxfId="12445" priority="210363" operator="equal">
      <formula>"Récup"</formula>
    </cfRule>
    <cfRule type="cellIs" dxfId="12444" priority="210364" operator="equal">
      <formula>"RTT"</formula>
    </cfRule>
  </conditionalFormatting>
  <conditionalFormatting sqref="C97">
    <cfRule type="cellIs" dxfId="12443" priority="210347" operator="equal">
      <formula>"LI"</formula>
    </cfRule>
    <cfRule type="cellIs" dxfId="12442" priority="210348" operator="equal">
      <formula>"PAR"</formula>
    </cfRule>
    <cfRule type="cellIs" dxfId="12441" priority="210349" operator="equal">
      <formula>"MAT"</formula>
    </cfRule>
    <cfRule type="cellIs" dxfId="12440" priority="210350" operator="equal">
      <formula>"DAR"</formula>
    </cfRule>
    <cfRule type="cellIs" dxfId="12439" priority="210351" operator="equal">
      <formula>"CE"</formula>
    </cfRule>
    <cfRule type="cellIs" dxfId="12438" priority="210352" operator="equal">
      <formula>"ABS NJ"</formula>
    </cfRule>
    <cfRule type="cellIs" dxfId="12437" priority="210353" operator="equal">
      <formula>"CP NV"</formula>
    </cfRule>
    <cfRule type="cellIs" dxfId="12436" priority="210354" operator="equal">
      <formula>"MAL"</formula>
    </cfRule>
    <cfRule type="cellIs" dxfId="12435" priority="210355" operator="equal">
      <formula>"FORM"</formula>
    </cfRule>
    <cfRule type="cellIs" dxfId="12434" priority="210356" operator="equal">
      <formula>"AT"</formula>
    </cfRule>
    <cfRule type="cellIs" dxfId="12433" priority="210357" operator="equal">
      <formula>"ABS"</formula>
    </cfRule>
    <cfRule type="cellIs" dxfId="12432" priority="210358" operator="equal">
      <formula>"AI"</formula>
    </cfRule>
    <cfRule type="cellIs" dxfId="12431" priority="210359" operator="equal">
      <formula>"JF"</formula>
    </cfRule>
    <cfRule type="cellIs" dxfId="12430" priority="210360" operator="equal">
      <formula>"RS"</formula>
    </cfRule>
    <cfRule type="cellIs" dxfId="12429" priority="210361" operator="equal">
      <formula>"RH"</formula>
    </cfRule>
    <cfRule type="cellIs" dxfId="12428" priority="210362" operator="equal">
      <formula>"CP"</formula>
    </cfRule>
  </conditionalFormatting>
  <conditionalFormatting sqref="C97">
    <cfRule type="cellIs" dxfId="12427" priority="210345" operator="equal">
      <formula>"Récup"</formula>
    </cfRule>
    <cfRule type="cellIs" dxfId="12426" priority="210346" operator="equal">
      <formula>"RTT"</formula>
    </cfRule>
  </conditionalFormatting>
  <conditionalFormatting sqref="A98">
    <cfRule type="cellIs" dxfId="12425" priority="210329" operator="equal">
      <formula>"LI"</formula>
    </cfRule>
    <cfRule type="cellIs" dxfId="12424" priority="210330" operator="equal">
      <formula>"PAR"</formula>
    </cfRule>
    <cfRule type="cellIs" dxfId="12423" priority="210331" operator="equal">
      <formula>"MAT"</formula>
    </cfRule>
    <cfRule type="cellIs" dxfId="12422" priority="210332" operator="equal">
      <formula>"DAR"</formula>
    </cfRule>
    <cfRule type="cellIs" dxfId="12421" priority="210333" operator="equal">
      <formula>"CE"</formula>
    </cfRule>
    <cfRule type="cellIs" dxfId="12420" priority="210334" operator="equal">
      <formula>"ABS NJ"</formula>
    </cfRule>
    <cfRule type="cellIs" dxfId="12419" priority="210335" operator="equal">
      <formula>"CP NV"</formula>
    </cfRule>
    <cfRule type="cellIs" dxfId="12418" priority="210336" operator="equal">
      <formula>"MAL"</formula>
    </cfRule>
    <cfRule type="cellIs" dxfId="12417" priority="210337" operator="equal">
      <formula>"FORM"</formula>
    </cfRule>
    <cfRule type="cellIs" dxfId="12416" priority="210338" operator="equal">
      <formula>"AT"</formula>
    </cfRule>
    <cfRule type="cellIs" dxfId="12415" priority="210339" operator="equal">
      <formula>"ABS"</formula>
    </cfRule>
    <cfRule type="cellIs" dxfId="12414" priority="210340" operator="equal">
      <formula>"AI"</formula>
    </cfRule>
    <cfRule type="cellIs" dxfId="12413" priority="210341" operator="equal">
      <formula>"JF"</formula>
    </cfRule>
    <cfRule type="cellIs" dxfId="12412" priority="210342" operator="equal">
      <formula>"RS"</formula>
    </cfRule>
    <cfRule type="cellIs" dxfId="12411" priority="210343" operator="equal">
      <formula>"RH"</formula>
    </cfRule>
    <cfRule type="cellIs" dxfId="12410" priority="210344" operator="equal">
      <formula>"CP"</formula>
    </cfRule>
  </conditionalFormatting>
  <conditionalFormatting sqref="A98">
    <cfRule type="cellIs" dxfId="12409" priority="210327" operator="equal">
      <formula>"Récup"</formula>
    </cfRule>
    <cfRule type="cellIs" dxfId="12408" priority="210328" operator="equal">
      <formula>"RTT"</formula>
    </cfRule>
  </conditionalFormatting>
  <conditionalFormatting sqref="B98">
    <cfRule type="cellIs" dxfId="12407" priority="210311" operator="equal">
      <formula>"LI"</formula>
    </cfRule>
    <cfRule type="cellIs" dxfId="12406" priority="210312" operator="equal">
      <formula>"PAR"</formula>
    </cfRule>
    <cfRule type="cellIs" dxfId="12405" priority="210313" operator="equal">
      <formula>"MAT"</formula>
    </cfRule>
    <cfRule type="cellIs" dxfId="12404" priority="210314" operator="equal">
      <formula>"DAR"</formula>
    </cfRule>
    <cfRule type="cellIs" dxfId="12403" priority="210315" operator="equal">
      <formula>"CE"</formula>
    </cfRule>
    <cfRule type="cellIs" dxfId="12402" priority="210316" operator="equal">
      <formula>"ABS NJ"</formula>
    </cfRule>
    <cfRule type="cellIs" dxfId="12401" priority="210317" operator="equal">
      <formula>"CP NV"</formula>
    </cfRule>
    <cfRule type="cellIs" dxfId="12400" priority="210318" operator="equal">
      <formula>"MAL"</formula>
    </cfRule>
    <cfRule type="cellIs" dxfId="12399" priority="210319" operator="equal">
      <formula>"FORM"</formula>
    </cfRule>
    <cfRule type="cellIs" dxfId="12398" priority="210320" operator="equal">
      <formula>"AT"</formula>
    </cfRule>
    <cfRule type="cellIs" dxfId="12397" priority="210321" operator="equal">
      <formula>"ABS"</formula>
    </cfRule>
    <cfRule type="cellIs" dxfId="12396" priority="210322" operator="equal">
      <formula>"AI"</formula>
    </cfRule>
    <cfRule type="cellIs" dxfId="12395" priority="210323" operator="equal">
      <formula>"JF"</formula>
    </cfRule>
    <cfRule type="cellIs" dxfId="12394" priority="210324" operator="equal">
      <formula>"RS"</formula>
    </cfRule>
    <cfRule type="cellIs" dxfId="12393" priority="210325" operator="equal">
      <formula>"RH"</formula>
    </cfRule>
    <cfRule type="cellIs" dxfId="12392" priority="210326" operator="equal">
      <formula>"CP"</formula>
    </cfRule>
  </conditionalFormatting>
  <conditionalFormatting sqref="B98">
    <cfRule type="cellIs" dxfId="12391" priority="210309" operator="equal">
      <formula>"Récup"</formula>
    </cfRule>
    <cfRule type="cellIs" dxfId="12390" priority="210310" operator="equal">
      <formula>"RTT"</formula>
    </cfRule>
  </conditionalFormatting>
  <conditionalFormatting sqref="C98">
    <cfRule type="cellIs" dxfId="12389" priority="210293" operator="equal">
      <formula>"LI"</formula>
    </cfRule>
    <cfRule type="cellIs" dxfId="12388" priority="210294" operator="equal">
      <formula>"PAR"</formula>
    </cfRule>
    <cfRule type="cellIs" dxfId="12387" priority="210295" operator="equal">
      <formula>"MAT"</formula>
    </cfRule>
    <cfRule type="cellIs" dxfId="12386" priority="210296" operator="equal">
      <formula>"DAR"</formula>
    </cfRule>
    <cfRule type="cellIs" dxfId="12385" priority="210297" operator="equal">
      <formula>"CE"</formula>
    </cfRule>
    <cfRule type="cellIs" dxfId="12384" priority="210298" operator="equal">
      <formula>"ABS NJ"</formula>
    </cfRule>
    <cfRule type="cellIs" dxfId="12383" priority="210299" operator="equal">
      <formula>"CP NV"</formula>
    </cfRule>
    <cfRule type="cellIs" dxfId="12382" priority="210300" operator="equal">
      <formula>"MAL"</formula>
    </cfRule>
    <cfRule type="cellIs" dxfId="12381" priority="210301" operator="equal">
      <formula>"FORM"</formula>
    </cfRule>
    <cfRule type="cellIs" dxfId="12380" priority="210302" operator="equal">
      <formula>"AT"</formula>
    </cfRule>
    <cfRule type="cellIs" dxfId="12379" priority="210303" operator="equal">
      <formula>"ABS"</formula>
    </cfRule>
    <cfRule type="cellIs" dxfId="12378" priority="210304" operator="equal">
      <formula>"AI"</formula>
    </cfRule>
    <cfRule type="cellIs" dxfId="12377" priority="210305" operator="equal">
      <formula>"JF"</formula>
    </cfRule>
    <cfRule type="cellIs" dxfId="12376" priority="210306" operator="equal">
      <formula>"RS"</formula>
    </cfRule>
    <cfRule type="cellIs" dxfId="12375" priority="210307" operator="equal">
      <formula>"RH"</formula>
    </cfRule>
    <cfRule type="cellIs" dxfId="12374" priority="210308" operator="equal">
      <formula>"CP"</formula>
    </cfRule>
  </conditionalFormatting>
  <conditionalFormatting sqref="C98">
    <cfRule type="cellIs" dxfId="12373" priority="210291" operator="equal">
      <formula>"Récup"</formula>
    </cfRule>
    <cfRule type="cellIs" dxfId="12372" priority="210292" operator="equal">
      <formula>"RTT"</formula>
    </cfRule>
  </conditionalFormatting>
  <conditionalFormatting sqref="A99">
    <cfRule type="cellIs" dxfId="12371" priority="210275" operator="equal">
      <formula>"LI"</formula>
    </cfRule>
    <cfRule type="cellIs" dxfId="12370" priority="210276" operator="equal">
      <formula>"PAR"</formula>
    </cfRule>
    <cfRule type="cellIs" dxfId="12369" priority="210277" operator="equal">
      <formula>"MAT"</formula>
    </cfRule>
    <cfRule type="cellIs" dxfId="12368" priority="210278" operator="equal">
      <formula>"DAR"</formula>
    </cfRule>
    <cfRule type="cellIs" dxfId="12367" priority="210279" operator="equal">
      <formula>"CE"</formula>
    </cfRule>
    <cfRule type="cellIs" dxfId="12366" priority="210280" operator="equal">
      <formula>"ABS NJ"</formula>
    </cfRule>
    <cfRule type="cellIs" dxfId="12365" priority="210281" operator="equal">
      <formula>"CP NV"</formula>
    </cfRule>
    <cfRule type="cellIs" dxfId="12364" priority="210282" operator="equal">
      <formula>"MAL"</formula>
    </cfRule>
    <cfRule type="cellIs" dxfId="12363" priority="210283" operator="equal">
      <formula>"FORM"</formula>
    </cfRule>
    <cfRule type="cellIs" dxfId="12362" priority="210284" operator="equal">
      <formula>"AT"</formula>
    </cfRule>
    <cfRule type="cellIs" dxfId="12361" priority="210285" operator="equal">
      <formula>"ABS"</formula>
    </cfRule>
    <cfRule type="cellIs" dxfId="12360" priority="210286" operator="equal">
      <formula>"AI"</formula>
    </cfRule>
    <cfRule type="cellIs" dxfId="12359" priority="210287" operator="equal">
      <formula>"JF"</formula>
    </cfRule>
    <cfRule type="cellIs" dxfId="12358" priority="210288" operator="equal">
      <formula>"RS"</formula>
    </cfRule>
    <cfRule type="cellIs" dxfId="12357" priority="210289" operator="equal">
      <formula>"RH"</formula>
    </cfRule>
    <cfRule type="cellIs" dxfId="12356" priority="210290" operator="equal">
      <formula>"CP"</formula>
    </cfRule>
  </conditionalFormatting>
  <conditionalFormatting sqref="A99">
    <cfRule type="cellIs" dxfId="12355" priority="210273" operator="equal">
      <formula>"Récup"</formula>
    </cfRule>
    <cfRule type="cellIs" dxfId="12354" priority="210274" operator="equal">
      <formula>"RTT"</formula>
    </cfRule>
  </conditionalFormatting>
  <conditionalFormatting sqref="B99">
    <cfRule type="cellIs" dxfId="12353" priority="210257" operator="equal">
      <formula>"LI"</formula>
    </cfRule>
    <cfRule type="cellIs" dxfId="12352" priority="210258" operator="equal">
      <formula>"PAR"</formula>
    </cfRule>
    <cfRule type="cellIs" dxfId="12351" priority="210259" operator="equal">
      <formula>"MAT"</formula>
    </cfRule>
    <cfRule type="cellIs" dxfId="12350" priority="210260" operator="equal">
      <formula>"DAR"</formula>
    </cfRule>
    <cfRule type="cellIs" dxfId="12349" priority="210261" operator="equal">
      <formula>"CE"</formula>
    </cfRule>
    <cfRule type="cellIs" dxfId="12348" priority="210262" operator="equal">
      <formula>"ABS NJ"</formula>
    </cfRule>
    <cfRule type="cellIs" dxfId="12347" priority="210263" operator="equal">
      <formula>"CP NV"</formula>
    </cfRule>
    <cfRule type="cellIs" dxfId="12346" priority="210264" operator="equal">
      <formula>"MAL"</formula>
    </cfRule>
    <cfRule type="cellIs" dxfId="12345" priority="210265" operator="equal">
      <formula>"FORM"</formula>
    </cfRule>
    <cfRule type="cellIs" dxfId="12344" priority="210266" operator="equal">
      <formula>"AT"</formula>
    </cfRule>
    <cfRule type="cellIs" dxfId="12343" priority="210267" operator="equal">
      <formula>"ABS"</formula>
    </cfRule>
    <cfRule type="cellIs" dxfId="12342" priority="210268" operator="equal">
      <formula>"AI"</formula>
    </cfRule>
    <cfRule type="cellIs" dxfId="12341" priority="210269" operator="equal">
      <formula>"JF"</formula>
    </cfRule>
    <cfRule type="cellIs" dxfId="12340" priority="210270" operator="equal">
      <formula>"RS"</formula>
    </cfRule>
    <cfRule type="cellIs" dxfId="12339" priority="210271" operator="equal">
      <formula>"RH"</formula>
    </cfRule>
    <cfRule type="cellIs" dxfId="12338" priority="210272" operator="equal">
      <formula>"CP"</formula>
    </cfRule>
  </conditionalFormatting>
  <conditionalFormatting sqref="B99">
    <cfRule type="cellIs" dxfId="12337" priority="210255" operator="equal">
      <formula>"Récup"</formula>
    </cfRule>
    <cfRule type="cellIs" dxfId="12336" priority="210256" operator="equal">
      <formula>"RTT"</formula>
    </cfRule>
  </conditionalFormatting>
  <conditionalFormatting sqref="C99">
    <cfRule type="cellIs" dxfId="12335" priority="210239" operator="equal">
      <formula>"LI"</formula>
    </cfRule>
    <cfRule type="cellIs" dxfId="12334" priority="210240" operator="equal">
      <formula>"PAR"</formula>
    </cfRule>
    <cfRule type="cellIs" dxfId="12333" priority="210241" operator="equal">
      <formula>"MAT"</formula>
    </cfRule>
    <cfRule type="cellIs" dxfId="12332" priority="210242" operator="equal">
      <formula>"DAR"</formula>
    </cfRule>
    <cfRule type="cellIs" dxfId="12331" priority="210243" operator="equal">
      <formula>"CE"</formula>
    </cfRule>
    <cfRule type="cellIs" dxfId="12330" priority="210244" operator="equal">
      <formula>"ABS NJ"</formula>
    </cfRule>
    <cfRule type="cellIs" dxfId="12329" priority="210245" operator="equal">
      <formula>"CP NV"</formula>
    </cfRule>
    <cfRule type="cellIs" dxfId="12328" priority="210246" operator="equal">
      <formula>"MAL"</formula>
    </cfRule>
    <cfRule type="cellIs" dxfId="12327" priority="210247" operator="equal">
      <formula>"FORM"</formula>
    </cfRule>
    <cfRule type="cellIs" dxfId="12326" priority="210248" operator="equal">
      <formula>"AT"</formula>
    </cfRule>
    <cfRule type="cellIs" dxfId="12325" priority="210249" operator="equal">
      <formula>"ABS"</formula>
    </cfRule>
    <cfRule type="cellIs" dxfId="12324" priority="210250" operator="equal">
      <formula>"AI"</formula>
    </cfRule>
    <cfRule type="cellIs" dxfId="12323" priority="210251" operator="equal">
      <formula>"JF"</formula>
    </cfRule>
    <cfRule type="cellIs" dxfId="12322" priority="210252" operator="equal">
      <formula>"RS"</formula>
    </cfRule>
    <cfRule type="cellIs" dxfId="12321" priority="210253" operator="equal">
      <formula>"RH"</formula>
    </cfRule>
    <cfRule type="cellIs" dxfId="12320" priority="210254" operator="equal">
      <formula>"CP"</formula>
    </cfRule>
  </conditionalFormatting>
  <conditionalFormatting sqref="C99">
    <cfRule type="cellIs" dxfId="12319" priority="210237" operator="equal">
      <formula>"Récup"</formula>
    </cfRule>
    <cfRule type="cellIs" dxfId="12318" priority="210238" operator="equal">
      <formula>"RTT"</formula>
    </cfRule>
  </conditionalFormatting>
  <conditionalFormatting sqref="A100">
    <cfRule type="cellIs" dxfId="12317" priority="210221" operator="equal">
      <formula>"LI"</formula>
    </cfRule>
    <cfRule type="cellIs" dxfId="12316" priority="210222" operator="equal">
      <formula>"PAR"</formula>
    </cfRule>
    <cfRule type="cellIs" dxfId="12315" priority="210223" operator="equal">
      <formula>"MAT"</formula>
    </cfRule>
    <cfRule type="cellIs" dxfId="12314" priority="210224" operator="equal">
      <formula>"DAR"</formula>
    </cfRule>
    <cfRule type="cellIs" dxfId="12313" priority="210225" operator="equal">
      <formula>"CE"</formula>
    </cfRule>
    <cfRule type="cellIs" dxfId="12312" priority="210226" operator="equal">
      <formula>"ABS NJ"</formula>
    </cfRule>
    <cfRule type="cellIs" dxfId="12311" priority="210227" operator="equal">
      <formula>"CP NV"</formula>
    </cfRule>
    <cfRule type="cellIs" dxfId="12310" priority="210228" operator="equal">
      <formula>"MAL"</formula>
    </cfRule>
    <cfRule type="cellIs" dxfId="12309" priority="210229" operator="equal">
      <formula>"FORM"</formula>
    </cfRule>
    <cfRule type="cellIs" dxfId="12308" priority="210230" operator="equal">
      <formula>"AT"</formula>
    </cfRule>
    <cfRule type="cellIs" dxfId="12307" priority="210231" operator="equal">
      <formula>"ABS"</formula>
    </cfRule>
    <cfRule type="cellIs" dxfId="12306" priority="210232" operator="equal">
      <formula>"AI"</formula>
    </cfRule>
    <cfRule type="cellIs" dxfId="12305" priority="210233" operator="equal">
      <formula>"JF"</formula>
    </cfRule>
    <cfRule type="cellIs" dxfId="12304" priority="210234" operator="equal">
      <formula>"RS"</formula>
    </cfRule>
    <cfRule type="cellIs" dxfId="12303" priority="210235" operator="equal">
      <formula>"RH"</formula>
    </cfRule>
    <cfRule type="cellIs" dxfId="12302" priority="210236" operator="equal">
      <formula>"CP"</formula>
    </cfRule>
  </conditionalFormatting>
  <conditionalFormatting sqref="A100">
    <cfRule type="cellIs" dxfId="12301" priority="210219" operator="equal">
      <formula>"Récup"</formula>
    </cfRule>
    <cfRule type="cellIs" dxfId="12300" priority="210220" operator="equal">
      <formula>"RTT"</formula>
    </cfRule>
  </conditionalFormatting>
  <conditionalFormatting sqref="B100">
    <cfRule type="cellIs" dxfId="12299" priority="210203" operator="equal">
      <formula>"LI"</formula>
    </cfRule>
    <cfRule type="cellIs" dxfId="12298" priority="210204" operator="equal">
      <formula>"PAR"</formula>
    </cfRule>
    <cfRule type="cellIs" dxfId="12297" priority="210205" operator="equal">
      <formula>"MAT"</formula>
    </cfRule>
    <cfRule type="cellIs" dxfId="12296" priority="210206" operator="equal">
      <formula>"DAR"</formula>
    </cfRule>
    <cfRule type="cellIs" dxfId="12295" priority="210207" operator="equal">
      <formula>"CE"</formula>
    </cfRule>
    <cfRule type="cellIs" dxfId="12294" priority="210208" operator="equal">
      <formula>"ABS NJ"</formula>
    </cfRule>
    <cfRule type="cellIs" dxfId="12293" priority="210209" operator="equal">
      <formula>"CP NV"</formula>
    </cfRule>
    <cfRule type="cellIs" dxfId="12292" priority="210210" operator="equal">
      <formula>"MAL"</formula>
    </cfRule>
    <cfRule type="cellIs" dxfId="12291" priority="210211" operator="equal">
      <formula>"FORM"</formula>
    </cfRule>
    <cfRule type="cellIs" dxfId="12290" priority="210212" operator="equal">
      <formula>"AT"</formula>
    </cfRule>
    <cfRule type="cellIs" dxfId="12289" priority="210213" operator="equal">
      <formula>"ABS"</formula>
    </cfRule>
    <cfRule type="cellIs" dxfId="12288" priority="210214" operator="equal">
      <formula>"AI"</formula>
    </cfRule>
    <cfRule type="cellIs" dxfId="12287" priority="210215" operator="equal">
      <formula>"JF"</formula>
    </cfRule>
    <cfRule type="cellIs" dxfId="12286" priority="210216" operator="equal">
      <formula>"RS"</formula>
    </cfRule>
    <cfRule type="cellIs" dxfId="12285" priority="210217" operator="equal">
      <formula>"RH"</formula>
    </cfRule>
    <cfRule type="cellIs" dxfId="12284" priority="210218" operator="equal">
      <formula>"CP"</formula>
    </cfRule>
  </conditionalFormatting>
  <conditionalFormatting sqref="B100">
    <cfRule type="cellIs" dxfId="12283" priority="210201" operator="equal">
      <formula>"Récup"</formula>
    </cfRule>
    <cfRule type="cellIs" dxfId="12282" priority="210202" operator="equal">
      <formula>"RTT"</formula>
    </cfRule>
  </conditionalFormatting>
  <conditionalFormatting sqref="C100">
    <cfRule type="cellIs" dxfId="12281" priority="210185" operator="equal">
      <formula>"LI"</formula>
    </cfRule>
    <cfRule type="cellIs" dxfId="12280" priority="210186" operator="equal">
      <formula>"PAR"</formula>
    </cfRule>
    <cfRule type="cellIs" dxfId="12279" priority="210187" operator="equal">
      <formula>"MAT"</formula>
    </cfRule>
    <cfRule type="cellIs" dxfId="12278" priority="210188" operator="equal">
      <formula>"DAR"</formula>
    </cfRule>
    <cfRule type="cellIs" dxfId="12277" priority="210189" operator="equal">
      <formula>"CE"</formula>
    </cfRule>
    <cfRule type="cellIs" dxfId="12276" priority="210190" operator="equal">
      <formula>"ABS NJ"</formula>
    </cfRule>
    <cfRule type="cellIs" dxfId="12275" priority="210191" operator="equal">
      <formula>"CP NV"</formula>
    </cfRule>
    <cfRule type="cellIs" dxfId="12274" priority="210192" operator="equal">
      <formula>"MAL"</formula>
    </cfRule>
    <cfRule type="cellIs" dxfId="12273" priority="210193" operator="equal">
      <formula>"FORM"</formula>
    </cfRule>
    <cfRule type="cellIs" dxfId="12272" priority="210194" operator="equal">
      <formula>"AT"</formula>
    </cfRule>
    <cfRule type="cellIs" dxfId="12271" priority="210195" operator="equal">
      <formula>"ABS"</formula>
    </cfRule>
    <cfRule type="cellIs" dxfId="12270" priority="210196" operator="equal">
      <formula>"AI"</formula>
    </cfRule>
    <cfRule type="cellIs" dxfId="12269" priority="210197" operator="equal">
      <formula>"JF"</formula>
    </cfRule>
    <cfRule type="cellIs" dxfId="12268" priority="210198" operator="equal">
      <formula>"RS"</formula>
    </cfRule>
    <cfRule type="cellIs" dxfId="12267" priority="210199" operator="equal">
      <formula>"RH"</formula>
    </cfRule>
    <cfRule type="cellIs" dxfId="12266" priority="210200" operator="equal">
      <formula>"CP"</formula>
    </cfRule>
  </conditionalFormatting>
  <conditionalFormatting sqref="C100">
    <cfRule type="cellIs" dxfId="12265" priority="210183" operator="equal">
      <formula>"Récup"</formula>
    </cfRule>
    <cfRule type="cellIs" dxfId="12264" priority="210184" operator="equal">
      <formula>"RTT"</formula>
    </cfRule>
  </conditionalFormatting>
  <conditionalFormatting sqref="A101">
    <cfRule type="cellIs" dxfId="12263" priority="210167" operator="equal">
      <formula>"LI"</formula>
    </cfRule>
    <cfRule type="cellIs" dxfId="12262" priority="210168" operator="equal">
      <formula>"PAR"</formula>
    </cfRule>
    <cfRule type="cellIs" dxfId="12261" priority="210169" operator="equal">
      <formula>"MAT"</formula>
    </cfRule>
    <cfRule type="cellIs" dxfId="12260" priority="210170" operator="equal">
      <formula>"DAR"</formula>
    </cfRule>
    <cfRule type="cellIs" dxfId="12259" priority="210171" operator="equal">
      <formula>"CE"</formula>
    </cfRule>
    <cfRule type="cellIs" dxfId="12258" priority="210172" operator="equal">
      <formula>"ABS NJ"</formula>
    </cfRule>
    <cfRule type="cellIs" dxfId="12257" priority="210173" operator="equal">
      <formula>"CP NV"</formula>
    </cfRule>
    <cfRule type="cellIs" dxfId="12256" priority="210174" operator="equal">
      <formula>"MAL"</formula>
    </cfRule>
    <cfRule type="cellIs" dxfId="12255" priority="210175" operator="equal">
      <formula>"FORM"</formula>
    </cfRule>
    <cfRule type="cellIs" dxfId="12254" priority="210176" operator="equal">
      <formula>"AT"</formula>
    </cfRule>
    <cfRule type="cellIs" dxfId="12253" priority="210177" operator="equal">
      <formula>"ABS"</formula>
    </cfRule>
    <cfRule type="cellIs" dxfId="12252" priority="210178" operator="equal">
      <formula>"AI"</formula>
    </cfRule>
    <cfRule type="cellIs" dxfId="12251" priority="210179" operator="equal">
      <formula>"JF"</formula>
    </cfRule>
    <cfRule type="cellIs" dxfId="12250" priority="210180" operator="equal">
      <formula>"RS"</formula>
    </cfRule>
    <cfRule type="cellIs" dxfId="12249" priority="210181" operator="equal">
      <formula>"RH"</formula>
    </cfRule>
    <cfRule type="cellIs" dxfId="12248" priority="210182" operator="equal">
      <formula>"CP"</formula>
    </cfRule>
  </conditionalFormatting>
  <conditionalFormatting sqref="A101">
    <cfRule type="cellIs" dxfId="12247" priority="210165" operator="equal">
      <formula>"Récup"</formula>
    </cfRule>
    <cfRule type="cellIs" dxfId="12246" priority="210166" operator="equal">
      <formula>"RTT"</formula>
    </cfRule>
  </conditionalFormatting>
  <conditionalFormatting sqref="B101">
    <cfRule type="cellIs" dxfId="12245" priority="210149" operator="equal">
      <formula>"LI"</formula>
    </cfRule>
    <cfRule type="cellIs" dxfId="12244" priority="210150" operator="equal">
      <formula>"PAR"</formula>
    </cfRule>
    <cfRule type="cellIs" dxfId="12243" priority="210151" operator="equal">
      <formula>"MAT"</formula>
    </cfRule>
    <cfRule type="cellIs" dxfId="12242" priority="210152" operator="equal">
      <formula>"DAR"</formula>
    </cfRule>
    <cfRule type="cellIs" dxfId="12241" priority="210153" operator="equal">
      <formula>"CE"</formula>
    </cfRule>
    <cfRule type="cellIs" dxfId="12240" priority="210154" operator="equal">
      <formula>"ABS NJ"</formula>
    </cfRule>
    <cfRule type="cellIs" dxfId="12239" priority="210155" operator="equal">
      <formula>"CP NV"</formula>
    </cfRule>
    <cfRule type="cellIs" dxfId="12238" priority="210156" operator="equal">
      <formula>"MAL"</formula>
    </cfRule>
    <cfRule type="cellIs" dxfId="12237" priority="210157" operator="equal">
      <formula>"FORM"</formula>
    </cfRule>
    <cfRule type="cellIs" dxfId="12236" priority="210158" operator="equal">
      <formula>"AT"</formula>
    </cfRule>
    <cfRule type="cellIs" dxfId="12235" priority="210159" operator="equal">
      <formula>"ABS"</formula>
    </cfRule>
    <cfRule type="cellIs" dxfId="12234" priority="210160" operator="equal">
      <formula>"AI"</formula>
    </cfRule>
    <cfRule type="cellIs" dxfId="12233" priority="210161" operator="equal">
      <formula>"JF"</formula>
    </cfRule>
    <cfRule type="cellIs" dxfId="12232" priority="210162" operator="equal">
      <formula>"RS"</formula>
    </cfRule>
    <cfRule type="cellIs" dxfId="12231" priority="210163" operator="equal">
      <formula>"RH"</formula>
    </cfRule>
    <cfRule type="cellIs" dxfId="12230" priority="210164" operator="equal">
      <formula>"CP"</formula>
    </cfRule>
  </conditionalFormatting>
  <conditionalFormatting sqref="B101">
    <cfRule type="cellIs" dxfId="12229" priority="210147" operator="equal">
      <formula>"Récup"</formula>
    </cfRule>
    <cfRule type="cellIs" dxfId="12228" priority="210148" operator="equal">
      <formula>"RTT"</formula>
    </cfRule>
  </conditionalFormatting>
  <conditionalFormatting sqref="C101">
    <cfRule type="cellIs" dxfId="12227" priority="210131" operator="equal">
      <formula>"LI"</formula>
    </cfRule>
    <cfRule type="cellIs" dxfId="12226" priority="210132" operator="equal">
      <formula>"PAR"</formula>
    </cfRule>
    <cfRule type="cellIs" dxfId="12225" priority="210133" operator="equal">
      <formula>"MAT"</formula>
    </cfRule>
    <cfRule type="cellIs" dxfId="12224" priority="210134" operator="equal">
      <formula>"DAR"</formula>
    </cfRule>
    <cfRule type="cellIs" dxfId="12223" priority="210135" operator="equal">
      <formula>"CE"</formula>
    </cfRule>
    <cfRule type="cellIs" dxfId="12222" priority="210136" operator="equal">
      <formula>"ABS NJ"</formula>
    </cfRule>
    <cfRule type="cellIs" dxfId="12221" priority="210137" operator="equal">
      <formula>"CP NV"</formula>
    </cfRule>
    <cfRule type="cellIs" dxfId="12220" priority="210138" operator="equal">
      <formula>"MAL"</formula>
    </cfRule>
    <cfRule type="cellIs" dxfId="12219" priority="210139" operator="equal">
      <formula>"FORM"</formula>
    </cfRule>
    <cfRule type="cellIs" dxfId="12218" priority="210140" operator="equal">
      <formula>"AT"</formula>
    </cfRule>
    <cfRule type="cellIs" dxfId="12217" priority="210141" operator="equal">
      <formula>"ABS"</formula>
    </cfRule>
    <cfRule type="cellIs" dxfId="12216" priority="210142" operator="equal">
      <formula>"AI"</formula>
    </cfRule>
    <cfRule type="cellIs" dxfId="12215" priority="210143" operator="equal">
      <formula>"JF"</formula>
    </cfRule>
    <cfRule type="cellIs" dxfId="12214" priority="210144" operator="equal">
      <formula>"RS"</formula>
    </cfRule>
    <cfRule type="cellIs" dxfId="12213" priority="210145" operator="equal">
      <formula>"RH"</formula>
    </cfRule>
    <cfRule type="cellIs" dxfId="12212" priority="210146" operator="equal">
      <formula>"CP"</formula>
    </cfRule>
  </conditionalFormatting>
  <conditionalFormatting sqref="C101">
    <cfRule type="cellIs" dxfId="12211" priority="210129" operator="equal">
      <formula>"Récup"</formula>
    </cfRule>
    <cfRule type="cellIs" dxfId="12210" priority="210130" operator="equal">
      <formula>"RTT"</formula>
    </cfRule>
  </conditionalFormatting>
  <conditionalFormatting sqref="A102">
    <cfRule type="cellIs" dxfId="12209" priority="210113" operator="equal">
      <formula>"LI"</formula>
    </cfRule>
    <cfRule type="cellIs" dxfId="12208" priority="210114" operator="equal">
      <formula>"PAR"</formula>
    </cfRule>
    <cfRule type="cellIs" dxfId="12207" priority="210115" operator="equal">
      <formula>"MAT"</formula>
    </cfRule>
    <cfRule type="cellIs" dxfId="12206" priority="210116" operator="equal">
      <formula>"DAR"</formula>
    </cfRule>
    <cfRule type="cellIs" dxfId="12205" priority="210117" operator="equal">
      <formula>"CE"</formula>
    </cfRule>
    <cfRule type="cellIs" dxfId="12204" priority="210118" operator="equal">
      <formula>"ABS NJ"</formula>
    </cfRule>
    <cfRule type="cellIs" dxfId="12203" priority="210119" operator="equal">
      <formula>"CP NV"</formula>
    </cfRule>
    <cfRule type="cellIs" dxfId="12202" priority="210120" operator="equal">
      <formula>"MAL"</formula>
    </cfRule>
    <cfRule type="cellIs" dxfId="12201" priority="210121" operator="equal">
      <formula>"FORM"</formula>
    </cfRule>
    <cfRule type="cellIs" dxfId="12200" priority="210122" operator="equal">
      <formula>"AT"</formula>
    </cfRule>
    <cfRule type="cellIs" dxfId="12199" priority="210123" operator="equal">
      <formula>"ABS"</formula>
    </cfRule>
    <cfRule type="cellIs" dxfId="12198" priority="210124" operator="equal">
      <formula>"AI"</formula>
    </cfRule>
    <cfRule type="cellIs" dxfId="12197" priority="210125" operator="equal">
      <formula>"JF"</formula>
    </cfRule>
    <cfRule type="cellIs" dxfId="12196" priority="210126" operator="equal">
      <formula>"RS"</formula>
    </cfRule>
    <cfRule type="cellIs" dxfId="12195" priority="210127" operator="equal">
      <formula>"RH"</formula>
    </cfRule>
    <cfRule type="cellIs" dxfId="12194" priority="210128" operator="equal">
      <formula>"CP"</formula>
    </cfRule>
  </conditionalFormatting>
  <conditionalFormatting sqref="A102">
    <cfRule type="cellIs" dxfId="12193" priority="210111" operator="equal">
      <formula>"Récup"</formula>
    </cfRule>
    <cfRule type="cellIs" dxfId="12192" priority="210112" operator="equal">
      <formula>"RTT"</formula>
    </cfRule>
  </conditionalFormatting>
  <conditionalFormatting sqref="B102">
    <cfRule type="cellIs" dxfId="12191" priority="210095" operator="equal">
      <formula>"LI"</formula>
    </cfRule>
    <cfRule type="cellIs" dxfId="12190" priority="210096" operator="equal">
      <formula>"PAR"</formula>
    </cfRule>
    <cfRule type="cellIs" dxfId="12189" priority="210097" operator="equal">
      <formula>"MAT"</formula>
    </cfRule>
    <cfRule type="cellIs" dxfId="12188" priority="210098" operator="equal">
      <formula>"DAR"</formula>
    </cfRule>
    <cfRule type="cellIs" dxfId="12187" priority="210099" operator="equal">
      <formula>"CE"</formula>
    </cfRule>
    <cfRule type="cellIs" dxfId="12186" priority="210100" operator="equal">
      <formula>"ABS NJ"</formula>
    </cfRule>
    <cfRule type="cellIs" dxfId="12185" priority="210101" operator="equal">
      <formula>"CP NV"</formula>
    </cfRule>
    <cfRule type="cellIs" dxfId="12184" priority="210102" operator="equal">
      <formula>"MAL"</formula>
    </cfRule>
    <cfRule type="cellIs" dxfId="12183" priority="210103" operator="equal">
      <formula>"FORM"</formula>
    </cfRule>
    <cfRule type="cellIs" dxfId="12182" priority="210104" operator="equal">
      <formula>"AT"</formula>
    </cfRule>
    <cfRule type="cellIs" dxfId="12181" priority="210105" operator="equal">
      <formula>"ABS"</formula>
    </cfRule>
    <cfRule type="cellIs" dxfId="12180" priority="210106" operator="equal">
      <formula>"AI"</formula>
    </cfRule>
    <cfRule type="cellIs" dxfId="12179" priority="210107" operator="equal">
      <formula>"JF"</formula>
    </cfRule>
    <cfRule type="cellIs" dxfId="12178" priority="210108" operator="equal">
      <formula>"RS"</formula>
    </cfRule>
    <cfRule type="cellIs" dxfId="12177" priority="210109" operator="equal">
      <formula>"RH"</formula>
    </cfRule>
    <cfRule type="cellIs" dxfId="12176" priority="210110" operator="equal">
      <formula>"CP"</formula>
    </cfRule>
  </conditionalFormatting>
  <conditionalFormatting sqref="B102">
    <cfRule type="cellIs" dxfId="12175" priority="210093" operator="equal">
      <formula>"Récup"</formula>
    </cfRule>
    <cfRule type="cellIs" dxfId="12174" priority="210094" operator="equal">
      <formula>"RTT"</formula>
    </cfRule>
  </conditionalFormatting>
  <conditionalFormatting sqref="C102">
    <cfRule type="cellIs" dxfId="12173" priority="210077" operator="equal">
      <formula>"LI"</formula>
    </cfRule>
    <cfRule type="cellIs" dxfId="12172" priority="210078" operator="equal">
      <formula>"PAR"</formula>
    </cfRule>
    <cfRule type="cellIs" dxfId="12171" priority="210079" operator="equal">
      <formula>"MAT"</formula>
    </cfRule>
    <cfRule type="cellIs" dxfId="12170" priority="210080" operator="equal">
      <formula>"DAR"</formula>
    </cfRule>
    <cfRule type="cellIs" dxfId="12169" priority="210081" operator="equal">
      <formula>"CE"</formula>
    </cfRule>
    <cfRule type="cellIs" dxfId="12168" priority="210082" operator="equal">
      <formula>"ABS NJ"</formula>
    </cfRule>
    <cfRule type="cellIs" dxfId="12167" priority="210083" operator="equal">
      <formula>"CP NV"</formula>
    </cfRule>
    <cfRule type="cellIs" dxfId="12166" priority="210084" operator="equal">
      <formula>"MAL"</formula>
    </cfRule>
    <cfRule type="cellIs" dxfId="12165" priority="210085" operator="equal">
      <formula>"FORM"</formula>
    </cfRule>
    <cfRule type="cellIs" dxfId="12164" priority="210086" operator="equal">
      <formula>"AT"</formula>
    </cfRule>
    <cfRule type="cellIs" dxfId="12163" priority="210087" operator="equal">
      <formula>"ABS"</formula>
    </cfRule>
    <cfRule type="cellIs" dxfId="12162" priority="210088" operator="equal">
      <formula>"AI"</formula>
    </cfRule>
    <cfRule type="cellIs" dxfId="12161" priority="210089" operator="equal">
      <formula>"JF"</formula>
    </cfRule>
    <cfRule type="cellIs" dxfId="12160" priority="210090" operator="equal">
      <formula>"RS"</formula>
    </cfRule>
    <cfRule type="cellIs" dxfId="12159" priority="210091" operator="equal">
      <formula>"RH"</formula>
    </cfRule>
    <cfRule type="cellIs" dxfId="12158" priority="210092" operator="equal">
      <formula>"CP"</formula>
    </cfRule>
  </conditionalFormatting>
  <conditionalFormatting sqref="C102">
    <cfRule type="cellIs" dxfId="12157" priority="210075" operator="equal">
      <formula>"Récup"</formula>
    </cfRule>
    <cfRule type="cellIs" dxfId="12156" priority="210076" operator="equal">
      <formula>"RTT"</formula>
    </cfRule>
  </conditionalFormatting>
  <conditionalFormatting sqref="A103">
    <cfRule type="cellIs" dxfId="12155" priority="210059" operator="equal">
      <formula>"LI"</formula>
    </cfRule>
    <cfRule type="cellIs" dxfId="12154" priority="210060" operator="equal">
      <formula>"PAR"</formula>
    </cfRule>
    <cfRule type="cellIs" dxfId="12153" priority="210061" operator="equal">
      <formula>"MAT"</formula>
    </cfRule>
    <cfRule type="cellIs" dxfId="12152" priority="210062" operator="equal">
      <formula>"DAR"</formula>
    </cfRule>
    <cfRule type="cellIs" dxfId="12151" priority="210063" operator="equal">
      <formula>"CE"</formula>
    </cfRule>
    <cfRule type="cellIs" dxfId="12150" priority="210064" operator="equal">
      <formula>"ABS NJ"</formula>
    </cfRule>
    <cfRule type="cellIs" dxfId="12149" priority="210065" operator="equal">
      <formula>"CP NV"</formula>
    </cfRule>
    <cfRule type="cellIs" dxfId="12148" priority="210066" operator="equal">
      <formula>"MAL"</formula>
    </cfRule>
    <cfRule type="cellIs" dxfId="12147" priority="210067" operator="equal">
      <formula>"FORM"</formula>
    </cfRule>
    <cfRule type="cellIs" dxfId="12146" priority="210068" operator="equal">
      <formula>"AT"</formula>
    </cfRule>
    <cfRule type="cellIs" dxfId="12145" priority="210069" operator="equal">
      <formula>"ABS"</formula>
    </cfRule>
    <cfRule type="cellIs" dxfId="12144" priority="210070" operator="equal">
      <formula>"AI"</formula>
    </cfRule>
    <cfRule type="cellIs" dxfId="12143" priority="210071" operator="equal">
      <formula>"JF"</formula>
    </cfRule>
    <cfRule type="cellIs" dxfId="12142" priority="210072" operator="equal">
      <formula>"RS"</formula>
    </cfRule>
    <cfRule type="cellIs" dxfId="12141" priority="210073" operator="equal">
      <formula>"RH"</formula>
    </cfRule>
    <cfRule type="cellIs" dxfId="12140" priority="210074" operator="equal">
      <formula>"CP"</formula>
    </cfRule>
  </conditionalFormatting>
  <conditionalFormatting sqref="A103">
    <cfRule type="cellIs" dxfId="12139" priority="210057" operator="equal">
      <formula>"Récup"</formula>
    </cfRule>
    <cfRule type="cellIs" dxfId="12138" priority="210058" operator="equal">
      <formula>"RTT"</formula>
    </cfRule>
  </conditionalFormatting>
  <conditionalFormatting sqref="B103">
    <cfRule type="cellIs" dxfId="12137" priority="210041" operator="equal">
      <formula>"LI"</formula>
    </cfRule>
    <cfRule type="cellIs" dxfId="12136" priority="210042" operator="equal">
      <formula>"PAR"</formula>
    </cfRule>
    <cfRule type="cellIs" dxfId="12135" priority="210043" operator="equal">
      <formula>"MAT"</formula>
    </cfRule>
    <cfRule type="cellIs" dxfId="12134" priority="210044" operator="equal">
      <formula>"DAR"</formula>
    </cfRule>
    <cfRule type="cellIs" dxfId="12133" priority="210045" operator="equal">
      <formula>"CE"</formula>
    </cfRule>
    <cfRule type="cellIs" dxfId="12132" priority="210046" operator="equal">
      <formula>"ABS NJ"</formula>
    </cfRule>
    <cfRule type="cellIs" dxfId="12131" priority="210047" operator="equal">
      <formula>"CP NV"</formula>
    </cfRule>
    <cfRule type="cellIs" dxfId="12130" priority="210048" operator="equal">
      <formula>"MAL"</formula>
    </cfRule>
    <cfRule type="cellIs" dxfId="12129" priority="210049" operator="equal">
      <formula>"FORM"</formula>
    </cfRule>
    <cfRule type="cellIs" dxfId="12128" priority="210050" operator="equal">
      <formula>"AT"</formula>
    </cfRule>
    <cfRule type="cellIs" dxfId="12127" priority="210051" operator="equal">
      <formula>"ABS"</formula>
    </cfRule>
    <cfRule type="cellIs" dxfId="12126" priority="210052" operator="equal">
      <formula>"AI"</formula>
    </cfRule>
    <cfRule type="cellIs" dxfId="12125" priority="210053" operator="equal">
      <formula>"JF"</formula>
    </cfRule>
    <cfRule type="cellIs" dxfId="12124" priority="210054" operator="equal">
      <formula>"RS"</formula>
    </cfRule>
    <cfRule type="cellIs" dxfId="12123" priority="210055" operator="equal">
      <formula>"RH"</formula>
    </cfRule>
    <cfRule type="cellIs" dxfId="12122" priority="210056" operator="equal">
      <formula>"CP"</formula>
    </cfRule>
  </conditionalFormatting>
  <conditionalFormatting sqref="B103">
    <cfRule type="cellIs" dxfId="12121" priority="210039" operator="equal">
      <formula>"Récup"</formula>
    </cfRule>
    <cfRule type="cellIs" dxfId="12120" priority="210040" operator="equal">
      <formula>"RTT"</formula>
    </cfRule>
  </conditionalFormatting>
  <conditionalFormatting sqref="C103">
    <cfRule type="cellIs" dxfId="12119" priority="210023" operator="equal">
      <formula>"LI"</formula>
    </cfRule>
    <cfRule type="cellIs" dxfId="12118" priority="210024" operator="equal">
      <formula>"PAR"</formula>
    </cfRule>
    <cfRule type="cellIs" dxfId="12117" priority="210025" operator="equal">
      <formula>"MAT"</formula>
    </cfRule>
    <cfRule type="cellIs" dxfId="12116" priority="210026" operator="equal">
      <formula>"DAR"</formula>
    </cfRule>
    <cfRule type="cellIs" dxfId="12115" priority="210027" operator="equal">
      <formula>"CE"</formula>
    </cfRule>
    <cfRule type="cellIs" dxfId="12114" priority="210028" operator="equal">
      <formula>"ABS NJ"</formula>
    </cfRule>
    <cfRule type="cellIs" dxfId="12113" priority="210029" operator="equal">
      <formula>"CP NV"</formula>
    </cfRule>
    <cfRule type="cellIs" dxfId="12112" priority="210030" operator="equal">
      <formula>"MAL"</formula>
    </cfRule>
    <cfRule type="cellIs" dxfId="12111" priority="210031" operator="equal">
      <formula>"FORM"</formula>
    </cfRule>
    <cfRule type="cellIs" dxfId="12110" priority="210032" operator="equal">
      <formula>"AT"</formula>
    </cfRule>
    <cfRule type="cellIs" dxfId="12109" priority="210033" operator="equal">
      <formula>"ABS"</formula>
    </cfRule>
    <cfRule type="cellIs" dxfId="12108" priority="210034" operator="equal">
      <formula>"AI"</formula>
    </cfRule>
    <cfRule type="cellIs" dxfId="12107" priority="210035" operator="equal">
      <formula>"JF"</formula>
    </cfRule>
    <cfRule type="cellIs" dxfId="12106" priority="210036" operator="equal">
      <formula>"RS"</formula>
    </cfRule>
    <cfRule type="cellIs" dxfId="12105" priority="210037" operator="equal">
      <formula>"RH"</formula>
    </cfRule>
    <cfRule type="cellIs" dxfId="12104" priority="210038" operator="equal">
      <formula>"CP"</formula>
    </cfRule>
  </conditionalFormatting>
  <conditionalFormatting sqref="C103">
    <cfRule type="cellIs" dxfId="12103" priority="210021" operator="equal">
      <formula>"Récup"</formula>
    </cfRule>
    <cfRule type="cellIs" dxfId="12102" priority="210022" operator="equal">
      <formula>"RTT"</formula>
    </cfRule>
  </conditionalFormatting>
  <conditionalFormatting sqref="A104">
    <cfRule type="cellIs" dxfId="12101" priority="210005" operator="equal">
      <formula>"LI"</formula>
    </cfRule>
    <cfRule type="cellIs" dxfId="12100" priority="210006" operator="equal">
      <formula>"PAR"</formula>
    </cfRule>
    <cfRule type="cellIs" dxfId="12099" priority="210007" operator="equal">
      <formula>"MAT"</formula>
    </cfRule>
    <cfRule type="cellIs" dxfId="12098" priority="210008" operator="equal">
      <formula>"DAR"</formula>
    </cfRule>
    <cfRule type="cellIs" dxfId="12097" priority="210009" operator="equal">
      <formula>"CE"</formula>
    </cfRule>
    <cfRule type="cellIs" dxfId="12096" priority="210010" operator="equal">
      <formula>"ABS NJ"</formula>
    </cfRule>
    <cfRule type="cellIs" dxfId="12095" priority="210011" operator="equal">
      <formula>"CP NV"</formula>
    </cfRule>
    <cfRule type="cellIs" dxfId="12094" priority="210012" operator="equal">
      <formula>"MAL"</formula>
    </cfRule>
    <cfRule type="cellIs" dxfId="12093" priority="210013" operator="equal">
      <formula>"FORM"</formula>
    </cfRule>
    <cfRule type="cellIs" dxfId="12092" priority="210014" operator="equal">
      <formula>"AT"</formula>
    </cfRule>
    <cfRule type="cellIs" dxfId="12091" priority="210015" operator="equal">
      <formula>"ABS"</formula>
    </cfRule>
    <cfRule type="cellIs" dxfId="12090" priority="210016" operator="equal">
      <formula>"AI"</formula>
    </cfRule>
    <cfRule type="cellIs" dxfId="12089" priority="210017" operator="equal">
      <formula>"JF"</formula>
    </cfRule>
    <cfRule type="cellIs" dxfId="12088" priority="210018" operator="equal">
      <formula>"RS"</formula>
    </cfRule>
    <cfRule type="cellIs" dxfId="12087" priority="210019" operator="equal">
      <formula>"RH"</formula>
    </cfRule>
    <cfRule type="cellIs" dxfId="12086" priority="210020" operator="equal">
      <formula>"CP"</formula>
    </cfRule>
  </conditionalFormatting>
  <conditionalFormatting sqref="A104">
    <cfRule type="cellIs" dxfId="12085" priority="210003" operator="equal">
      <formula>"Récup"</formula>
    </cfRule>
    <cfRule type="cellIs" dxfId="12084" priority="210004" operator="equal">
      <formula>"RTT"</formula>
    </cfRule>
  </conditionalFormatting>
  <conditionalFormatting sqref="B104">
    <cfRule type="cellIs" dxfId="12083" priority="209987" operator="equal">
      <formula>"LI"</formula>
    </cfRule>
    <cfRule type="cellIs" dxfId="12082" priority="209988" operator="equal">
      <formula>"PAR"</formula>
    </cfRule>
    <cfRule type="cellIs" dxfId="12081" priority="209989" operator="equal">
      <formula>"MAT"</formula>
    </cfRule>
    <cfRule type="cellIs" dxfId="12080" priority="209990" operator="equal">
      <formula>"DAR"</formula>
    </cfRule>
    <cfRule type="cellIs" dxfId="12079" priority="209991" operator="equal">
      <formula>"CE"</formula>
    </cfRule>
    <cfRule type="cellIs" dxfId="12078" priority="209992" operator="equal">
      <formula>"ABS NJ"</formula>
    </cfRule>
    <cfRule type="cellIs" dxfId="12077" priority="209993" operator="equal">
      <formula>"CP NV"</formula>
    </cfRule>
    <cfRule type="cellIs" dxfId="12076" priority="209994" operator="equal">
      <formula>"MAL"</formula>
    </cfRule>
    <cfRule type="cellIs" dxfId="12075" priority="209995" operator="equal">
      <formula>"FORM"</formula>
    </cfRule>
    <cfRule type="cellIs" dxfId="12074" priority="209996" operator="equal">
      <formula>"AT"</formula>
    </cfRule>
    <cfRule type="cellIs" dxfId="12073" priority="209997" operator="equal">
      <formula>"ABS"</formula>
    </cfRule>
    <cfRule type="cellIs" dxfId="12072" priority="209998" operator="equal">
      <formula>"AI"</formula>
    </cfRule>
    <cfRule type="cellIs" dxfId="12071" priority="209999" operator="equal">
      <formula>"JF"</formula>
    </cfRule>
    <cfRule type="cellIs" dxfId="12070" priority="210000" operator="equal">
      <formula>"RS"</formula>
    </cfRule>
    <cfRule type="cellIs" dxfId="12069" priority="210001" operator="equal">
      <formula>"RH"</formula>
    </cfRule>
    <cfRule type="cellIs" dxfId="12068" priority="210002" operator="equal">
      <formula>"CP"</formula>
    </cfRule>
  </conditionalFormatting>
  <conditionalFormatting sqref="B104">
    <cfRule type="cellIs" dxfId="12067" priority="209985" operator="equal">
      <formula>"Récup"</formula>
    </cfRule>
    <cfRule type="cellIs" dxfId="12066" priority="209986" operator="equal">
      <formula>"RTT"</formula>
    </cfRule>
  </conditionalFormatting>
  <conditionalFormatting sqref="C104">
    <cfRule type="cellIs" dxfId="12065" priority="209969" operator="equal">
      <formula>"LI"</formula>
    </cfRule>
    <cfRule type="cellIs" dxfId="12064" priority="209970" operator="equal">
      <formula>"PAR"</formula>
    </cfRule>
    <cfRule type="cellIs" dxfId="12063" priority="209971" operator="equal">
      <formula>"MAT"</formula>
    </cfRule>
    <cfRule type="cellIs" dxfId="12062" priority="209972" operator="equal">
      <formula>"DAR"</formula>
    </cfRule>
    <cfRule type="cellIs" dxfId="12061" priority="209973" operator="equal">
      <formula>"CE"</formula>
    </cfRule>
    <cfRule type="cellIs" dxfId="12060" priority="209974" operator="equal">
      <formula>"ABS NJ"</formula>
    </cfRule>
    <cfRule type="cellIs" dxfId="12059" priority="209975" operator="equal">
      <formula>"CP NV"</formula>
    </cfRule>
    <cfRule type="cellIs" dxfId="12058" priority="209976" operator="equal">
      <formula>"MAL"</formula>
    </cfRule>
    <cfRule type="cellIs" dxfId="12057" priority="209977" operator="equal">
      <formula>"FORM"</formula>
    </cfRule>
    <cfRule type="cellIs" dxfId="12056" priority="209978" operator="equal">
      <formula>"AT"</formula>
    </cfRule>
    <cfRule type="cellIs" dxfId="12055" priority="209979" operator="equal">
      <formula>"ABS"</formula>
    </cfRule>
    <cfRule type="cellIs" dxfId="12054" priority="209980" operator="equal">
      <formula>"AI"</formula>
    </cfRule>
    <cfRule type="cellIs" dxfId="12053" priority="209981" operator="equal">
      <formula>"JF"</formula>
    </cfRule>
    <cfRule type="cellIs" dxfId="12052" priority="209982" operator="equal">
      <formula>"RS"</formula>
    </cfRule>
    <cfRule type="cellIs" dxfId="12051" priority="209983" operator="equal">
      <formula>"RH"</formula>
    </cfRule>
    <cfRule type="cellIs" dxfId="12050" priority="209984" operator="equal">
      <formula>"CP"</formula>
    </cfRule>
  </conditionalFormatting>
  <conditionalFormatting sqref="C104">
    <cfRule type="cellIs" dxfId="12049" priority="209967" operator="equal">
      <formula>"Récup"</formula>
    </cfRule>
    <cfRule type="cellIs" dxfId="12048" priority="209968" operator="equal">
      <formula>"RTT"</formula>
    </cfRule>
  </conditionalFormatting>
  <conditionalFormatting sqref="A105">
    <cfRule type="cellIs" dxfId="12047" priority="209951" operator="equal">
      <formula>"LI"</formula>
    </cfRule>
    <cfRule type="cellIs" dxfId="12046" priority="209952" operator="equal">
      <formula>"PAR"</formula>
    </cfRule>
    <cfRule type="cellIs" dxfId="12045" priority="209953" operator="equal">
      <formula>"MAT"</formula>
    </cfRule>
    <cfRule type="cellIs" dxfId="12044" priority="209954" operator="equal">
      <formula>"DAR"</formula>
    </cfRule>
    <cfRule type="cellIs" dxfId="12043" priority="209955" operator="equal">
      <formula>"CE"</formula>
    </cfRule>
    <cfRule type="cellIs" dxfId="12042" priority="209956" operator="equal">
      <formula>"ABS NJ"</formula>
    </cfRule>
    <cfRule type="cellIs" dxfId="12041" priority="209957" operator="equal">
      <formula>"CP NV"</formula>
    </cfRule>
    <cfRule type="cellIs" dxfId="12040" priority="209958" operator="equal">
      <formula>"MAL"</formula>
    </cfRule>
    <cfRule type="cellIs" dxfId="12039" priority="209959" operator="equal">
      <formula>"FORM"</formula>
    </cfRule>
    <cfRule type="cellIs" dxfId="12038" priority="209960" operator="equal">
      <formula>"AT"</formula>
    </cfRule>
    <cfRule type="cellIs" dxfId="12037" priority="209961" operator="equal">
      <formula>"ABS"</formula>
    </cfRule>
    <cfRule type="cellIs" dxfId="12036" priority="209962" operator="equal">
      <formula>"AI"</formula>
    </cfRule>
    <cfRule type="cellIs" dxfId="12035" priority="209963" operator="equal">
      <formula>"JF"</formula>
    </cfRule>
    <cfRule type="cellIs" dxfId="12034" priority="209964" operator="equal">
      <formula>"RS"</formula>
    </cfRule>
    <cfRule type="cellIs" dxfId="12033" priority="209965" operator="equal">
      <formula>"RH"</formula>
    </cfRule>
    <cfRule type="cellIs" dxfId="12032" priority="209966" operator="equal">
      <formula>"CP"</formula>
    </cfRule>
  </conditionalFormatting>
  <conditionalFormatting sqref="A105">
    <cfRule type="cellIs" dxfId="12031" priority="209949" operator="equal">
      <formula>"Récup"</formula>
    </cfRule>
    <cfRule type="cellIs" dxfId="12030" priority="209950" operator="equal">
      <formula>"RTT"</formula>
    </cfRule>
  </conditionalFormatting>
  <conditionalFormatting sqref="B105">
    <cfRule type="cellIs" dxfId="12029" priority="209933" operator="equal">
      <formula>"LI"</formula>
    </cfRule>
    <cfRule type="cellIs" dxfId="12028" priority="209934" operator="equal">
      <formula>"PAR"</formula>
    </cfRule>
    <cfRule type="cellIs" dxfId="12027" priority="209935" operator="equal">
      <formula>"MAT"</formula>
    </cfRule>
    <cfRule type="cellIs" dxfId="12026" priority="209936" operator="equal">
      <formula>"DAR"</formula>
    </cfRule>
    <cfRule type="cellIs" dxfId="12025" priority="209937" operator="equal">
      <formula>"CE"</formula>
    </cfRule>
    <cfRule type="cellIs" dxfId="12024" priority="209938" operator="equal">
      <formula>"ABS NJ"</formula>
    </cfRule>
    <cfRule type="cellIs" dxfId="12023" priority="209939" operator="equal">
      <formula>"CP NV"</formula>
    </cfRule>
    <cfRule type="cellIs" dxfId="12022" priority="209940" operator="equal">
      <formula>"MAL"</formula>
    </cfRule>
    <cfRule type="cellIs" dxfId="12021" priority="209941" operator="equal">
      <formula>"FORM"</formula>
    </cfRule>
    <cfRule type="cellIs" dxfId="12020" priority="209942" operator="equal">
      <formula>"AT"</formula>
    </cfRule>
    <cfRule type="cellIs" dxfId="12019" priority="209943" operator="equal">
      <formula>"ABS"</formula>
    </cfRule>
    <cfRule type="cellIs" dxfId="12018" priority="209944" operator="equal">
      <formula>"AI"</formula>
    </cfRule>
    <cfRule type="cellIs" dxfId="12017" priority="209945" operator="equal">
      <formula>"JF"</formula>
    </cfRule>
    <cfRule type="cellIs" dxfId="12016" priority="209946" operator="equal">
      <formula>"RS"</formula>
    </cfRule>
    <cfRule type="cellIs" dxfId="12015" priority="209947" operator="equal">
      <formula>"RH"</formula>
    </cfRule>
    <cfRule type="cellIs" dxfId="12014" priority="209948" operator="equal">
      <formula>"CP"</formula>
    </cfRule>
  </conditionalFormatting>
  <conditionalFormatting sqref="B105">
    <cfRule type="cellIs" dxfId="12013" priority="209931" operator="equal">
      <formula>"Récup"</formula>
    </cfRule>
    <cfRule type="cellIs" dxfId="12012" priority="209932" operator="equal">
      <formula>"RTT"</formula>
    </cfRule>
  </conditionalFormatting>
  <conditionalFormatting sqref="C105">
    <cfRule type="cellIs" dxfId="12011" priority="209915" operator="equal">
      <formula>"LI"</formula>
    </cfRule>
    <cfRule type="cellIs" dxfId="12010" priority="209916" operator="equal">
      <formula>"PAR"</formula>
    </cfRule>
    <cfRule type="cellIs" dxfId="12009" priority="209917" operator="equal">
      <formula>"MAT"</formula>
    </cfRule>
    <cfRule type="cellIs" dxfId="12008" priority="209918" operator="equal">
      <formula>"DAR"</formula>
    </cfRule>
    <cfRule type="cellIs" dxfId="12007" priority="209919" operator="equal">
      <formula>"CE"</formula>
    </cfRule>
    <cfRule type="cellIs" dxfId="12006" priority="209920" operator="equal">
      <formula>"ABS NJ"</formula>
    </cfRule>
    <cfRule type="cellIs" dxfId="12005" priority="209921" operator="equal">
      <formula>"CP NV"</formula>
    </cfRule>
    <cfRule type="cellIs" dxfId="12004" priority="209922" operator="equal">
      <formula>"MAL"</formula>
    </cfRule>
    <cfRule type="cellIs" dxfId="12003" priority="209923" operator="equal">
      <formula>"FORM"</formula>
    </cfRule>
    <cfRule type="cellIs" dxfId="12002" priority="209924" operator="equal">
      <formula>"AT"</formula>
    </cfRule>
    <cfRule type="cellIs" dxfId="12001" priority="209925" operator="equal">
      <formula>"ABS"</formula>
    </cfRule>
    <cfRule type="cellIs" dxfId="12000" priority="209926" operator="equal">
      <formula>"AI"</formula>
    </cfRule>
    <cfRule type="cellIs" dxfId="11999" priority="209927" operator="equal">
      <formula>"JF"</formula>
    </cfRule>
    <cfRule type="cellIs" dxfId="11998" priority="209928" operator="equal">
      <formula>"RS"</formula>
    </cfRule>
    <cfRule type="cellIs" dxfId="11997" priority="209929" operator="equal">
      <formula>"RH"</formula>
    </cfRule>
    <cfRule type="cellIs" dxfId="11996" priority="209930" operator="equal">
      <formula>"CP"</formula>
    </cfRule>
  </conditionalFormatting>
  <conditionalFormatting sqref="C105">
    <cfRule type="cellIs" dxfId="11995" priority="209913" operator="equal">
      <formula>"Récup"</formula>
    </cfRule>
    <cfRule type="cellIs" dxfId="11994" priority="209914" operator="equal">
      <formula>"RTT"</formula>
    </cfRule>
  </conditionalFormatting>
  <conditionalFormatting sqref="A106">
    <cfRule type="cellIs" dxfId="11993" priority="209897" operator="equal">
      <formula>"LI"</formula>
    </cfRule>
    <cfRule type="cellIs" dxfId="11992" priority="209898" operator="equal">
      <formula>"PAR"</formula>
    </cfRule>
    <cfRule type="cellIs" dxfId="11991" priority="209899" operator="equal">
      <formula>"MAT"</formula>
    </cfRule>
    <cfRule type="cellIs" dxfId="11990" priority="209900" operator="equal">
      <formula>"DAR"</formula>
    </cfRule>
    <cfRule type="cellIs" dxfId="11989" priority="209901" operator="equal">
      <formula>"CE"</formula>
    </cfRule>
    <cfRule type="cellIs" dxfId="11988" priority="209902" operator="equal">
      <formula>"ABS NJ"</formula>
    </cfRule>
    <cfRule type="cellIs" dxfId="11987" priority="209903" operator="equal">
      <formula>"CP NV"</formula>
    </cfRule>
    <cfRule type="cellIs" dxfId="11986" priority="209904" operator="equal">
      <formula>"MAL"</formula>
    </cfRule>
    <cfRule type="cellIs" dxfId="11985" priority="209905" operator="equal">
      <formula>"FORM"</formula>
    </cfRule>
    <cfRule type="cellIs" dxfId="11984" priority="209906" operator="equal">
      <formula>"AT"</formula>
    </cfRule>
    <cfRule type="cellIs" dxfId="11983" priority="209907" operator="equal">
      <formula>"ABS"</formula>
    </cfRule>
    <cfRule type="cellIs" dxfId="11982" priority="209908" operator="equal">
      <formula>"AI"</formula>
    </cfRule>
    <cfRule type="cellIs" dxfId="11981" priority="209909" operator="equal">
      <formula>"JF"</formula>
    </cfRule>
    <cfRule type="cellIs" dxfId="11980" priority="209910" operator="equal">
      <formula>"RS"</formula>
    </cfRule>
    <cfRule type="cellIs" dxfId="11979" priority="209911" operator="equal">
      <formula>"RH"</formula>
    </cfRule>
    <cfRule type="cellIs" dxfId="11978" priority="209912" operator="equal">
      <formula>"CP"</formula>
    </cfRule>
  </conditionalFormatting>
  <conditionalFormatting sqref="A106">
    <cfRule type="cellIs" dxfId="11977" priority="209895" operator="equal">
      <formula>"Récup"</formula>
    </cfRule>
    <cfRule type="cellIs" dxfId="11976" priority="209896" operator="equal">
      <formula>"RTT"</formula>
    </cfRule>
  </conditionalFormatting>
  <conditionalFormatting sqref="B106">
    <cfRule type="cellIs" dxfId="11975" priority="209879" operator="equal">
      <formula>"LI"</formula>
    </cfRule>
    <cfRule type="cellIs" dxfId="11974" priority="209880" operator="equal">
      <formula>"PAR"</formula>
    </cfRule>
    <cfRule type="cellIs" dxfId="11973" priority="209881" operator="equal">
      <formula>"MAT"</formula>
    </cfRule>
    <cfRule type="cellIs" dxfId="11972" priority="209882" operator="equal">
      <formula>"DAR"</formula>
    </cfRule>
    <cfRule type="cellIs" dxfId="11971" priority="209883" operator="equal">
      <formula>"CE"</formula>
    </cfRule>
    <cfRule type="cellIs" dxfId="11970" priority="209884" operator="equal">
      <formula>"ABS NJ"</formula>
    </cfRule>
    <cfRule type="cellIs" dxfId="11969" priority="209885" operator="equal">
      <formula>"CP NV"</formula>
    </cfRule>
    <cfRule type="cellIs" dxfId="11968" priority="209886" operator="equal">
      <formula>"MAL"</formula>
    </cfRule>
    <cfRule type="cellIs" dxfId="11967" priority="209887" operator="equal">
      <formula>"FORM"</formula>
    </cfRule>
    <cfRule type="cellIs" dxfId="11966" priority="209888" operator="equal">
      <formula>"AT"</formula>
    </cfRule>
    <cfRule type="cellIs" dxfId="11965" priority="209889" operator="equal">
      <formula>"ABS"</formula>
    </cfRule>
    <cfRule type="cellIs" dxfId="11964" priority="209890" operator="equal">
      <formula>"AI"</formula>
    </cfRule>
    <cfRule type="cellIs" dxfId="11963" priority="209891" operator="equal">
      <formula>"JF"</formula>
    </cfRule>
    <cfRule type="cellIs" dxfId="11962" priority="209892" operator="equal">
      <formula>"RS"</formula>
    </cfRule>
    <cfRule type="cellIs" dxfId="11961" priority="209893" operator="equal">
      <formula>"RH"</formula>
    </cfRule>
    <cfRule type="cellIs" dxfId="11960" priority="209894" operator="equal">
      <formula>"CP"</formula>
    </cfRule>
  </conditionalFormatting>
  <conditionalFormatting sqref="B106">
    <cfRule type="cellIs" dxfId="11959" priority="209877" operator="equal">
      <formula>"Récup"</formula>
    </cfRule>
    <cfRule type="cellIs" dxfId="11958" priority="209878" operator="equal">
      <formula>"RTT"</formula>
    </cfRule>
  </conditionalFormatting>
  <conditionalFormatting sqref="C106">
    <cfRule type="cellIs" dxfId="11957" priority="209861" operator="equal">
      <formula>"LI"</formula>
    </cfRule>
    <cfRule type="cellIs" dxfId="11956" priority="209862" operator="equal">
      <formula>"PAR"</formula>
    </cfRule>
    <cfRule type="cellIs" dxfId="11955" priority="209863" operator="equal">
      <formula>"MAT"</formula>
    </cfRule>
    <cfRule type="cellIs" dxfId="11954" priority="209864" operator="equal">
      <formula>"DAR"</formula>
    </cfRule>
    <cfRule type="cellIs" dxfId="11953" priority="209865" operator="equal">
      <formula>"CE"</formula>
    </cfRule>
    <cfRule type="cellIs" dxfId="11952" priority="209866" operator="equal">
      <formula>"ABS NJ"</formula>
    </cfRule>
    <cfRule type="cellIs" dxfId="11951" priority="209867" operator="equal">
      <formula>"CP NV"</formula>
    </cfRule>
    <cfRule type="cellIs" dxfId="11950" priority="209868" operator="equal">
      <formula>"MAL"</formula>
    </cfRule>
    <cfRule type="cellIs" dxfId="11949" priority="209869" operator="equal">
      <formula>"FORM"</formula>
    </cfRule>
    <cfRule type="cellIs" dxfId="11948" priority="209870" operator="equal">
      <formula>"AT"</formula>
    </cfRule>
    <cfRule type="cellIs" dxfId="11947" priority="209871" operator="equal">
      <formula>"ABS"</formula>
    </cfRule>
    <cfRule type="cellIs" dxfId="11946" priority="209872" operator="equal">
      <formula>"AI"</formula>
    </cfRule>
    <cfRule type="cellIs" dxfId="11945" priority="209873" operator="equal">
      <formula>"JF"</formula>
    </cfRule>
    <cfRule type="cellIs" dxfId="11944" priority="209874" operator="equal">
      <formula>"RS"</formula>
    </cfRule>
    <cfRule type="cellIs" dxfId="11943" priority="209875" operator="equal">
      <formula>"RH"</formula>
    </cfRule>
    <cfRule type="cellIs" dxfId="11942" priority="209876" operator="equal">
      <formula>"CP"</formula>
    </cfRule>
  </conditionalFormatting>
  <conditionalFormatting sqref="C106">
    <cfRule type="cellIs" dxfId="11941" priority="209859" operator="equal">
      <formula>"Récup"</formula>
    </cfRule>
    <cfRule type="cellIs" dxfId="11940" priority="209860" operator="equal">
      <formula>"RTT"</formula>
    </cfRule>
  </conditionalFormatting>
  <conditionalFormatting sqref="A107">
    <cfRule type="cellIs" dxfId="11939" priority="209843" operator="equal">
      <formula>"LI"</formula>
    </cfRule>
    <cfRule type="cellIs" dxfId="11938" priority="209844" operator="equal">
      <formula>"PAR"</formula>
    </cfRule>
    <cfRule type="cellIs" dxfId="11937" priority="209845" operator="equal">
      <formula>"MAT"</formula>
    </cfRule>
    <cfRule type="cellIs" dxfId="11936" priority="209846" operator="equal">
      <formula>"DAR"</formula>
    </cfRule>
    <cfRule type="cellIs" dxfId="11935" priority="209847" operator="equal">
      <formula>"CE"</formula>
    </cfRule>
    <cfRule type="cellIs" dxfId="11934" priority="209848" operator="equal">
      <formula>"ABS NJ"</formula>
    </cfRule>
    <cfRule type="cellIs" dxfId="11933" priority="209849" operator="equal">
      <formula>"CP NV"</formula>
    </cfRule>
    <cfRule type="cellIs" dxfId="11932" priority="209850" operator="equal">
      <formula>"MAL"</formula>
    </cfRule>
    <cfRule type="cellIs" dxfId="11931" priority="209851" operator="equal">
      <formula>"FORM"</formula>
    </cfRule>
    <cfRule type="cellIs" dxfId="11930" priority="209852" operator="equal">
      <formula>"AT"</formula>
    </cfRule>
    <cfRule type="cellIs" dxfId="11929" priority="209853" operator="equal">
      <formula>"ABS"</formula>
    </cfRule>
    <cfRule type="cellIs" dxfId="11928" priority="209854" operator="equal">
      <formula>"AI"</formula>
    </cfRule>
    <cfRule type="cellIs" dxfId="11927" priority="209855" operator="equal">
      <formula>"JF"</formula>
    </cfRule>
    <cfRule type="cellIs" dxfId="11926" priority="209856" operator="equal">
      <formula>"RS"</formula>
    </cfRule>
    <cfRule type="cellIs" dxfId="11925" priority="209857" operator="equal">
      <formula>"RH"</formula>
    </cfRule>
    <cfRule type="cellIs" dxfId="11924" priority="209858" operator="equal">
      <formula>"CP"</formula>
    </cfRule>
  </conditionalFormatting>
  <conditionalFormatting sqref="A107">
    <cfRule type="cellIs" dxfId="11923" priority="209841" operator="equal">
      <formula>"Récup"</formula>
    </cfRule>
    <cfRule type="cellIs" dxfId="11922" priority="209842" operator="equal">
      <formula>"RTT"</formula>
    </cfRule>
  </conditionalFormatting>
  <conditionalFormatting sqref="B107">
    <cfRule type="cellIs" dxfId="11921" priority="209825" operator="equal">
      <formula>"LI"</formula>
    </cfRule>
    <cfRule type="cellIs" dxfId="11920" priority="209826" operator="equal">
      <formula>"PAR"</formula>
    </cfRule>
    <cfRule type="cellIs" dxfId="11919" priority="209827" operator="equal">
      <formula>"MAT"</formula>
    </cfRule>
    <cfRule type="cellIs" dxfId="11918" priority="209828" operator="equal">
      <formula>"DAR"</formula>
    </cfRule>
    <cfRule type="cellIs" dxfId="11917" priority="209829" operator="equal">
      <formula>"CE"</formula>
    </cfRule>
    <cfRule type="cellIs" dxfId="11916" priority="209830" operator="equal">
      <formula>"ABS NJ"</formula>
    </cfRule>
    <cfRule type="cellIs" dxfId="11915" priority="209831" operator="equal">
      <formula>"CP NV"</formula>
    </cfRule>
    <cfRule type="cellIs" dxfId="11914" priority="209832" operator="equal">
      <formula>"MAL"</formula>
    </cfRule>
    <cfRule type="cellIs" dxfId="11913" priority="209833" operator="equal">
      <formula>"FORM"</formula>
    </cfRule>
    <cfRule type="cellIs" dxfId="11912" priority="209834" operator="equal">
      <formula>"AT"</formula>
    </cfRule>
    <cfRule type="cellIs" dxfId="11911" priority="209835" operator="equal">
      <formula>"ABS"</formula>
    </cfRule>
    <cfRule type="cellIs" dxfId="11910" priority="209836" operator="equal">
      <formula>"AI"</formula>
    </cfRule>
    <cfRule type="cellIs" dxfId="11909" priority="209837" operator="equal">
      <formula>"JF"</formula>
    </cfRule>
    <cfRule type="cellIs" dxfId="11908" priority="209838" operator="equal">
      <formula>"RS"</formula>
    </cfRule>
    <cfRule type="cellIs" dxfId="11907" priority="209839" operator="equal">
      <formula>"RH"</formula>
    </cfRule>
    <cfRule type="cellIs" dxfId="11906" priority="209840" operator="equal">
      <formula>"CP"</formula>
    </cfRule>
  </conditionalFormatting>
  <conditionalFormatting sqref="B107">
    <cfRule type="cellIs" dxfId="11905" priority="209823" operator="equal">
      <formula>"Récup"</formula>
    </cfRule>
    <cfRule type="cellIs" dxfId="11904" priority="209824" operator="equal">
      <formula>"RTT"</formula>
    </cfRule>
  </conditionalFormatting>
  <conditionalFormatting sqref="C107">
    <cfRule type="cellIs" dxfId="11903" priority="209807" operator="equal">
      <formula>"LI"</formula>
    </cfRule>
    <cfRule type="cellIs" dxfId="11902" priority="209808" operator="equal">
      <formula>"PAR"</formula>
    </cfRule>
    <cfRule type="cellIs" dxfId="11901" priority="209809" operator="equal">
      <formula>"MAT"</formula>
    </cfRule>
    <cfRule type="cellIs" dxfId="11900" priority="209810" operator="equal">
      <formula>"DAR"</formula>
    </cfRule>
    <cfRule type="cellIs" dxfId="11899" priority="209811" operator="equal">
      <formula>"CE"</formula>
    </cfRule>
    <cfRule type="cellIs" dxfId="11898" priority="209812" operator="equal">
      <formula>"ABS NJ"</formula>
    </cfRule>
    <cfRule type="cellIs" dxfId="11897" priority="209813" operator="equal">
      <formula>"CP NV"</formula>
    </cfRule>
    <cfRule type="cellIs" dxfId="11896" priority="209814" operator="equal">
      <formula>"MAL"</formula>
    </cfRule>
    <cfRule type="cellIs" dxfId="11895" priority="209815" operator="equal">
      <formula>"FORM"</formula>
    </cfRule>
    <cfRule type="cellIs" dxfId="11894" priority="209816" operator="equal">
      <formula>"AT"</formula>
    </cfRule>
    <cfRule type="cellIs" dxfId="11893" priority="209817" operator="equal">
      <formula>"ABS"</formula>
    </cfRule>
    <cfRule type="cellIs" dxfId="11892" priority="209818" operator="equal">
      <formula>"AI"</formula>
    </cfRule>
    <cfRule type="cellIs" dxfId="11891" priority="209819" operator="equal">
      <formula>"JF"</formula>
    </cfRule>
    <cfRule type="cellIs" dxfId="11890" priority="209820" operator="equal">
      <formula>"RS"</formula>
    </cfRule>
    <cfRule type="cellIs" dxfId="11889" priority="209821" operator="equal">
      <formula>"RH"</formula>
    </cfRule>
    <cfRule type="cellIs" dxfId="11888" priority="209822" operator="equal">
      <formula>"CP"</formula>
    </cfRule>
  </conditionalFormatting>
  <conditionalFormatting sqref="C107">
    <cfRule type="cellIs" dxfId="11887" priority="209805" operator="equal">
      <formula>"Récup"</formula>
    </cfRule>
    <cfRule type="cellIs" dxfId="11886" priority="209806" operator="equal">
      <formula>"RTT"</formula>
    </cfRule>
  </conditionalFormatting>
  <conditionalFormatting sqref="A108">
    <cfRule type="cellIs" dxfId="11885" priority="209789" operator="equal">
      <formula>"LI"</formula>
    </cfRule>
    <cfRule type="cellIs" dxfId="11884" priority="209790" operator="equal">
      <formula>"PAR"</formula>
    </cfRule>
    <cfRule type="cellIs" dxfId="11883" priority="209791" operator="equal">
      <formula>"MAT"</formula>
    </cfRule>
    <cfRule type="cellIs" dxfId="11882" priority="209792" operator="equal">
      <formula>"DAR"</formula>
    </cfRule>
    <cfRule type="cellIs" dxfId="11881" priority="209793" operator="equal">
      <formula>"CE"</formula>
    </cfRule>
    <cfRule type="cellIs" dxfId="11880" priority="209794" operator="equal">
      <formula>"ABS NJ"</formula>
    </cfRule>
    <cfRule type="cellIs" dxfId="11879" priority="209795" operator="equal">
      <formula>"CP NV"</formula>
    </cfRule>
    <cfRule type="cellIs" dxfId="11878" priority="209796" operator="equal">
      <formula>"MAL"</formula>
    </cfRule>
    <cfRule type="cellIs" dxfId="11877" priority="209797" operator="equal">
      <formula>"FORM"</formula>
    </cfRule>
    <cfRule type="cellIs" dxfId="11876" priority="209798" operator="equal">
      <formula>"AT"</formula>
    </cfRule>
    <cfRule type="cellIs" dxfId="11875" priority="209799" operator="equal">
      <formula>"ABS"</formula>
    </cfRule>
    <cfRule type="cellIs" dxfId="11874" priority="209800" operator="equal">
      <formula>"AI"</formula>
    </cfRule>
    <cfRule type="cellIs" dxfId="11873" priority="209801" operator="equal">
      <formula>"JF"</formula>
    </cfRule>
    <cfRule type="cellIs" dxfId="11872" priority="209802" operator="equal">
      <formula>"RS"</formula>
    </cfRule>
    <cfRule type="cellIs" dxfId="11871" priority="209803" operator="equal">
      <formula>"RH"</formula>
    </cfRule>
    <cfRule type="cellIs" dxfId="11870" priority="209804" operator="equal">
      <formula>"CP"</formula>
    </cfRule>
  </conditionalFormatting>
  <conditionalFormatting sqref="A108">
    <cfRule type="cellIs" dxfId="11869" priority="209787" operator="equal">
      <formula>"Récup"</formula>
    </cfRule>
    <cfRule type="cellIs" dxfId="11868" priority="209788" operator="equal">
      <formula>"RTT"</formula>
    </cfRule>
  </conditionalFormatting>
  <conditionalFormatting sqref="B108">
    <cfRule type="cellIs" dxfId="11867" priority="209771" operator="equal">
      <formula>"LI"</formula>
    </cfRule>
    <cfRule type="cellIs" dxfId="11866" priority="209772" operator="equal">
      <formula>"PAR"</formula>
    </cfRule>
    <cfRule type="cellIs" dxfId="11865" priority="209773" operator="equal">
      <formula>"MAT"</formula>
    </cfRule>
    <cfRule type="cellIs" dxfId="11864" priority="209774" operator="equal">
      <formula>"DAR"</formula>
    </cfRule>
    <cfRule type="cellIs" dxfId="11863" priority="209775" operator="equal">
      <formula>"CE"</formula>
    </cfRule>
    <cfRule type="cellIs" dxfId="11862" priority="209776" operator="equal">
      <formula>"ABS NJ"</formula>
    </cfRule>
    <cfRule type="cellIs" dxfId="11861" priority="209777" operator="equal">
      <formula>"CP NV"</formula>
    </cfRule>
    <cfRule type="cellIs" dxfId="11860" priority="209778" operator="equal">
      <formula>"MAL"</formula>
    </cfRule>
    <cfRule type="cellIs" dxfId="11859" priority="209779" operator="equal">
      <formula>"FORM"</formula>
    </cfRule>
    <cfRule type="cellIs" dxfId="11858" priority="209780" operator="equal">
      <formula>"AT"</formula>
    </cfRule>
    <cfRule type="cellIs" dxfId="11857" priority="209781" operator="equal">
      <formula>"ABS"</formula>
    </cfRule>
    <cfRule type="cellIs" dxfId="11856" priority="209782" operator="equal">
      <formula>"AI"</formula>
    </cfRule>
    <cfRule type="cellIs" dxfId="11855" priority="209783" operator="equal">
      <formula>"JF"</formula>
    </cfRule>
    <cfRule type="cellIs" dxfId="11854" priority="209784" operator="equal">
      <formula>"RS"</formula>
    </cfRule>
    <cfRule type="cellIs" dxfId="11853" priority="209785" operator="equal">
      <formula>"RH"</formula>
    </cfRule>
    <cfRule type="cellIs" dxfId="11852" priority="209786" operator="equal">
      <formula>"CP"</formula>
    </cfRule>
  </conditionalFormatting>
  <conditionalFormatting sqref="B108">
    <cfRule type="cellIs" dxfId="11851" priority="209769" operator="equal">
      <formula>"Récup"</formula>
    </cfRule>
    <cfRule type="cellIs" dxfId="11850" priority="209770" operator="equal">
      <formula>"RTT"</formula>
    </cfRule>
  </conditionalFormatting>
  <conditionalFormatting sqref="C108">
    <cfRule type="cellIs" dxfId="11849" priority="209753" operator="equal">
      <formula>"LI"</formula>
    </cfRule>
    <cfRule type="cellIs" dxfId="11848" priority="209754" operator="equal">
      <formula>"PAR"</formula>
    </cfRule>
    <cfRule type="cellIs" dxfId="11847" priority="209755" operator="equal">
      <formula>"MAT"</formula>
    </cfRule>
    <cfRule type="cellIs" dxfId="11846" priority="209756" operator="equal">
      <formula>"DAR"</formula>
    </cfRule>
    <cfRule type="cellIs" dxfId="11845" priority="209757" operator="equal">
      <formula>"CE"</formula>
    </cfRule>
    <cfRule type="cellIs" dxfId="11844" priority="209758" operator="equal">
      <formula>"ABS NJ"</formula>
    </cfRule>
    <cfRule type="cellIs" dxfId="11843" priority="209759" operator="equal">
      <formula>"CP NV"</formula>
    </cfRule>
    <cfRule type="cellIs" dxfId="11842" priority="209760" operator="equal">
      <formula>"MAL"</formula>
    </cfRule>
    <cfRule type="cellIs" dxfId="11841" priority="209761" operator="equal">
      <formula>"FORM"</formula>
    </cfRule>
    <cfRule type="cellIs" dxfId="11840" priority="209762" operator="equal">
      <formula>"AT"</formula>
    </cfRule>
    <cfRule type="cellIs" dxfId="11839" priority="209763" operator="equal">
      <formula>"ABS"</formula>
    </cfRule>
    <cfRule type="cellIs" dxfId="11838" priority="209764" operator="equal">
      <formula>"AI"</formula>
    </cfRule>
    <cfRule type="cellIs" dxfId="11837" priority="209765" operator="equal">
      <formula>"JF"</formula>
    </cfRule>
    <cfRule type="cellIs" dxfId="11836" priority="209766" operator="equal">
      <formula>"RS"</formula>
    </cfRule>
    <cfRule type="cellIs" dxfId="11835" priority="209767" operator="equal">
      <formula>"RH"</formula>
    </cfRule>
    <cfRule type="cellIs" dxfId="11834" priority="209768" operator="equal">
      <formula>"CP"</formula>
    </cfRule>
  </conditionalFormatting>
  <conditionalFormatting sqref="C108">
    <cfRule type="cellIs" dxfId="11833" priority="209751" operator="equal">
      <formula>"Récup"</formula>
    </cfRule>
    <cfRule type="cellIs" dxfId="11832" priority="209752" operator="equal">
      <formula>"RTT"</formula>
    </cfRule>
  </conditionalFormatting>
  <conditionalFormatting sqref="A109">
    <cfRule type="cellIs" dxfId="11831" priority="209735" operator="equal">
      <formula>"LI"</formula>
    </cfRule>
    <cfRule type="cellIs" dxfId="11830" priority="209736" operator="equal">
      <formula>"PAR"</formula>
    </cfRule>
    <cfRule type="cellIs" dxfId="11829" priority="209737" operator="equal">
      <formula>"MAT"</formula>
    </cfRule>
    <cfRule type="cellIs" dxfId="11828" priority="209738" operator="equal">
      <formula>"DAR"</formula>
    </cfRule>
    <cfRule type="cellIs" dxfId="11827" priority="209739" operator="equal">
      <formula>"CE"</formula>
    </cfRule>
    <cfRule type="cellIs" dxfId="11826" priority="209740" operator="equal">
      <formula>"ABS NJ"</formula>
    </cfRule>
    <cfRule type="cellIs" dxfId="11825" priority="209741" operator="equal">
      <formula>"CP NV"</formula>
    </cfRule>
    <cfRule type="cellIs" dxfId="11824" priority="209742" operator="equal">
      <formula>"MAL"</formula>
    </cfRule>
    <cfRule type="cellIs" dxfId="11823" priority="209743" operator="equal">
      <formula>"FORM"</formula>
    </cfRule>
    <cfRule type="cellIs" dxfId="11822" priority="209744" operator="equal">
      <formula>"AT"</formula>
    </cfRule>
    <cfRule type="cellIs" dxfId="11821" priority="209745" operator="equal">
      <formula>"ABS"</formula>
    </cfRule>
    <cfRule type="cellIs" dxfId="11820" priority="209746" operator="equal">
      <formula>"AI"</formula>
    </cfRule>
    <cfRule type="cellIs" dxfId="11819" priority="209747" operator="equal">
      <formula>"JF"</formula>
    </cfRule>
    <cfRule type="cellIs" dxfId="11818" priority="209748" operator="equal">
      <formula>"RS"</formula>
    </cfRule>
    <cfRule type="cellIs" dxfId="11817" priority="209749" operator="equal">
      <formula>"RH"</formula>
    </cfRule>
    <cfRule type="cellIs" dxfId="11816" priority="209750" operator="equal">
      <formula>"CP"</formula>
    </cfRule>
  </conditionalFormatting>
  <conditionalFormatting sqref="A109">
    <cfRule type="cellIs" dxfId="11815" priority="209733" operator="equal">
      <formula>"Récup"</formula>
    </cfRule>
    <cfRule type="cellIs" dxfId="11814" priority="209734" operator="equal">
      <formula>"RTT"</formula>
    </cfRule>
  </conditionalFormatting>
  <conditionalFormatting sqref="B109">
    <cfRule type="cellIs" dxfId="11813" priority="209717" operator="equal">
      <formula>"LI"</formula>
    </cfRule>
    <cfRule type="cellIs" dxfId="11812" priority="209718" operator="equal">
      <formula>"PAR"</formula>
    </cfRule>
    <cfRule type="cellIs" dxfId="11811" priority="209719" operator="equal">
      <formula>"MAT"</formula>
    </cfRule>
    <cfRule type="cellIs" dxfId="11810" priority="209720" operator="equal">
      <formula>"DAR"</formula>
    </cfRule>
    <cfRule type="cellIs" dxfId="11809" priority="209721" operator="equal">
      <formula>"CE"</formula>
    </cfRule>
    <cfRule type="cellIs" dxfId="11808" priority="209722" operator="equal">
      <formula>"ABS NJ"</formula>
    </cfRule>
    <cfRule type="cellIs" dxfId="11807" priority="209723" operator="equal">
      <formula>"CP NV"</formula>
    </cfRule>
    <cfRule type="cellIs" dxfId="11806" priority="209724" operator="equal">
      <formula>"MAL"</formula>
    </cfRule>
    <cfRule type="cellIs" dxfId="11805" priority="209725" operator="equal">
      <formula>"FORM"</formula>
    </cfRule>
    <cfRule type="cellIs" dxfId="11804" priority="209726" operator="equal">
      <formula>"AT"</formula>
    </cfRule>
    <cfRule type="cellIs" dxfId="11803" priority="209727" operator="equal">
      <formula>"ABS"</formula>
    </cfRule>
    <cfRule type="cellIs" dxfId="11802" priority="209728" operator="equal">
      <formula>"AI"</formula>
    </cfRule>
    <cfRule type="cellIs" dxfId="11801" priority="209729" operator="equal">
      <formula>"JF"</formula>
    </cfRule>
    <cfRule type="cellIs" dxfId="11800" priority="209730" operator="equal">
      <formula>"RS"</formula>
    </cfRule>
    <cfRule type="cellIs" dxfId="11799" priority="209731" operator="equal">
      <formula>"RH"</formula>
    </cfRule>
    <cfRule type="cellIs" dxfId="11798" priority="209732" operator="equal">
      <formula>"CP"</formula>
    </cfRule>
  </conditionalFormatting>
  <conditionalFormatting sqref="B109">
    <cfRule type="cellIs" dxfId="11797" priority="209715" operator="equal">
      <formula>"Récup"</formula>
    </cfRule>
    <cfRule type="cellIs" dxfId="11796" priority="209716" operator="equal">
      <formula>"RTT"</formula>
    </cfRule>
  </conditionalFormatting>
  <conditionalFormatting sqref="C109">
    <cfRule type="cellIs" dxfId="11795" priority="209699" operator="equal">
      <formula>"LI"</formula>
    </cfRule>
    <cfRule type="cellIs" dxfId="11794" priority="209700" operator="equal">
      <formula>"PAR"</formula>
    </cfRule>
    <cfRule type="cellIs" dxfId="11793" priority="209701" operator="equal">
      <formula>"MAT"</formula>
    </cfRule>
    <cfRule type="cellIs" dxfId="11792" priority="209702" operator="equal">
      <formula>"DAR"</formula>
    </cfRule>
    <cfRule type="cellIs" dxfId="11791" priority="209703" operator="equal">
      <formula>"CE"</formula>
    </cfRule>
    <cfRule type="cellIs" dxfId="11790" priority="209704" operator="equal">
      <formula>"ABS NJ"</formula>
    </cfRule>
    <cfRule type="cellIs" dxfId="11789" priority="209705" operator="equal">
      <formula>"CP NV"</formula>
    </cfRule>
    <cfRule type="cellIs" dxfId="11788" priority="209706" operator="equal">
      <formula>"MAL"</formula>
    </cfRule>
    <cfRule type="cellIs" dxfId="11787" priority="209707" operator="equal">
      <formula>"FORM"</formula>
    </cfRule>
    <cfRule type="cellIs" dxfId="11786" priority="209708" operator="equal">
      <formula>"AT"</formula>
    </cfRule>
    <cfRule type="cellIs" dxfId="11785" priority="209709" operator="equal">
      <formula>"ABS"</formula>
    </cfRule>
    <cfRule type="cellIs" dxfId="11784" priority="209710" operator="equal">
      <formula>"AI"</formula>
    </cfRule>
    <cfRule type="cellIs" dxfId="11783" priority="209711" operator="equal">
      <formula>"JF"</formula>
    </cfRule>
    <cfRule type="cellIs" dxfId="11782" priority="209712" operator="equal">
      <formula>"RS"</formula>
    </cfRule>
    <cfRule type="cellIs" dxfId="11781" priority="209713" operator="equal">
      <formula>"RH"</formula>
    </cfRule>
    <cfRule type="cellIs" dxfId="11780" priority="209714" operator="equal">
      <formula>"CP"</formula>
    </cfRule>
  </conditionalFormatting>
  <conditionalFormatting sqref="C109">
    <cfRule type="cellIs" dxfId="11779" priority="209697" operator="equal">
      <formula>"Récup"</formula>
    </cfRule>
    <cfRule type="cellIs" dxfId="11778" priority="209698" operator="equal">
      <formula>"RTT"</formula>
    </cfRule>
  </conditionalFormatting>
  <conditionalFormatting sqref="A110">
    <cfRule type="cellIs" dxfId="11777" priority="209681" operator="equal">
      <formula>"LI"</formula>
    </cfRule>
    <cfRule type="cellIs" dxfId="11776" priority="209682" operator="equal">
      <formula>"PAR"</formula>
    </cfRule>
    <cfRule type="cellIs" dxfId="11775" priority="209683" operator="equal">
      <formula>"MAT"</formula>
    </cfRule>
    <cfRule type="cellIs" dxfId="11774" priority="209684" operator="equal">
      <formula>"DAR"</formula>
    </cfRule>
    <cfRule type="cellIs" dxfId="11773" priority="209685" operator="equal">
      <formula>"CE"</formula>
    </cfRule>
    <cfRule type="cellIs" dxfId="11772" priority="209686" operator="equal">
      <formula>"ABS NJ"</formula>
    </cfRule>
    <cfRule type="cellIs" dxfId="11771" priority="209687" operator="equal">
      <formula>"CP NV"</formula>
    </cfRule>
    <cfRule type="cellIs" dxfId="11770" priority="209688" operator="equal">
      <formula>"MAL"</formula>
    </cfRule>
    <cfRule type="cellIs" dxfId="11769" priority="209689" operator="equal">
      <formula>"FORM"</formula>
    </cfRule>
    <cfRule type="cellIs" dxfId="11768" priority="209690" operator="equal">
      <formula>"AT"</formula>
    </cfRule>
    <cfRule type="cellIs" dxfId="11767" priority="209691" operator="equal">
      <formula>"ABS"</formula>
    </cfRule>
    <cfRule type="cellIs" dxfId="11766" priority="209692" operator="equal">
      <formula>"AI"</formula>
    </cfRule>
    <cfRule type="cellIs" dxfId="11765" priority="209693" operator="equal">
      <formula>"JF"</formula>
    </cfRule>
    <cfRule type="cellIs" dxfId="11764" priority="209694" operator="equal">
      <formula>"RS"</formula>
    </cfRule>
    <cfRule type="cellIs" dxfId="11763" priority="209695" operator="equal">
      <formula>"RH"</formula>
    </cfRule>
    <cfRule type="cellIs" dxfId="11762" priority="209696" operator="equal">
      <formula>"CP"</formula>
    </cfRule>
  </conditionalFormatting>
  <conditionalFormatting sqref="A110">
    <cfRule type="cellIs" dxfId="11761" priority="209679" operator="equal">
      <formula>"Récup"</formula>
    </cfRule>
    <cfRule type="cellIs" dxfId="11760" priority="209680" operator="equal">
      <formula>"RTT"</formula>
    </cfRule>
  </conditionalFormatting>
  <conditionalFormatting sqref="B110">
    <cfRule type="cellIs" dxfId="11759" priority="209663" operator="equal">
      <formula>"LI"</formula>
    </cfRule>
    <cfRule type="cellIs" dxfId="11758" priority="209664" operator="equal">
      <formula>"PAR"</formula>
    </cfRule>
    <cfRule type="cellIs" dxfId="11757" priority="209665" operator="equal">
      <formula>"MAT"</formula>
    </cfRule>
    <cfRule type="cellIs" dxfId="11756" priority="209666" operator="equal">
      <formula>"DAR"</formula>
    </cfRule>
    <cfRule type="cellIs" dxfId="11755" priority="209667" operator="equal">
      <formula>"CE"</formula>
    </cfRule>
    <cfRule type="cellIs" dxfId="11754" priority="209668" operator="equal">
      <formula>"ABS NJ"</formula>
    </cfRule>
    <cfRule type="cellIs" dxfId="11753" priority="209669" operator="equal">
      <formula>"CP NV"</formula>
    </cfRule>
    <cfRule type="cellIs" dxfId="11752" priority="209670" operator="equal">
      <formula>"MAL"</formula>
    </cfRule>
    <cfRule type="cellIs" dxfId="11751" priority="209671" operator="equal">
      <formula>"FORM"</formula>
    </cfRule>
    <cfRule type="cellIs" dxfId="11750" priority="209672" operator="equal">
      <formula>"AT"</formula>
    </cfRule>
    <cfRule type="cellIs" dxfId="11749" priority="209673" operator="equal">
      <formula>"ABS"</formula>
    </cfRule>
    <cfRule type="cellIs" dxfId="11748" priority="209674" operator="equal">
      <formula>"AI"</formula>
    </cfRule>
    <cfRule type="cellIs" dxfId="11747" priority="209675" operator="equal">
      <formula>"JF"</formula>
    </cfRule>
    <cfRule type="cellIs" dxfId="11746" priority="209676" operator="equal">
      <formula>"RS"</formula>
    </cfRule>
    <cfRule type="cellIs" dxfId="11745" priority="209677" operator="equal">
      <formula>"RH"</formula>
    </cfRule>
    <cfRule type="cellIs" dxfId="11744" priority="209678" operator="equal">
      <formula>"CP"</formula>
    </cfRule>
  </conditionalFormatting>
  <conditionalFormatting sqref="B110">
    <cfRule type="cellIs" dxfId="11743" priority="209661" operator="equal">
      <formula>"Récup"</formula>
    </cfRule>
    <cfRule type="cellIs" dxfId="11742" priority="209662" operator="equal">
      <formula>"RTT"</formula>
    </cfRule>
  </conditionalFormatting>
  <conditionalFormatting sqref="C110">
    <cfRule type="cellIs" dxfId="11741" priority="209645" operator="equal">
      <formula>"LI"</formula>
    </cfRule>
    <cfRule type="cellIs" dxfId="11740" priority="209646" operator="equal">
      <formula>"PAR"</formula>
    </cfRule>
    <cfRule type="cellIs" dxfId="11739" priority="209647" operator="equal">
      <formula>"MAT"</formula>
    </cfRule>
    <cfRule type="cellIs" dxfId="11738" priority="209648" operator="equal">
      <formula>"DAR"</formula>
    </cfRule>
    <cfRule type="cellIs" dxfId="11737" priority="209649" operator="equal">
      <formula>"CE"</formula>
    </cfRule>
    <cfRule type="cellIs" dxfId="11736" priority="209650" operator="equal">
      <formula>"ABS NJ"</formula>
    </cfRule>
    <cfRule type="cellIs" dxfId="11735" priority="209651" operator="equal">
      <formula>"CP NV"</formula>
    </cfRule>
    <cfRule type="cellIs" dxfId="11734" priority="209652" operator="equal">
      <formula>"MAL"</formula>
    </cfRule>
    <cfRule type="cellIs" dxfId="11733" priority="209653" operator="equal">
      <formula>"FORM"</formula>
    </cfRule>
    <cfRule type="cellIs" dxfId="11732" priority="209654" operator="equal">
      <formula>"AT"</formula>
    </cfRule>
    <cfRule type="cellIs" dxfId="11731" priority="209655" operator="equal">
      <formula>"ABS"</formula>
    </cfRule>
    <cfRule type="cellIs" dxfId="11730" priority="209656" operator="equal">
      <formula>"AI"</formula>
    </cfRule>
    <cfRule type="cellIs" dxfId="11729" priority="209657" operator="equal">
      <formula>"JF"</formula>
    </cfRule>
    <cfRule type="cellIs" dxfId="11728" priority="209658" operator="equal">
      <formula>"RS"</formula>
    </cfRule>
    <cfRule type="cellIs" dxfId="11727" priority="209659" operator="equal">
      <formula>"RH"</formula>
    </cfRule>
    <cfRule type="cellIs" dxfId="11726" priority="209660" operator="equal">
      <formula>"CP"</formula>
    </cfRule>
  </conditionalFormatting>
  <conditionalFormatting sqref="C110">
    <cfRule type="cellIs" dxfId="11725" priority="209643" operator="equal">
      <formula>"Récup"</formula>
    </cfRule>
    <cfRule type="cellIs" dxfId="11724" priority="209644" operator="equal">
      <formula>"RTT"</formula>
    </cfRule>
  </conditionalFormatting>
  <conditionalFormatting sqref="A111">
    <cfRule type="cellIs" dxfId="11723" priority="209627" operator="equal">
      <formula>"LI"</formula>
    </cfRule>
    <cfRule type="cellIs" dxfId="11722" priority="209628" operator="equal">
      <formula>"PAR"</formula>
    </cfRule>
    <cfRule type="cellIs" dxfId="11721" priority="209629" operator="equal">
      <formula>"MAT"</formula>
    </cfRule>
    <cfRule type="cellIs" dxfId="11720" priority="209630" operator="equal">
      <formula>"DAR"</formula>
    </cfRule>
    <cfRule type="cellIs" dxfId="11719" priority="209631" operator="equal">
      <formula>"CE"</formula>
    </cfRule>
    <cfRule type="cellIs" dxfId="11718" priority="209632" operator="equal">
      <formula>"ABS NJ"</formula>
    </cfRule>
    <cfRule type="cellIs" dxfId="11717" priority="209633" operator="equal">
      <formula>"CP NV"</formula>
    </cfRule>
    <cfRule type="cellIs" dxfId="11716" priority="209634" operator="equal">
      <formula>"MAL"</formula>
    </cfRule>
    <cfRule type="cellIs" dxfId="11715" priority="209635" operator="equal">
      <formula>"FORM"</formula>
    </cfRule>
    <cfRule type="cellIs" dxfId="11714" priority="209636" operator="equal">
      <formula>"AT"</formula>
    </cfRule>
    <cfRule type="cellIs" dxfId="11713" priority="209637" operator="equal">
      <formula>"ABS"</formula>
    </cfRule>
    <cfRule type="cellIs" dxfId="11712" priority="209638" operator="equal">
      <formula>"AI"</formula>
    </cfRule>
    <cfRule type="cellIs" dxfId="11711" priority="209639" operator="equal">
      <formula>"JF"</formula>
    </cfRule>
    <cfRule type="cellIs" dxfId="11710" priority="209640" operator="equal">
      <formula>"RS"</formula>
    </cfRule>
    <cfRule type="cellIs" dxfId="11709" priority="209641" operator="equal">
      <formula>"RH"</formula>
    </cfRule>
    <cfRule type="cellIs" dxfId="11708" priority="209642" operator="equal">
      <formula>"CP"</formula>
    </cfRule>
  </conditionalFormatting>
  <conditionalFormatting sqref="A111">
    <cfRule type="cellIs" dxfId="11707" priority="209625" operator="equal">
      <formula>"Récup"</formula>
    </cfRule>
    <cfRule type="cellIs" dxfId="11706" priority="209626" operator="equal">
      <formula>"RTT"</formula>
    </cfRule>
  </conditionalFormatting>
  <conditionalFormatting sqref="B111">
    <cfRule type="cellIs" dxfId="11705" priority="209609" operator="equal">
      <formula>"LI"</formula>
    </cfRule>
    <cfRule type="cellIs" dxfId="11704" priority="209610" operator="equal">
      <formula>"PAR"</formula>
    </cfRule>
    <cfRule type="cellIs" dxfId="11703" priority="209611" operator="equal">
      <formula>"MAT"</formula>
    </cfRule>
    <cfRule type="cellIs" dxfId="11702" priority="209612" operator="equal">
      <formula>"DAR"</formula>
    </cfRule>
    <cfRule type="cellIs" dxfId="11701" priority="209613" operator="equal">
      <formula>"CE"</formula>
    </cfRule>
    <cfRule type="cellIs" dxfId="11700" priority="209614" operator="equal">
      <formula>"ABS NJ"</formula>
    </cfRule>
    <cfRule type="cellIs" dxfId="11699" priority="209615" operator="equal">
      <formula>"CP NV"</formula>
    </cfRule>
    <cfRule type="cellIs" dxfId="11698" priority="209616" operator="equal">
      <formula>"MAL"</formula>
    </cfRule>
    <cfRule type="cellIs" dxfId="11697" priority="209617" operator="equal">
      <formula>"FORM"</formula>
    </cfRule>
    <cfRule type="cellIs" dxfId="11696" priority="209618" operator="equal">
      <formula>"AT"</formula>
    </cfRule>
    <cfRule type="cellIs" dxfId="11695" priority="209619" operator="equal">
      <formula>"ABS"</formula>
    </cfRule>
    <cfRule type="cellIs" dxfId="11694" priority="209620" operator="equal">
      <formula>"AI"</formula>
    </cfRule>
    <cfRule type="cellIs" dxfId="11693" priority="209621" operator="equal">
      <formula>"JF"</formula>
    </cfRule>
    <cfRule type="cellIs" dxfId="11692" priority="209622" operator="equal">
      <formula>"RS"</formula>
    </cfRule>
    <cfRule type="cellIs" dxfId="11691" priority="209623" operator="equal">
      <formula>"RH"</formula>
    </cfRule>
    <cfRule type="cellIs" dxfId="11690" priority="209624" operator="equal">
      <formula>"CP"</formula>
    </cfRule>
  </conditionalFormatting>
  <conditionalFormatting sqref="B111">
    <cfRule type="cellIs" dxfId="11689" priority="209607" operator="equal">
      <formula>"Récup"</formula>
    </cfRule>
    <cfRule type="cellIs" dxfId="11688" priority="209608" operator="equal">
      <formula>"RTT"</formula>
    </cfRule>
  </conditionalFormatting>
  <conditionalFormatting sqref="C111">
    <cfRule type="cellIs" dxfId="11687" priority="209591" operator="equal">
      <formula>"LI"</formula>
    </cfRule>
    <cfRule type="cellIs" dxfId="11686" priority="209592" operator="equal">
      <formula>"PAR"</formula>
    </cfRule>
    <cfRule type="cellIs" dxfId="11685" priority="209593" operator="equal">
      <formula>"MAT"</formula>
    </cfRule>
    <cfRule type="cellIs" dxfId="11684" priority="209594" operator="equal">
      <formula>"DAR"</formula>
    </cfRule>
    <cfRule type="cellIs" dxfId="11683" priority="209595" operator="equal">
      <formula>"CE"</formula>
    </cfRule>
    <cfRule type="cellIs" dxfId="11682" priority="209596" operator="equal">
      <formula>"ABS NJ"</formula>
    </cfRule>
    <cfRule type="cellIs" dxfId="11681" priority="209597" operator="equal">
      <formula>"CP NV"</formula>
    </cfRule>
    <cfRule type="cellIs" dxfId="11680" priority="209598" operator="equal">
      <formula>"MAL"</formula>
    </cfRule>
    <cfRule type="cellIs" dxfId="11679" priority="209599" operator="equal">
      <formula>"FORM"</formula>
    </cfRule>
    <cfRule type="cellIs" dxfId="11678" priority="209600" operator="equal">
      <formula>"AT"</formula>
    </cfRule>
    <cfRule type="cellIs" dxfId="11677" priority="209601" operator="equal">
      <formula>"ABS"</formula>
    </cfRule>
    <cfRule type="cellIs" dxfId="11676" priority="209602" operator="equal">
      <formula>"AI"</formula>
    </cfRule>
    <cfRule type="cellIs" dxfId="11675" priority="209603" operator="equal">
      <formula>"JF"</formula>
    </cfRule>
    <cfRule type="cellIs" dxfId="11674" priority="209604" operator="equal">
      <formula>"RS"</formula>
    </cfRule>
    <cfRule type="cellIs" dxfId="11673" priority="209605" operator="equal">
      <formula>"RH"</formula>
    </cfRule>
    <cfRule type="cellIs" dxfId="11672" priority="209606" operator="equal">
      <formula>"CP"</formula>
    </cfRule>
  </conditionalFormatting>
  <conditionalFormatting sqref="C111">
    <cfRule type="cellIs" dxfId="11671" priority="209589" operator="equal">
      <formula>"Récup"</formula>
    </cfRule>
    <cfRule type="cellIs" dxfId="11670" priority="209590" operator="equal">
      <formula>"RTT"</formula>
    </cfRule>
  </conditionalFormatting>
  <conditionalFormatting sqref="A112">
    <cfRule type="cellIs" dxfId="11669" priority="209573" operator="equal">
      <formula>"LI"</formula>
    </cfRule>
    <cfRule type="cellIs" dxfId="11668" priority="209574" operator="equal">
      <formula>"PAR"</formula>
    </cfRule>
    <cfRule type="cellIs" dxfId="11667" priority="209575" operator="equal">
      <formula>"MAT"</formula>
    </cfRule>
    <cfRule type="cellIs" dxfId="11666" priority="209576" operator="equal">
      <formula>"DAR"</formula>
    </cfRule>
    <cfRule type="cellIs" dxfId="11665" priority="209577" operator="equal">
      <formula>"CE"</formula>
    </cfRule>
    <cfRule type="cellIs" dxfId="11664" priority="209578" operator="equal">
      <formula>"ABS NJ"</formula>
    </cfRule>
    <cfRule type="cellIs" dxfId="11663" priority="209579" operator="equal">
      <formula>"CP NV"</formula>
    </cfRule>
    <cfRule type="cellIs" dxfId="11662" priority="209580" operator="equal">
      <formula>"MAL"</formula>
    </cfRule>
    <cfRule type="cellIs" dxfId="11661" priority="209581" operator="equal">
      <formula>"FORM"</formula>
    </cfRule>
    <cfRule type="cellIs" dxfId="11660" priority="209582" operator="equal">
      <formula>"AT"</formula>
    </cfRule>
    <cfRule type="cellIs" dxfId="11659" priority="209583" operator="equal">
      <formula>"ABS"</formula>
    </cfRule>
    <cfRule type="cellIs" dxfId="11658" priority="209584" operator="equal">
      <formula>"AI"</formula>
    </cfRule>
    <cfRule type="cellIs" dxfId="11657" priority="209585" operator="equal">
      <formula>"JF"</formula>
    </cfRule>
    <cfRule type="cellIs" dxfId="11656" priority="209586" operator="equal">
      <formula>"RS"</formula>
    </cfRule>
    <cfRule type="cellIs" dxfId="11655" priority="209587" operator="equal">
      <formula>"RH"</formula>
    </cfRule>
    <cfRule type="cellIs" dxfId="11654" priority="209588" operator="equal">
      <formula>"CP"</formula>
    </cfRule>
  </conditionalFormatting>
  <conditionalFormatting sqref="A112">
    <cfRule type="cellIs" dxfId="11653" priority="209571" operator="equal">
      <formula>"Récup"</formula>
    </cfRule>
    <cfRule type="cellIs" dxfId="11652" priority="209572" operator="equal">
      <formula>"RTT"</formula>
    </cfRule>
  </conditionalFormatting>
  <conditionalFormatting sqref="B112">
    <cfRule type="cellIs" dxfId="11651" priority="209555" operator="equal">
      <formula>"LI"</formula>
    </cfRule>
    <cfRule type="cellIs" dxfId="11650" priority="209556" operator="equal">
      <formula>"PAR"</formula>
    </cfRule>
    <cfRule type="cellIs" dxfId="11649" priority="209557" operator="equal">
      <formula>"MAT"</formula>
    </cfRule>
    <cfRule type="cellIs" dxfId="11648" priority="209558" operator="equal">
      <formula>"DAR"</formula>
    </cfRule>
    <cfRule type="cellIs" dxfId="11647" priority="209559" operator="equal">
      <formula>"CE"</formula>
    </cfRule>
    <cfRule type="cellIs" dxfId="11646" priority="209560" operator="equal">
      <formula>"ABS NJ"</formula>
    </cfRule>
    <cfRule type="cellIs" dxfId="11645" priority="209561" operator="equal">
      <formula>"CP NV"</formula>
    </cfRule>
    <cfRule type="cellIs" dxfId="11644" priority="209562" operator="equal">
      <formula>"MAL"</formula>
    </cfRule>
    <cfRule type="cellIs" dxfId="11643" priority="209563" operator="equal">
      <formula>"FORM"</formula>
    </cfRule>
    <cfRule type="cellIs" dxfId="11642" priority="209564" operator="equal">
      <formula>"AT"</formula>
    </cfRule>
    <cfRule type="cellIs" dxfId="11641" priority="209565" operator="equal">
      <formula>"ABS"</formula>
    </cfRule>
    <cfRule type="cellIs" dxfId="11640" priority="209566" operator="equal">
      <formula>"AI"</formula>
    </cfRule>
    <cfRule type="cellIs" dxfId="11639" priority="209567" operator="equal">
      <formula>"JF"</formula>
    </cfRule>
    <cfRule type="cellIs" dxfId="11638" priority="209568" operator="equal">
      <formula>"RS"</formula>
    </cfRule>
    <cfRule type="cellIs" dxfId="11637" priority="209569" operator="equal">
      <formula>"RH"</formula>
    </cfRule>
    <cfRule type="cellIs" dxfId="11636" priority="209570" operator="equal">
      <formula>"CP"</formula>
    </cfRule>
  </conditionalFormatting>
  <conditionalFormatting sqref="B112">
    <cfRule type="cellIs" dxfId="11635" priority="209553" operator="equal">
      <formula>"Récup"</formula>
    </cfRule>
    <cfRule type="cellIs" dxfId="11634" priority="209554" operator="equal">
      <formula>"RTT"</formula>
    </cfRule>
  </conditionalFormatting>
  <conditionalFormatting sqref="C112">
    <cfRule type="cellIs" dxfId="11633" priority="209537" operator="equal">
      <formula>"LI"</formula>
    </cfRule>
    <cfRule type="cellIs" dxfId="11632" priority="209538" operator="equal">
      <formula>"PAR"</formula>
    </cfRule>
    <cfRule type="cellIs" dxfId="11631" priority="209539" operator="equal">
      <formula>"MAT"</formula>
    </cfRule>
    <cfRule type="cellIs" dxfId="11630" priority="209540" operator="equal">
      <formula>"DAR"</formula>
    </cfRule>
    <cfRule type="cellIs" dxfId="11629" priority="209541" operator="equal">
      <formula>"CE"</formula>
    </cfRule>
    <cfRule type="cellIs" dxfId="11628" priority="209542" operator="equal">
      <formula>"ABS NJ"</formula>
    </cfRule>
    <cfRule type="cellIs" dxfId="11627" priority="209543" operator="equal">
      <formula>"CP NV"</formula>
    </cfRule>
    <cfRule type="cellIs" dxfId="11626" priority="209544" operator="equal">
      <formula>"MAL"</formula>
    </cfRule>
    <cfRule type="cellIs" dxfId="11625" priority="209545" operator="equal">
      <formula>"FORM"</formula>
    </cfRule>
    <cfRule type="cellIs" dxfId="11624" priority="209546" operator="equal">
      <formula>"AT"</formula>
    </cfRule>
    <cfRule type="cellIs" dxfId="11623" priority="209547" operator="equal">
      <formula>"ABS"</formula>
    </cfRule>
    <cfRule type="cellIs" dxfId="11622" priority="209548" operator="equal">
      <formula>"AI"</formula>
    </cfRule>
    <cfRule type="cellIs" dxfId="11621" priority="209549" operator="equal">
      <formula>"JF"</formula>
    </cfRule>
    <cfRule type="cellIs" dxfId="11620" priority="209550" operator="equal">
      <formula>"RS"</formula>
    </cfRule>
    <cfRule type="cellIs" dxfId="11619" priority="209551" operator="equal">
      <formula>"RH"</formula>
    </cfRule>
    <cfRule type="cellIs" dxfId="11618" priority="209552" operator="equal">
      <formula>"CP"</formula>
    </cfRule>
  </conditionalFormatting>
  <conditionalFormatting sqref="C112">
    <cfRule type="cellIs" dxfId="11617" priority="209535" operator="equal">
      <formula>"Récup"</formula>
    </cfRule>
    <cfRule type="cellIs" dxfId="11616" priority="209536" operator="equal">
      <formula>"RTT"</formula>
    </cfRule>
  </conditionalFormatting>
  <conditionalFormatting sqref="A113">
    <cfRule type="cellIs" dxfId="11615" priority="209519" operator="equal">
      <formula>"LI"</formula>
    </cfRule>
    <cfRule type="cellIs" dxfId="11614" priority="209520" operator="equal">
      <formula>"PAR"</formula>
    </cfRule>
    <cfRule type="cellIs" dxfId="11613" priority="209521" operator="equal">
      <formula>"MAT"</formula>
    </cfRule>
    <cfRule type="cellIs" dxfId="11612" priority="209522" operator="equal">
      <formula>"DAR"</formula>
    </cfRule>
    <cfRule type="cellIs" dxfId="11611" priority="209523" operator="equal">
      <formula>"CE"</formula>
    </cfRule>
    <cfRule type="cellIs" dxfId="11610" priority="209524" operator="equal">
      <formula>"ABS NJ"</formula>
    </cfRule>
    <cfRule type="cellIs" dxfId="11609" priority="209525" operator="equal">
      <formula>"CP NV"</formula>
    </cfRule>
    <cfRule type="cellIs" dxfId="11608" priority="209526" operator="equal">
      <formula>"MAL"</formula>
    </cfRule>
    <cfRule type="cellIs" dxfId="11607" priority="209527" operator="equal">
      <formula>"FORM"</formula>
    </cfRule>
    <cfRule type="cellIs" dxfId="11606" priority="209528" operator="equal">
      <formula>"AT"</formula>
    </cfRule>
    <cfRule type="cellIs" dxfId="11605" priority="209529" operator="equal">
      <formula>"ABS"</formula>
    </cfRule>
    <cfRule type="cellIs" dxfId="11604" priority="209530" operator="equal">
      <formula>"AI"</formula>
    </cfRule>
    <cfRule type="cellIs" dxfId="11603" priority="209531" operator="equal">
      <formula>"JF"</formula>
    </cfRule>
    <cfRule type="cellIs" dxfId="11602" priority="209532" operator="equal">
      <formula>"RS"</formula>
    </cfRule>
    <cfRule type="cellIs" dxfId="11601" priority="209533" operator="equal">
      <formula>"RH"</formula>
    </cfRule>
    <cfRule type="cellIs" dxfId="11600" priority="209534" operator="equal">
      <formula>"CP"</formula>
    </cfRule>
  </conditionalFormatting>
  <conditionalFormatting sqref="A113">
    <cfRule type="cellIs" dxfId="11599" priority="209517" operator="equal">
      <formula>"Récup"</formula>
    </cfRule>
    <cfRule type="cellIs" dxfId="11598" priority="209518" operator="equal">
      <formula>"RTT"</formula>
    </cfRule>
  </conditionalFormatting>
  <conditionalFormatting sqref="B113">
    <cfRule type="cellIs" dxfId="11597" priority="209501" operator="equal">
      <formula>"LI"</formula>
    </cfRule>
    <cfRule type="cellIs" dxfId="11596" priority="209502" operator="equal">
      <formula>"PAR"</formula>
    </cfRule>
    <cfRule type="cellIs" dxfId="11595" priority="209503" operator="equal">
      <formula>"MAT"</formula>
    </cfRule>
    <cfRule type="cellIs" dxfId="11594" priority="209504" operator="equal">
      <formula>"DAR"</formula>
    </cfRule>
    <cfRule type="cellIs" dxfId="11593" priority="209505" operator="equal">
      <formula>"CE"</formula>
    </cfRule>
    <cfRule type="cellIs" dxfId="11592" priority="209506" operator="equal">
      <formula>"ABS NJ"</formula>
    </cfRule>
    <cfRule type="cellIs" dxfId="11591" priority="209507" operator="equal">
      <formula>"CP NV"</formula>
    </cfRule>
    <cfRule type="cellIs" dxfId="11590" priority="209508" operator="equal">
      <formula>"MAL"</formula>
    </cfRule>
    <cfRule type="cellIs" dxfId="11589" priority="209509" operator="equal">
      <formula>"FORM"</formula>
    </cfRule>
    <cfRule type="cellIs" dxfId="11588" priority="209510" operator="equal">
      <formula>"AT"</formula>
    </cfRule>
    <cfRule type="cellIs" dxfId="11587" priority="209511" operator="equal">
      <formula>"ABS"</formula>
    </cfRule>
    <cfRule type="cellIs" dxfId="11586" priority="209512" operator="equal">
      <formula>"AI"</formula>
    </cfRule>
    <cfRule type="cellIs" dxfId="11585" priority="209513" operator="equal">
      <formula>"JF"</formula>
    </cfRule>
    <cfRule type="cellIs" dxfId="11584" priority="209514" operator="equal">
      <formula>"RS"</formula>
    </cfRule>
    <cfRule type="cellIs" dxfId="11583" priority="209515" operator="equal">
      <formula>"RH"</formula>
    </cfRule>
    <cfRule type="cellIs" dxfId="11582" priority="209516" operator="equal">
      <formula>"CP"</formula>
    </cfRule>
  </conditionalFormatting>
  <conditionalFormatting sqref="B113">
    <cfRule type="cellIs" dxfId="11581" priority="209499" operator="equal">
      <formula>"Récup"</formula>
    </cfRule>
    <cfRule type="cellIs" dxfId="11580" priority="209500" operator="equal">
      <formula>"RTT"</formula>
    </cfRule>
  </conditionalFormatting>
  <conditionalFormatting sqref="C113">
    <cfRule type="cellIs" dxfId="11579" priority="209483" operator="equal">
      <formula>"LI"</formula>
    </cfRule>
    <cfRule type="cellIs" dxfId="11578" priority="209484" operator="equal">
      <formula>"PAR"</formula>
    </cfRule>
    <cfRule type="cellIs" dxfId="11577" priority="209485" operator="equal">
      <formula>"MAT"</formula>
    </cfRule>
    <cfRule type="cellIs" dxfId="11576" priority="209486" operator="equal">
      <formula>"DAR"</formula>
    </cfRule>
    <cfRule type="cellIs" dxfId="11575" priority="209487" operator="equal">
      <formula>"CE"</formula>
    </cfRule>
    <cfRule type="cellIs" dxfId="11574" priority="209488" operator="equal">
      <formula>"ABS NJ"</formula>
    </cfRule>
    <cfRule type="cellIs" dxfId="11573" priority="209489" operator="equal">
      <formula>"CP NV"</formula>
    </cfRule>
    <cfRule type="cellIs" dxfId="11572" priority="209490" operator="equal">
      <formula>"MAL"</formula>
    </cfRule>
    <cfRule type="cellIs" dxfId="11571" priority="209491" operator="equal">
      <formula>"FORM"</formula>
    </cfRule>
    <cfRule type="cellIs" dxfId="11570" priority="209492" operator="equal">
      <formula>"AT"</formula>
    </cfRule>
    <cfRule type="cellIs" dxfId="11569" priority="209493" operator="equal">
      <formula>"ABS"</formula>
    </cfRule>
    <cfRule type="cellIs" dxfId="11568" priority="209494" operator="equal">
      <formula>"AI"</formula>
    </cfRule>
    <cfRule type="cellIs" dxfId="11567" priority="209495" operator="equal">
      <formula>"JF"</formula>
    </cfRule>
    <cfRule type="cellIs" dxfId="11566" priority="209496" operator="equal">
      <formula>"RS"</formula>
    </cfRule>
    <cfRule type="cellIs" dxfId="11565" priority="209497" operator="equal">
      <formula>"RH"</formula>
    </cfRule>
    <cfRule type="cellIs" dxfId="11564" priority="209498" operator="equal">
      <formula>"CP"</formula>
    </cfRule>
  </conditionalFormatting>
  <conditionalFormatting sqref="C113">
    <cfRule type="cellIs" dxfId="11563" priority="209481" operator="equal">
      <formula>"Récup"</formula>
    </cfRule>
    <cfRule type="cellIs" dxfId="11562" priority="209482" operator="equal">
      <formula>"RTT"</formula>
    </cfRule>
  </conditionalFormatting>
  <conditionalFormatting sqref="A114">
    <cfRule type="cellIs" dxfId="11561" priority="209465" operator="equal">
      <formula>"LI"</formula>
    </cfRule>
    <cfRule type="cellIs" dxfId="11560" priority="209466" operator="equal">
      <formula>"PAR"</formula>
    </cfRule>
    <cfRule type="cellIs" dxfId="11559" priority="209467" operator="equal">
      <formula>"MAT"</formula>
    </cfRule>
    <cfRule type="cellIs" dxfId="11558" priority="209468" operator="equal">
      <formula>"DAR"</formula>
    </cfRule>
    <cfRule type="cellIs" dxfId="11557" priority="209469" operator="equal">
      <formula>"CE"</formula>
    </cfRule>
    <cfRule type="cellIs" dxfId="11556" priority="209470" operator="equal">
      <formula>"ABS NJ"</formula>
    </cfRule>
    <cfRule type="cellIs" dxfId="11555" priority="209471" operator="equal">
      <formula>"CP NV"</formula>
    </cfRule>
    <cfRule type="cellIs" dxfId="11554" priority="209472" operator="equal">
      <formula>"MAL"</formula>
    </cfRule>
    <cfRule type="cellIs" dxfId="11553" priority="209473" operator="equal">
      <formula>"FORM"</formula>
    </cfRule>
    <cfRule type="cellIs" dxfId="11552" priority="209474" operator="equal">
      <formula>"AT"</formula>
    </cfRule>
    <cfRule type="cellIs" dxfId="11551" priority="209475" operator="equal">
      <formula>"ABS"</formula>
    </cfRule>
    <cfRule type="cellIs" dxfId="11550" priority="209476" operator="equal">
      <formula>"AI"</formula>
    </cfRule>
    <cfRule type="cellIs" dxfId="11549" priority="209477" operator="equal">
      <formula>"JF"</formula>
    </cfRule>
    <cfRule type="cellIs" dxfId="11548" priority="209478" operator="equal">
      <formula>"RS"</formula>
    </cfRule>
    <cfRule type="cellIs" dxfId="11547" priority="209479" operator="equal">
      <formula>"RH"</formula>
    </cfRule>
    <cfRule type="cellIs" dxfId="11546" priority="209480" operator="equal">
      <formula>"CP"</formula>
    </cfRule>
  </conditionalFormatting>
  <conditionalFormatting sqref="A114">
    <cfRule type="cellIs" dxfId="11545" priority="209463" operator="equal">
      <formula>"Récup"</formula>
    </cfRule>
    <cfRule type="cellIs" dxfId="11544" priority="209464" operator="equal">
      <formula>"RTT"</formula>
    </cfRule>
  </conditionalFormatting>
  <conditionalFormatting sqref="B114">
    <cfRule type="cellIs" dxfId="11543" priority="209447" operator="equal">
      <formula>"LI"</formula>
    </cfRule>
    <cfRule type="cellIs" dxfId="11542" priority="209448" operator="equal">
      <formula>"PAR"</formula>
    </cfRule>
    <cfRule type="cellIs" dxfId="11541" priority="209449" operator="equal">
      <formula>"MAT"</formula>
    </cfRule>
    <cfRule type="cellIs" dxfId="11540" priority="209450" operator="equal">
      <formula>"DAR"</formula>
    </cfRule>
    <cfRule type="cellIs" dxfId="11539" priority="209451" operator="equal">
      <formula>"CE"</formula>
    </cfRule>
    <cfRule type="cellIs" dxfId="11538" priority="209452" operator="equal">
      <formula>"ABS NJ"</formula>
    </cfRule>
    <cfRule type="cellIs" dxfId="11537" priority="209453" operator="equal">
      <formula>"CP NV"</formula>
    </cfRule>
    <cfRule type="cellIs" dxfId="11536" priority="209454" operator="equal">
      <formula>"MAL"</formula>
    </cfRule>
    <cfRule type="cellIs" dxfId="11535" priority="209455" operator="equal">
      <formula>"FORM"</formula>
    </cfRule>
    <cfRule type="cellIs" dxfId="11534" priority="209456" operator="equal">
      <formula>"AT"</formula>
    </cfRule>
    <cfRule type="cellIs" dxfId="11533" priority="209457" operator="equal">
      <formula>"ABS"</formula>
    </cfRule>
    <cfRule type="cellIs" dxfId="11532" priority="209458" operator="equal">
      <formula>"AI"</formula>
    </cfRule>
    <cfRule type="cellIs" dxfId="11531" priority="209459" operator="equal">
      <formula>"JF"</formula>
    </cfRule>
    <cfRule type="cellIs" dxfId="11530" priority="209460" operator="equal">
      <formula>"RS"</formula>
    </cfRule>
    <cfRule type="cellIs" dxfId="11529" priority="209461" operator="equal">
      <formula>"RH"</formula>
    </cfRule>
    <cfRule type="cellIs" dxfId="11528" priority="209462" operator="equal">
      <formula>"CP"</formula>
    </cfRule>
  </conditionalFormatting>
  <conditionalFormatting sqref="B114">
    <cfRule type="cellIs" dxfId="11527" priority="209445" operator="equal">
      <formula>"Récup"</formula>
    </cfRule>
    <cfRule type="cellIs" dxfId="11526" priority="209446" operator="equal">
      <formula>"RTT"</formula>
    </cfRule>
  </conditionalFormatting>
  <conditionalFormatting sqref="C114">
    <cfRule type="cellIs" dxfId="11525" priority="209429" operator="equal">
      <formula>"LI"</formula>
    </cfRule>
    <cfRule type="cellIs" dxfId="11524" priority="209430" operator="equal">
      <formula>"PAR"</formula>
    </cfRule>
    <cfRule type="cellIs" dxfId="11523" priority="209431" operator="equal">
      <formula>"MAT"</formula>
    </cfRule>
    <cfRule type="cellIs" dxfId="11522" priority="209432" operator="equal">
      <formula>"DAR"</formula>
    </cfRule>
    <cfRule type="cellIs" dxfId="11521" priority="209433" operator="equal">
      <formula>"CE"</formula>
    </cfRule>
    <cfRule type="cellIs" dxfId="11520" priority="209434" operator="equal">
      <formula>"ABS NJ"</formula>
    </cfRule>
    <cfRule type="cellIs" dxfId="11519" priority="209435" operator="equal">
      <formula>"CP NV"</formula>
    </cfRule>
    <cfRule type="cellIs" dxfId="11518" priority="209436" operator="equal">
      <formula>"MAL"</formula>
    </cfRule>
    <cfRule type="cellIs" dxfId="11517" priority="209437" operator="equal">
      <formula>"FORM"</formula>
    </cfRule>
    <cfRule type="cellIs" dxfId="11516" priority="209438" operator="equal">
      <formula>"AT"</formula>
    </cfRule>
    <cfRule type="cellIs" dxfId="11515" priority="209439" operator="equal">
      <formula>"ABS"</formula>
    </cfRule>
    <cfRule type="cellIs" dxfId="11514" priority="209440" operator="equal">
      <formula>"AI"</formula>
    </cfRule>
    <cfRule type="cellIs" dxfId="11513" priority="209441" operator="equal">
      <formula>"JF"</formula>
    </cfRule>
    <cfRule type="cellIs" dxfId="11512" priority="209442" operator="equal">
      <formula>"RS"</formula>
    </cfRule>
    <cfRule type="cellIs" dxfId="11511" priority="209443" operator="equal">
      <formula>"RH"</formula>
    </cfRule>
    <cfRule type="cellIs" dxfId="11510" priority="209444" operator="equal">
      <formula>"CP"</formula>
    </cfRule>
  </conditionalFormatting>
  <conditionalFormatting sqref="C114">
    <cfRule type="cellIs" dxfId="11509" priority="209427" operator="equal">
      <formula>"Récup"</formula>
    </cfRule>
    <cfRule type="cellIs" dxfId="11508" priority="209428" operator="equal">
      <formula>"RTT"</formula>
    </cfRule>
  </conditionalFormatting>
  <conditionalFormatting sqref="A115">
    <cfRule type="cellIs" dxfId="11507" priority="209411" operator="equal">
      <formula>"LI"</formula>
    </cfRule>
    <cfRule type="cellIs" dxfId="11506" priority="209412" operator="equal">
      <formula>"PAR"</formula>
    </cfRule>
    <cfRule type="cellIs" dxfId="11505" priority="209413" operator="equal">
      <formula>"MAT"</formula>
    </cfRule>
    <cfRule type="cellIs" dxfId="11504" priority="209414" operator="equal">
      <formula>"DAR"</formula>
    </cfRule>
    <cfRule type="cellIs" dxfId="11503" priority="209415" operator="equal">
      <formula>"CE"</formula>
    </cfRule>
    <cfRule type="cellIs" dxfId="11502" priority="209416" operator="equal">
      <formula>"ABS NJ"</formula>
    </cfRule>
    <cfRule type="cellIs" dxfId="11501" priority="209417" operator="equal">
      <formula>"CP NV"</formula>
    </cfRule>
    <cfRule type="cellIs" dxfId="11500" priority="209418" operator="equal">
      <formula>"MAL"</formula>
    </cfRule>
    <cfRule type="cellIs" dxfId="11499" priority="209419" operator="equal">
      <formula>"FORM"</formula>
    </cfRule>
    <cfRule type="cellIs" dxfId="11498" priority="209420" operator="equal">
      <formula>"AT"</formula>
    </cfRule>
    <cfRule type="cellIs" dxfId="11497" priority="209421" operator="equal">
      <formula>"ABS"</formula>
    </cfRule>
    <cfRule type="cellIs" dxfId="11496" priority="209422" operator="equal">
      <formula>"AI"</formula>
    </cfRule>
    <cfRule type="cellIs" dxfId="11495" priority="209423" operator="equal">
      <formula>"JF"</formula>
    </cfRule>
    <cfRule type="cellIs" dxfId="11494" priority="209424" operator="equal">
      <formula>"RS"</formula>
    </cfRule>
    <cfRule type="cellIs" dxfId="11493" priority="209425" operator="equal">
      <formula>"RH"</formula>
    </cfRule>
    <cfRule type="cellIs" dxfId="11492" priority="209426" operator="equal">
      <formula>"CP"</formula>
    </cfRule>
  </conditionalFormatting>
  <conditionalFormatting sqref="A115">
    <cfRule type="cellIs" dxfId="11491" priority="209409" operator="equal">
      <formula>"Récup"</formula>
    </cfRule>
    <cfRule type="cellIs" dxfId="11490" priority="209410" operator="equal">
      <formula>"RTT"</formula>
    </cfRule>
  </conditionalFormatting>
  <conditionalFormatting sqref="B115">
    <cfRule type="cellIs" dxfId="11489" priority="209393" operator="equal">
      <formula>"LI"</formula>
    </cfRule>
    <cfRule type="cellIs" dxfId="11488" priority="209394" operator="equal">
      <formula>"PAR"</formula>
    </cfRule>
    <cfRule type="cellIs" dxfId="11487" priority="209395" operator="equal">
      <formula>"MAT"</formula>
    </cfRule>
    <cfRule type="cellIs" dxfId="11486" priority="209396" operator="equal">
      <formula>"DAR"</formula>
    </cfRule>
    <cfRule type="cellIs" dxfId="11485" priority="209397" operator="equal">
      <formula>"CE"</formula>
    </cfRule>
    <cfRule type="cellIs" dxfId="11484" priority="209398" operator="equal">
      <formula>"ABS NJ"</formula>
    </cfRule>
    <cfRule type="cellIs" dxfId="11483" priority="209399" operator="equal">
      <formula>"CP NV"</formula>
    </cfRule>
    <cfRule type="cellIs" dxfId="11482" priority="209400" operator="equal">
      <formula>"MAL"</formula>
    </cfRule>
    <cfRule type="cellIs" dxfId="11481" priority="209401" operator="equal">
      <formula>"FORM"</formula>
    </cfRule>
    <cfRule type="cellIs" dxfId="11480" priority="209402" operator="equal">
      <formula>"AT"</formula>
    </cfRule>
    <cfRule type="cellIs" dxfId="11479" priority="209403" operator="equal">
      <formula>"ABS"</formula>
    </cfRule>
    <cfRule type="cellIs" dxfId="11478" priority="209404" operator="equal">
      <formula>"AI"</formula>
    </cfRule>
    <cfRule type="cellIs" dxfId="11477" priority="209405" operator="equal">
      <formula>"JF"</formula>
    </cfRule>
    <cfRule type="cellIs" dxfId="11476" priority="209406" operator="equal">
      <formula>"RS"</formula>
    </cfRule>
    <cfRule type="cellIs" dxfId="11475" priority="209407" operator="equal">
      <formula>"RH"</formula>
    </cfRule>
    <cfRule type="cellIs" dxfId="11474" priority="209408" operator="equal">
      <formula>"CP"</formula>
    </cfRule>
  </conditionalFormatting>
  <conditionalFormatting sqref="B115">
    <cfRule type="cellIs" dxfId="11473" priority="209391" operator="equal">
      <formula>"Récup"</formula>
    </cfRule>
    <cfRule type="cellIs" dxfId="11472" priority="209392" operator="equal">
      <formula>"RTT"</formula>
    </cfRule>
  </conditionalFormatting>
  <conditionalFormatting sqref="C115">
    <cfRule type="cellIs" dxfId="11471" priority="209375" operator="equal">
      <formula>"LI"</formula>
    </cfRule>
    <cfRule type="cellIs" dxfId="11470" priority="209376" operator="equal">
      <formula>"PAR"</formula>
    </cfRule>
    <cfRule type="cellIs" dxfId="11469" priority="209377" operator="equal">
      <formula>"MAT"</formula>
    </cfRule>
    <cfRule type="cellIs" dxfId="11468" priority="209378" operator="equal">
      <formula>"DAR"</formula>
    </cfRule>
    <cfRule type="cellIs" dxfId="11467" priority="209379" operator="equal">
      <formula>"CE"</formula>
    </cfRule>
    <cfRule type="cellIs" dxfId="11466" priority="209380" operator="equal">
      <formula>"ABS NJ"</formula>
    </cfRule>
    <cfRule type="cellIs" dxfId="11465" priority="209381" operator="equal">
      <formula>"CP NV"</formula>
    </cfRule>
    <cfRule type="cellIs" dxfId="11464" priority="209382" operator="equal">
      <formula>"MAL"</formula>
    </cfRule>
    <cfRule type="cellIs" dxfId="11463" priority="209383" operator="equal">
      <formula>"FORM"</formula>
    </cfRule>
    <cfRule type="cellIs" dxfId="11462" priority="209384" operator="equal">
      <formula>"AT"</formula>
    </cfRule>
    <cfRule type="cellIs" dxfId="11461" priority="209385" operator="equal">
      <formula>"ABS"</formula>
    </cfRule>
    <cfRule type="cellIs" dxfId="11460" priority="209386" operator="equal">
      <formula>"AI"</formula>
    </cfRule>
    <cfRule type="cellIs" dxfId="11459" priority="209387" operator="equal">
      <formula>"JF"</formula>
    </cfRule>
    <cfRule type="cellIs" dxfId="11458" priority="209388" operator="equal">
      <formula>"RS"</formula>
    </cfRule>
    <cfRule type="cellIs" dxfId="11457" priority="209389" operator="equal">
      <formula>"RH"</formula>
    </cfRule>
    <cfRule type="cellIs" dxfId="11456" priority="209390" operator="equal">
      <formula>"CP"</formula>
    </cfRule>
  </conditionalFormatting>
  <conditionalFormatting sqref="C115">
    <cfRule type="cellIs" dxfId="11455" priority="209373" operator="equal">
      <formula>"Récup"</formula>
    </cfRule>
    <cfRule type="cellIs" dxfId="11454" priority="209374" operator="equal">
      <formula>"RTT"</formula>
    </cfRule>
  </conditionalFormatting>
  <conditionalFormatting sqref="A116">
    <cfRule type="cellIs" dxfId="11453" priority="209357" operator="equal">
      <formula>"LI"</formula>
    </cfRule>
    <cfRule type="cellIs" dxfId="11452" priority="209358" operator="equal">
      <formula>"PAR"</formula>
    </cfRule>
    <cfRule type="cellIs" dxfId="11451" priority="209359" operator="equal">
      <formula>"MAT"</formula>
    </cfRule>
    <cfRule type="cellIs" dxfId="11450" priority="209360" operator="equal">
      <formula>"DAR"</formula>
    </cfRule>
    <cfRule type="cellIs" dxfId="11449" priority="209361" operator="equal">
      <formula>"CE"</formula>
    </cfRule>
    <cfRule type="cellIs" dxfId="11448" priority="209362" operator="equal">
      <formula>"ABS NJ"</formula>
    </cfRule>
    <cfRule type="cellIs" dxfId="11447" priority="209363" operator="equal">
      <formula>"CP NV"</formula>
    </cfRule>
    <cfRule type="cellIs" dxfId="11446" priority="209364" operator="equal">
      <formula>"MAL"</formula>
    </cfRule>
    <cfRule type="cellIs" dxfId="11445" priority="209365" operator="equal">
      <formula>"FORM"</formula>
    </cfRule>
    <cfRule type="cellIs" dxfId="11444" priority="209366" operator="equal">
      <formula>"AT"</formula>
    </cfRule>
    <cfRule type="cellIs" dxfId="11443" priority="209367" operator="equal">
      <formula>"ABS"</formula>
    </cfRule>
    <cfRule type="cellIs" dxfId="11442" priority="209368" operator="equal">
      <formula>"AI"</formula>
    </cfRule>
    <cfRule type="cellIs" dxfId="11441" priority="209369" operator="equal">
      <formula>"JF"</formula>
    </cfRule>
    <cfRule type="cellIs" dxfId="11440" priority="209370" operator="equal">
      <formula>"RS"</formula>
    </cfRule>
    <cfRule type="cellIs" dxfId="11439" priority="209371" operator="equal">
      <formula>"RH"</formula>
    </cfRule>
    <cfRule type="cellIs" dxfId="11438" priority="209372" operator="equal">
      <formula>"CP"</formula>
    </cfRule>
  </conditionalFormatting>
  <conditionalFormatting sqref="A116">
    <cfRule type="cellIs" dxfId="11437" priority="209355" operator="equal">
      <formula>"Récup"</formula>
    </cfRule>
    <cfRule type="cellIs" dxfId="11436" priority="209356" operator="equal">
      <formula>"RTT"</formula>
    </cfRule>
  </conditionalFormatting>
  <conditionalFormatting sqref="B116">
    <cfRule type="cellIs" dxfId="11435" priority="209339" operator="equal">
      <formula>"LI"</formula>
    </cfRule>
    <cfRule type="cellIs" dxfId="11434" priority="209340" operator="equal">
      <formula>"PAR"</formula>
    </cfRule>
    <cfRule type="cellIs" dxfId="11433" priority="209341" operator="equal">
      <formula>"MAT"</formula>
    </cfRule>
    <cfRule type="cellIs" dxfId="11432" priority="209342" operator="equal">
      <formula>"DAR"</formula>
    </cfRule>
    <cfRule type="cellIs" dxfId="11431" priority="209343" operator="equal">
      <formula>"CE"</formula>
    </cfRule>
    <cfRule type="cellIs" dxfId="11430" priority="209344" operator="equal">
      <formula>"ABS NJ"</formula>
    </cfRule>
    <cfRule type="cellIs" dxfId="11429" priority="209345" operator="equal">
      <formula>"CP NV"</formula>
    </cfRule>
    <cfRule type="cellIs" dxfId="11428" priority="209346" operator="equal">
      <formula>"MAL"</formula>
    </cfRule>
    <cfRule type="cellIs" dxfId="11427" priority="209347" operator="equal">
      <formula>"FORM"</formula>
    </cfRule>
    <cfRule type="cellIs" dxfId="11426" priority="209348" operator="equal">
      <formula>"AT"</formula>
    </cfRule>
    <cfRule type="cellIs" dxfId="11425" priority="209349" operator="equal">
      <formula>"ABS"</formula>
    </cfRule>
    <cfRule type="cellIs" dxfId="11424" priority="209350" operator="equal">
      <formula>"AI"</formula>
    </cfRule>
    <cfRule type="cellIs" dxfId="11423" priority="209351" operator="equal">
      <formula>"JF"</formula>
    </cfRule>
    <cfRule type="cellIs" dxfId="11422" priority="209352" operator="equal">
      <formula>"RS"</formula>
    </cfRule>
    <cfRule type="cellIs" dxfId="11421" priority="209353" operator="equal">
      <formula>"RH"</formula>
    </cfRule>
    <cfRule type="cellIs" dxfId="11420" priority="209354" operator="equal">
      <formula>"CP"</formula>
    </cfRule>
  </conditionalFormatting>
  <conditionalFormatting sqref="B116">
    <cfRule type="cellIs" dxfId="11419" priority="209337" operator="equal">
      <formula>"Récup"</formula>
    </cfRule>
    <cfRule type="cellIs" dxfId="11418" priority="209338" operator="equal">
      <formula>"RTT"</formula>
    </cfRule>
  </conditionalFormatting>
  <conditionalFormatting sqref="C116">
    <cfRule type="cellIs" dxfId="11417" priority="209321" operator="equal">
      <formula>"LI"</formula>
    </cfRule>
    <cfRule type="cellIs" dxfId="11416" priority="209322" operator="equal">
      <formula>"PAR"</formula>
    </cfRule>
    <cfRule type="cellIs" dxfId="11415" priority="209323" operator="equal">
      <formula>"MAT"</formula>
    </cfRule>
    <cfRule type="cellIs" dxfId="11414" priority="209324" operator="equal">
      <formula>"DAR"</formula>
    </cfRule>
    <cfRule type="cellIs" dxfId="11413" priority="209325" operator="equal">
      <formula>"CE"</formula>
    </cfRule>
    <cfRule type="cellIs" dxfId="11412" priority="209326" operator="equal">
      <formula>"ABS NJ"</formula>
    </cfRule>
    <cfRule type="cellIs" dxfId="11411" priority="209327" operator="equal">
      <formula>"CP NV"</formula>
    </cfRule>
    <cfRule type="cellIs" dxfId="11410" priority="209328" operator="equal">
      <formula>"MAL"</formula>
    </cfRule>
    <cfRule type="cellIs" dxfId="11409" priority="209329" operator="equal">
      <formula>"FORM"</formula>
    </cfRule>
    <cfRule type="cellIs" dxfId="11408" priority="209330" operator="equal">
      <formula>"AT"</formula>
    </cfRule>
    <cfRule type="cellIs" dxfId="11407" priority="209331" operator="equal">
      <formula>"ABS"</formula>
    </cfRule>
    <cfRule type="cellIs" dxfId="11406" priority="209332" operator="equal">
      <formula>"AI"</formula>
    </cfRule>
    <cfRule type="cellIs" dxfId="11405" priority="209333" operator="equal">
      <formula>"JF"</formula>
    </cfRule>
    <cfRule type="cellIs" dxfId="11404" priority="209334" operator="equal">
      <formula>"RS"</formula>
    </cfRule>
    <cfRule type="cellIs" dxfId="11403" priority="209335" operator="equal">
      <formula>"RH"</formula>
    </cfRule>
    <cfRule type="cellIs" dxfId="11402" priority="209336" operator="equal">
      <formula>"CP"</formula>
    </cfRule>
  </conditionalFormatting>
  <conditionalFormatting sqref="C116">
    <cfRule type="cellIs" dxfId="11401" priority="209319" operator="equal">
      <formula>"Récup"</formula>
    </cfRule>
    <cfRule type="cellIs" dxfId="11400" priority="209320" operator="equal">
      <formula>"RTT"</formula>
    </cfRule>
  </conditionalFormatting>
  <conditionalFormatting sqref="A117">
    <cfRule type="cellIs" dxfId="11399" priority="209303" operator="equal">
      <formula>"LI"</formula>
    </cfRule>
    <cfRule type="cellIs" dxfId="11398" priority="209304" operator="equal">
      <formula>"PAR"</formula>
    </cfRule>
    <cfRule type="cellIs" dxfId="11397" priority="209305" operator="equal">
      <formula>"MAT"</formula>
    </cfRule>
    <cfRule type="cellIs" dxfId="11396" priority="209306" operator="equal">
      <formula>"DAR"</formula>
    </cfRule>
    <cfRule type="cellIs" dxfId="11395" priority="209307" operator="equal">
      <formula>"CE"</formula>
    </cfRule>
    <cfRule type="cellIs" dxfId="11394" priority="209308" operator="equal">
      <formula>"ABS NJ"</formula>
    </cfRule>
    <cfRule type="cellIs" dxfId="11393" priority="209309" operator="equal">
      <formula>"CP NV"</formula>
    </cfRule>
    <cfRule type="cellIs" dxfId="11392" priority="209310" operator="equal">
      <formula>"MAL"</formula>
    </cfRule>
    <cfRule type="cellIs" dxfId="11391" priority="209311" operator="equal">
      <formula>"FORM"</formula>
    </cfRule>
    <cfRule type="cellIs" dxfId="11390" priority="209312" operator="equal">
      <formula>"AT"</formula>
    </cfRule>
    <cfRule type="cellIs" dxfId="11389" priority="209313" operator="equal">
      <formula>"ABS"</formula>
    </cfRule>
    <cfRule type="cellIs" dxfId="11388" priority="209314" operator="equal">
      <formula>"AI"</formula>
    </cfRule>
    <cfRule type="cellIs" dxfId="11387" priority="209315" operator="equal">
      <formula>"JF"</formula>
    </cfRule>
    <cfRule type="cellIs" dxfId="11386" priority="209316" operator="equal">
      <formula>"RS"</formula>
    </cfRule>
    <cfRule type="cellIs" dxfId="11385" priority="209317" operator="equal">
      <formula>"RH"</formula>
    </cfRule>
    <cfRule type="cellIs" dxfId="11384" priority="209318" operator="equal">
      <formula>"CP"</formula>
    </cfRule>
  </conditionalFormatting>
  <conditionalFormatting sqref="A117">
    <cfRule type="cellIs" dxfId="11383" priority="209301" operator="equal">
      <formula>"Récup"</formula>
    </cfRule>
    <cfRule type="cellIs" dxfId="11382" priority="209302" operator="equal">
      <formula>"RTT"</formula>
    </cfRule>
  </conditionalFormatting>
  <conditionalFormatting sqref="B117">
    <cfRule type="cellIs" dxfId="11381" priority="209285" operator="equal">
      <formula>"LI"</formula>
    </cfRule>
    <cfRule type="cellIs" dxfId="11380" priority="209286" operator="equal">
      <formula>"PAR"</formula>
    </cfRule>
    <cfRule type="cellIs" dxfId="11379" priority="209287" operator="equal">
      <formula>"MAT"</formula>
    </cfRule>
    <cfRule type="cellIs" dxfId="11378" priority="209288" operator="equal">
      <formula>"DAR"</formula>
    </cfRule>
    <cfRule type="cellIs" dxfId="11377" priority="209289" operator="equal">
      <formula>"CE"</formula>
    </cfRule>
    <cfRule type="cellIs" dxfId="11376" priority="209290" operator="equal">
      <formula>"ABS NJ"</formula>
    </cfRule>
    <cfRule type="cellIs" dxfId="11375" priority="209291" operator="equal">
      <formula>"CP NV"</formula>
    </cfRule>
    <cfRule type="cellIs" dxfId="11374" priority="209292" operator="equal">
      <formula>"MAL"</formula>
    </cfRule>
    <cfRule type="cellIs" dxfId="11373" priority="209293" operator="equal">
      <formula>"FORM"</formula>
    </cfRule>
    <cfRule type="cellIs" dxfId="11372" priority="209294" operator="equal">
      <formula>"AT"</formula>
    </cfRule>
    <cfRule type="cellIs" dxfId="11371" priority="209295" operator="equal">
      <formula>"ABS"</formula>
    </cfRule>
    <cfRule type="cellIs" dxfId="11370" priority="209296" operator="equal">
      <formula>"AI"</formula>
    </cfRule>
    <cfRule type="cellIs" dxfId="11369" priority="209297" operator="equal">
      <formula>"JF"</formula>
    </cfRule>
    <cfRule type="cellIs" dxfId="11368" priority="209298" operator="equal">
      <formula>"RS"</formula>
    </cfRule>
    <cfRule type="cellIs" dxfId="11367" priority="209299" operator="equal">
      <formula>"RH"</formula>
    </cfRule>
    <cfRule type="cellIs" dxfId="11366" priority="209300" operator="equal">
      <formula>"CP"</formula>
    </cfRule>
  </conditionalFormatting>
  <conditionalFormatting sqref="B117">
    <cfRule type="cellIs" dxfId="11365" priority="209283" operator="equal">
      <formula>"Récup"</formula>
    </cfRule>
    <cfRule type="cellIs" dxfId="11364" priority="209284" operator="equal">
      <formula>"RTT"</formula>
    </cfRule>
  </conditionalFormatting>
  <conditionalFormatting sqref="C117">
    <cfRule type="cellIs" dxfId="11363" priority="209267" operator="equal">
      <formula>"LI"</formula>
    </cfRule>
    <cfRule type="cellIs" dxfId="11362" priority="209268" operator="equal">
      <formula>"PAR"</formula>
    </cfRule>
    <cfRule type="cellIs" dxfId="11361" priority="209269" operator="equal">
      <formula>"MAT"</formula>
    </cfRule>
    <cfRule type="cellIs" dxfId="11360" priority="209270" operator="equal">
      <formula>"DAR"</formula>
    </cfRule>
    <cfRule type="cellIs" dxfId="11359" priority="209271" operator="equal">
      <formula>"CE"</formula>
    </cfRule>
    <cfRule type="cellIs" dxfId="11358" priority="209272" operator="equal">
      <formula>"ABS NJ"</formula>
    </cfRule>
    <cfRule type="cellIs" dxfId="11357" priority="209273" operator="equal">
      <formula>"CP NV"</formula>
    </cfRule>
    <cfRule type="cellIs" dxfId="11356" priority="209274" operator="equal">
      <formula>"MAL"</formula>
    </cfRule>
    <cfRule type="cellIs" dxfId="11355" priority="209275" operator="equal">
      <formula>"FORM"</formula>
    </cfRule>
    <cfRule type="cellIs" dxfId="11354" priority="209276" operator="equal">
      <formula>"AT"</formula>
    </cfRule>
    <cfRule type="cellIs" dxfId="11353" priority="209277" operator="equal">
      <formula>"ABS"</formula>
    </cfRule>
    <cfRule type="cellIs" dxfId="11352" priority="209278" operator="equal">
      <formula>"AI"</formula>
    </cfRule>
    <cfRule type="cellIs" dxfId="11351" priority="209279" operator="equal">
      <formula>"JF"</formula>
    </cfRule>
    <cfRule type="cellIs" dxfId="11350" priority="209280" operator="equal">
      <formula>"RS"</formula>
    </cfRule>
    <cfRule type="cellIs" dxfId="11349" priority="209281" operator="equal">
      <formula>"RH"</formula>
    </cfRule>
    <cfRule type="cellIs" dxfId="11348" priority="209282" operator="equal">
      <formula>"CP"</formula>
    </cfRule>
  </conditionalFormatting>
  <conditionalFormatting sqref="C117">
    <cfRule type="cellIs" dxfId="11347" priority="209265" operator="equal">
      <formula>"Récup"</formula>
    </cfRule>
    <cfRule type="cellIs" dxfId="11346" priority="209266" operator="equal">
      <formula>"RTT"</formula>
    </cfRule>
  </conditionalFormatting>
  <conditionalFormatting sqref="A118">
    <cfRule type="cellIs" dxfId="11345" priority="209249" operator="equal">
      <formula>"LI"</formula>
    </cfRule>
    <cfRule type="cellIs" dxfId="11344" priority="209250" operator="equal">
      <formula>"PAR"</formula>
    </cfRule>
    <cfRule type="cellIs" dxfId="11343" priority="209251" operator="equal">
      <formula>"MAT"</formula>
    </cfRule>
    <cfRule type="cellIs" dxfId="11342" priority="209252" operator="equal">
      <formula>"DAR"</formula>
    </cfRule>
    <cfRule type="cellIs" dxfId="11341" priority="209253" operator="equal">
      <formula>"CE"</formula>
    </cfRule>
    <cfRule type="cellIs" dxfId="11340" priority="209254" operator="equal">
      <formula>"ABS NJ"</formula>
    </cfRule>
    <cfRule type="cellIs" dxfId="11339" priority="209255" operator="equal">
      <formula>"CP NV"</formula>
    </cfRule>
    <cfRule type="cellIs" dxfId="11338" priority="209256" operator="equal">
      <formula>"MAL"</formula>
    </cfRule>
    <cfRule type="cellIs" dxfId="11337" priority="209257" operator="equal">
      <formula>"FORM"</formula>
    </cfRule>
    <cfRule type="cellIs" dxfId="11336" priority="209258" operator="equal">
      <formula>"AT"</formula>
    </cfRule>
    <cfRule type="cellIs" dxfId="11335" priority="209259" operator="equal">
      <formula>"ABS"</formula>
    </cfRule>
    <cfRule type="cellIs" dxfId="11334" priority="209260" operator="equal">
      <formula>"AI"</formula>
    </cfRule>
    <cfRule type="cellIs" dxfId="11333" priority="209261" operator="equal">
      <formula>"JF"</formula>
    </cfRule>
    <cfRule type="cellIs" dxfId="11332" priority="209262" operator="equal">
      <formula>"RS"</formula>
    </cfRule>
    <cfRule type="cellIs" dxfId="11331" priority="209263" operator="equal">
      <formula>"RH"</formula>
    </cfRule>
    <cfRule type="cellIs" dxfId="11330" priority="209264" operator="equal">
      <formula>"CP"</formula>
    </cfRule>
  </conditionalFormatting>
  <conditionalFormatting sqref="A118">
    <cfRule type="cellIs" dxfId="11329" priority="209247" operator="equal">
      <formula>"Récup"</formula>
    </cfRule>
    <cfRule type="cellIs" dxfId="11328" priority="209248" operator="equal">
      <formula>"RTT"</formula>
    </cfRule>
  </conditionalFormatting>
  <conditionalFormatting sqref="B118">
    <cfRule type="cellIs" dxfId="11327" priority="209231" operator="equal">
      <formula>"LI"</formula>
    </cfRule>
    <cfRule type="cellIs" dxfId="11326" priority="209232" operator="equal">
      <formula>"PAR"</formula>
    </cfRule>
    <cfRule type="cellIs" dxfId="11325" priority="209233" operator="equal">
      <formula>"MAT"</formula>
    </cfRule>
    <cfRule type="cellIs" dxfId="11324" priority="209234" operator="equal">
      <formula>"DAR"</formula>
    </cfRule>
    <cfRule type="cellIs" dxfId="11323" priority="209235" operator="equal">
      <formula>"CE"</formula>
    </cfRule>
    <cfRule type="cellIs" dxfId="11322" priority="209236" operator="equal">
      <formula>"ABS NJ"</formula>
    </cfRule>
    <cfRule type="cellIs" dxfId="11321" priority="209237" operator="equal">
      <formula>"CP NV"</formula>
    </cfRule>
    <cfRule type="cellIs" dxfId="11320" priority="209238" operator="equal">
      <formula>"MAL"</formula>
    </cfRule>
    <cfRule type="cellIs" dxfId="11319" priority="209239" operator="equal">
      <formula>"FORM"</formula>
    </cfRule>
    <cfRule type="cellIs" dxfId="11318" priority="209240" operator="equal">
      <formula>"AT"</formula>
    </cfRule>
    <cfRule type="cellIs" dxfId="11317" priority="209241" operator="equal">
      <formula>"ABS"</formula>
    </cfRule>
    <cfRule type="cellIs" dxfId="11316" priority="209242" operator="equal">
      <formula>"AI"</formula>
    </cfRule>
    <cfRule type="cellIs" dxfId="11315" priority="209243" operator="equal">
      <formula>"JF"</formula>
    </cfRule>
    <cfRule type="cellIs" dxfId="11314" priority="209244" operator="equal">
      <formula>"RS"</formula>
    </cfRule>
    <cfRule type="cellIs" dxfId="11313" priority="209245" operator="equal">
      <formula>"RH"</formula>
    </cfRule>
    <cfRule type="cellIs" dxfId="11312" priority="209246" operator="equal">
      <formula>"CP"</formula>
    </cfRule>
  </conditionalFormatting>
  <conditionalFormatting sqref="B118">
    <cfRule type="cellIs" dxfId="11311" priority="209229" operator="equal">
      <formula>"Récup"</formula>
    </cfRule>
    <cfRule type="cellIs" dxfId="11310" priority="209230" operator="equal">
      <formula>"RTT"</formula>
    </cfRule>
  </conditionalFormatting>
  <conditionalFormatting sqref="C118">
    <cfRule type="cellIs" dxfId="11309" priority="209213" operator="equal">
      <formula>"LI"</formula>
    </cfRule>
    <cfRule type="cellIs" dxfId="11308" priority="209214" operator="equal">
      <formula>"PAR"</formula>
    </cfRule>
    <cfRule type="cellIs" dxfId="11307" priority="209215" operator="equal">
      <formula>"MAT"</formula>
    </cfRule>
    <cfRule type="cellIs" dxfId="11306" priority="209216" operator="equal">
      <formula>"DAR"</formula>
    </cfRule>
    <cfRule type="cellIs" dxfId="11305" priority="209217" operator="equal">
      <formula>"CE"</formula>
    </cfRule>
    <cfRule type="cellIs" dxfId="11304" priority="209218" operator="equal">
      <formula>"ABS NJ"</formula>
    </cfRule>
    <cfRule type="cellIs" dxfId="11303" priority="209219" operator="equal">
      <formula>"CP NV"</formula>
    </cfRule>
    <cfRule type="cellIs" dxfId="11302" priority="209220" operator="equal">
      <formula>"MAL"</formula>
    </cfRule>
    <cfRule type="cellIs" dxfId="11301" priority="209221" operator="equal">
      <formula>"FORM"</formula>
    </cfRule>
    <cfRule type="cellIs" dxfId="11300" priority="209222" operator="equal">
      <formula>"AT"</formula>
    </cfRule>
    <cfRule type="cellIs" dxfId="11299" priority="209223" operator="equal">
      <formula>"ABS"</formula>
    </cfRule>
    <cfRule type="cellIs" dxfId="11298" priority="209224" operator="equal">
      <formula>"AI"</formula>
    </cfRule>
    <cfRule type="cellIs" dxfId="11297" priority="209225" operator="equal">
      <formula>"JF"</formula>
    </cfRule>
    <cfRule type="cellIs" dxfId="11296" priority="209226" operator="equal">
      <formula>"RS"</formula>
    </cfRule>
    <cfRule type="cellIs" dxfId="11295" priority="209227" operator="equal">
      <formula>"RH"</formula>
    </cfRule>
    <cfRule type="cellIs" dxfId="11294" priority="209228" operator="equal">
      <formula>"CP"</formula>
    </cfRule>
  </conditionalFormatting>
  <conditionalFormatting sqref="C118">
    <cfRule type="cellIs" dxfId="11293" priority="209211" operator="equal">
      <formula>"Récup"</formula>
    </cfRule>
    <cfRule type="cellIs" dxfId="11292" priority="209212" operator="equal">
      <formula>"RTT"</formula>
    </cfRule>
  </conditionalFormatting>
  <conditionalFormatting sqref="A119">
    <cfRule type="cellIs" dxfId="11291" priority="209195" operator="equal">
      <formula>"LI"</formula>
    </cfRule>
    <cfRule type="cellIs" dxfId="11290" priority="209196" operator="equal">
      <formula>"PAR"</formula>
    </cfRule>
    <cfRule type="cellIs" dxfId="11289" priority="209197" operator="equal">
      <formula>"MAT"</formula>
    </cfRule>
    <cfRule type="cellIs" dxfId="11288" priority="209198" operator="equal">
      <formula>"DAR"</formula>
    </cfRule>
    <cfRule type="cellIs" dxfId="11287" priority="209199" operator="equal">
      <formula>"CE"</formula>
    </cfRule>
    <cfRule type="cellIs" dxfId="11286" priority="209200" operator="equal">
      <formula>"ABS NJ"</formula>
    </cfRule>
    <cfRule type="cellIs" dxfId="11285" priority="209201" operator="equal">
      <formula>"CP NV"</formula>
    </cfRule>
    <cfRule type="cellIs" dxfId="11284" priority="209202" operator="equal">
      <formula>"MAL"</formula>
    </cfRule>
    <cfRule type="cellIs" dxfId="11283" priority="209203" operator="equal">
      <formula>"FORM"</formula>
    </cfRule>
    <cfRule type="cellIs" dxfId="11282" priority="209204" operator="equal">
      <formula>"AT"</formula>
    </cfRule>
    <cfRule type="cellIs" dxfId="11281" priority="209205" operator="equal">
      <formula>"ABS"</formula>
    </cfRule>
    <cfRule type="cellIs" dxfId="11280" priority="209206" operator="equal">
      <formula>"AI"</formula>
    </cfRule>
    <cfRule type="cellIs" dxfId="11279" priority="209207" operator="equal">
      <formula>"JF"</formula>
    </cfRule>
    <cfRule type="cellIs" dxfId="11278" priority="209208" operator="equal">
      <formula>"RS"</formula>
    </cfRule>
    <cfRule type="cellIs" dxfId="11277" priority="209209" operator="equal">
      <formula>"RH"</formula>
    </cfRule>
    <cfRule type="cellIs" dxfId="11276" priority="209210" operator="equal">
      <formula>"CP"</formula>
    </cfRule>
  </conditionalFormatting>
  <conditionalFormatting sqref="A119">
    <cfRule type="cellIs" dxfId="11275" priority="209193" operator="equal">
      <formula>"Récup"</formula>
    </cfRule>
    <cfRule type="cellIs" dxfId="11274" priority="209194" operator="equal">
      <formula>"RTT"</formula>
    </cfRule>
  </conditionalFormatting>
  <conditionalFormatting sqref="B119">
    <cfRule type="cellIs" dxfId="11273" priority="209177" operator="equal">
      <formula>"LI"</formula>
    </cfRule>
    <cfRule type="cellIs" dxfId="11272" priority="209178" operator="equal">
      <formula>"PAR"</formula>
    </cfRule>
    <cfRule type="cellIs" dxfId="11271" priority="209179" operator="equal">
      <formula>"MAT"</formula>
    </cfRule>
    <cfRule type="cellIs" dxfId="11270" priority="209180" operator="equal">
      <formula>"DAR"</formula>
    </cfRule>
    <cfRule type="cellIs" dxfId="11269" priority="209181" operator="equal">
      <formula>"CE"</formula>
    </cfRule>
    <cfRule type="cellIs" dxfId="11268" priority="209182" operator="equal">
      <formula>"ABS NJ"</formula>
    </cfRule>
    <cfRule type="cellIs" dxfId="11267" priority="209183" operator="equal">
      <formula>"CP NV"</formula>
    </cfRule>
    <cfRule type="cellIs" dxfId="11266" priority="209184" operator="equal">
      <formula>"MAL"</formula>
    </cfRule>
    <cfRule type="cellIs" dxfId="11265" priority="209185" operator="equal">
      <formula>"FORM"</formula>
    </cfRule>
    <cfRule type="cellIs" dxfId="11264" priority="209186" operator="equal">
      <formula>"AT"</formula>
    </cfRule>
    <cfRule type="cellIs" dxfId="11263" priority="209187" operator="equal">
      <formula>"ABS"</formula>
    </cfRule>
    <cfRule type="cellIs" dxfId="11262" priority="209188" operator="equal">
      <formula>"AI"</formula>
    </cfRule>
    <cfRule type="cellIs" dxfId="11261" priority="209189" operator="equal">
      <formula>"JF"</formula>
    </cfRule>
    <cfRule type="cellIs" dxfId="11260" priority="209190" operator="equal">
      <formula>"RS"</formula>
    </cfRule>
    <cfRule type="cellIs" dxfId="11259" priority="209191" operator="equal">
      <formula>"RH"</formula>
    </cfRule>
    <cfRule type="cellIs" dxfId="11258" priority="209192" operator="equal">
      <formula>"CP"</formula>
    </cfRule>
  </conditionalFormatting>
  <conditionalFormatting sqref="B119">
    <cfRule type="cellIs" dxfId="11257" priority="209175" operator="equal">
      <formula>"Récup"</formula>
    </cfRule>
    <cfRule type="cellIs" dxfId="11256" priority="209176" operator="equal">
      <formula>"RTT"</formula>
    </cfRule>
  </conditionalFormatting>
  <conditionalFormatting sqref="C119">
    <cfRule type="cellIs" dxfId="11255" priority="209159" operator="equal">
      <formula>"LI"</formula>
    </cfRule>
    <cfRule type="cellIs" dxfId="11254" priority="209160" operator="equal">
      <formula>"PAR"</formula>
    </cfRule>
    <cfRule type="cellIs" dxfId="11253" priority="209161" operator="equal">
      <formula>"MAT"</formula>
    </cfRule>
    <cfRule type="cellIs" dxfId="11252" priority="209162" operator="equal">
      <formula>"DAR"</formula>
    </cfRule>
    <cfRule type="cellIs" dxfId="11251" priority="209163" operator="equal">
      <formula>"CE"</formula>
    </cfRule>
    <cfRule type="cellIs" dxfId="11250" priority="209164" operator="equal">
      <formula>"ABS NJ"</formula>
    </cfRule>
    <cfRule type="cellIs" dxfId="11249" priority="209165" operator="equal">
      <formula>"CP NV"</formula>
    </cfRule>
    <cfRule type="cellIs" dxfId="11248" priority="209166" operator="equal">
      <formula>"MAL"</formula>
    </cfRule>
    <cfRule type="cellIs" dxfId="11247" priority="209167" operator="equal">
      <formula>"FORM"</formula>
    </cfRule>
    <cfRule type="cellIs" dxfId="11246" priority="209168" operator="equal">
      <formula>"AT"</formula>
    </cfRule>
    <cfRule type="cellIs" dxfId="11245" priority="209169" operator="equal">
      <formula>"ABS"</formula>
    </cfRule>
    <cfRule type="cellIs" dxfId="11244" priority="209170" operator="equal">
      <formula>"AI"</formula>
    </cfRule>
    <cfRule type="cellIs" dxfId="11243" priority="209171" operator="equal">
      <formula>"JF"</formula>
    </cfRule>
    <cfRule type="cellIs" dxfId="11242" priority="209172" operator="equal">
      <formula>"RS"</formula>
    </cfRule>
    <cfRule type="cellIs" dxfId="11241" priority="209173" operator="equal">
      <formula>"RH"</formula>
    </cfRule>
    <cfRule type="cellIs" dxfId="11240" priority="209174" operator="equal">
      <formula>"CP"</formula>
    </cfRule>
  </conditionalFormatting>
  <conditionalFormatting sqref="C119">
    <cfRule type="cellIs" dxfId="11239" priority="209157" operator="equal">
      <formula>"Récup"</formula>
    </cfRule>
    <cfRule type="cellIs" dxfId="11238" priority="209158" operator="equal">
      <formula>"RTT"</formula>
    </cfRule>
  </conditionalFormatting>
  <conditionalFormatting sqref="A120">
    <cfRule type="cellIs" dxfId="11237" priority="209141" operator="equal">
      <formula>"LI"</formula>
    </cfRule>
    <cfRule type="cellIs" dxfId="11236" priority="209142" operator="equal">
      <formula>"PAR"</formula>
    </cfRule>
    <cfRule type="cellIs" dxfId="11235" priority="209143" operator="equal">
      <formula>"MAT"</formula>
    </cfRule>
    <cfRule type="cellIs" dxfId="11234" priority="209144" operator="equal">
      <formula>"DAR"</formula>
    </cfRule>
    <cfRule type="cellIs" dxfId="11233" priority="209145" operator="equal">
      <formula>"CE"</formula>
    </cfRule>
    <cfRule type="cellIs" dxfId="11232" priority="209146" operator="equal">
      <formula>"ABS NJ"</formula>
    </cfRule>
    <cfRule type="cellIs" dxfId="11231" priority="209147" operator="equal">
      <formula>"CP NV"</formula>
    </cfRule>
    <cfRule type="cellIs" dxfId="11230" priority="209148" operator="equal">
      <formula>"MAL"</formula>
    </cfRule>
    <cfRule type="cellIs" dxfId="11229" priority="209149" operator="equal">
      <formula>"FORM"</formula>
    </cfRule>
    <cfRule type="cellIs" dxfId="11228" priority="209150" operator="equal">
      <formula>"AT"</formula>
    </cfRule>
    <cfRule type="cellIs" dxfId="11227" priority="209151" operator="equal">
      <formula>"ABS"</formula>
    </cfRule>
    <cfRule type="cellIs" dxfId="11226" priority="209152" operator="equal">
      <formula>"AI"</formula>
    </cfRule>
    <cfRule type="cellIs" dxfId="11225" priority="209153" operator="equal">
      <formula>"JF"</formula>
    </cfRule>
    <cfRule type="cellIs" dxfId="11224" priority="209154" operator="equal">
      <formula>"RS"</formula>
    </cfRule>
    <cfRule type="cellIs" dxfId="11223" priority="209155" operator="equal">
      <formula>"RH"</formula>
    </cfRule>
    <cfRule type="cellIs" dxfId="11222" priority="209156" operator="equal">
      <formula>"CP"</formula>
    </cfRule>
  </conditionalFormatting>
  <conditionalFormatting sqref="A120">
    <cfRule type="cellIs" dxfId="11221" priority="209139" operator="equal">
      <formula>"Récup"</formula>
    </cfRule>
    <cfRule type="cellIs" dxfId="11220" priority="209140" operator="equal">
      <formula>"RTT"</formula>
    </cfRule>
  </conditionalFormatting>
  <conditionalFormatting sqref="B120">
    <cfRule type="cellIs" dxfId="11219" priority="209123" operator="equal">
      <formula>"LI"</formula>
    </cfRule>
    <cfRule type="cellIs" dxfId="11218" priority="209124" operator="equal">
      <formula>"PAR"</formula>
    </cfRule>
    <cfRule type="cellIs" dxfId="11217" priority="209125" operator="equal">
      <formula>"MAT"</formula>
    </cfRule>
    <cfRule type="cellIs" dxfId="11216" priority="209126" operator="equal">
      <formula>"DAR"</formula>
    </cfRule>
    <cfRule type="cellIs" dxfId="11215" priority="209127" operator="equal">
      <formula>"CE"</formula>
    </cfRule>
    <cfRule type="cellIs" dxfId="11214" priority="209128" operator="equal">
      <formula>"ABS NJ"</formula>
    </cfRule>
    <cfRule type="cellIs" dxfId="11213" priority="209129" operator="equal">
      <formula>"CP NV"</formula>
    </cfRule>
    <cfRule type="cellIs" dxfId="11212" priority="209130" operator="equal">
      <formula>"MAL"</formula>
    </cfRule>
    <cfRule type="cellIs" dxfId="11211" priority="209131" operator="equal">
      <formula>"FORM"</formula>
    </cfRule>
    <cfRule type="cellIs" dxfId="11210" priority="209132" operator="equal">
      <formula>"AT"</formula>
    </cfRule>
    <cfRule type="cellIs" dxfId="11209" priority="209133" operator="equal">
      <formula>"ABS"</formula>
    </cfRule>
    <cfRule type="cellIs" dxfId="11208" priority="209134" operator="equal">
      <formula>"AI"</formula>
    </cfRule>
    <cfRule type="cellIs" dxfId="11207" priority="209135" operator="equal">
      <formula>"JF"</formula>
    </cfRule>
    <cfRule type="cellIs" dxfId="11206" priority="209136" operator="equal">
      <formula>"RS"</formula>
    </cfRule>
    <cfRule type="cellIs" dxfId="11205" priority="209137" operator="equal">
      <formula>"RH"</formula>
    </cfRule>
    <cfRule type="cellIs" dxfId="11204" priority="209138" operator="equal">
      <formula>"CP"</formula>
    </cfRule>
  </conditionalFormatting>
  <conditionalFormatting sqref="B120">
    <cfRule type="cellIs" dxfId="11203" priority="209121" operator="equal">
      <formula>"Récup"</formula>
    </cfRule>
    <cfRule type="cellIs" dxfId="11202" priority="209122" operator="equal">
      <formula>"RTT"</formula>
    </cfRule>
  </conditionalFormatting>
  <conditionalFormatting sqref="C120">
    <cfRule type="cellIs" dxfId="11201" priority="209105" operator="equal">
      <formula>"LI"</formula>
    </cfRule>
    <cfRule type="cellIs" dxfId="11200" priority="209106" operator="equal">
      <formula>"PAR"</formula>
    </cfRule>
    <cfRule type="cellIs" dxfId="11199" priority="209107" operator="equal">
      <formula>"MAT"</formula>
    </cfRule>
    <cfRule type="cellIs" dxfId="11198" priority="209108" operator="equal">
      <formula>"DAR"</formula>
    </cfRule>
    <cfRule type="cellIs" dxfId="11197" priority="209109" operator="equal">
      <formula>"CE"</formula>
    </cfRule>
    <cfRule type="cellIs" dxfId="11196" priority="209110" operator="equal">
      <formula>"ABS NJ"</formula>
    </cfRule>
    <cfRule type="cellIs" dxfId="11195" priority="209111" operator="equal">
      <formula>"CP NV"</formula>
    </cfRule>
    <cfRule type="cellIs" dxfId="11194" priority="209112" operator="equal">
      <formula>"MAL"</formula>
    </cfRule>
    <cfRule type="cellIs" dxfId="11193" priority="209113" operator="equal">
      <formula>"FORM"</formula>
    </cfRule>
    <cfRule type="cellIs" dxfId="11192" priority="209114" operator="equal">
      <formula>"AT"</formula>
    </cfRule>
    <cfRule type="cellIs" dxfId="11191" priority="209115" operator="equal">
      <formula>"ABS"</formula>
    </cfRule>
    <cfRule type="cellIs" dxfId="11190" priority="209116" operator="equal">
      <formula>"AI"</formula>
    </cfRule>
    <cfRule type="cellIs" dxfId="11189" priority="209117" operator="equal">
      <formula>"JF"</formula>
    </cfRule>
    <cfRule type="cellIs" dxfId="11188" priority="209118" operator="equal">
      <formula>"RS"</formula>
    </cfRule>
    <cfRule type="cellIs" dxfId="11187" priority="209119" operator="equal">
      <formula>"RH"</formula>
    </cfRule>
    <cfRule type="cellIs" dxfId="11186" priority="209120" operator="equal">
      <formula>"CP"</formula>
    </cfRule>
  </conditionalFormatting>
  <conditionalFormatting sqref="C120">
    <cfRule type="cellIs" dxfId="11185" priority="209103" operator="equal">
      <formula>"Récup"</formula>
    </cfRule>
    <cfRule type="cellIs" dxfId="11184" priority="209104" operator="equal">
      <formula>"RTT"</formula>
    </cfRule>
  </conditionalFormatting>
  <conditionalFormatting sqref="A121">
    <cfRule type="cellIs" dxfId="11183" priority="209087" operator="equal">
      <formula>"LI"</formula>
    </cfRule>
    <cfRule type="cellIs" dxfId="11182" priority="209088" operator="equal">
      <formula>"PAR"</formula>
    </cfRule>
    <cfRule type="cellIs" dxfId="11181" priority="209089" operator="equal">
      <formula>"MAT"</formula>
    </cfRule>
    <cfRule type="cellIs" dxfId="11180" priority="209090" operator="equal">
      <formula>"DAR"</formula>
    </cfRule>
    <cfRule type="cellIs" dxfId="11179" priority="209091" operator="equal">
      <formula>"CE"</formula>
    </cfRule>
    <cfRule type="cellIs" dxfId="11178" priority="209092" operator="equal">
      <formula>"ABS NJ"</formula>
    </cfRule>
    <cfRule type="cellIs" dxfId="11177" priority="209093" operator="equal">
      <formula>"CP NV"</formula>
    </cfRule>
    <cfRule type="cellIs" dxfId="11176" priority="209094" operator="equal">
      <formula>"MAL"</formula>
    </cfRule>
    <cfRule type="cellIs" dxfId="11175" priority="209095" operator="equal">
      <formula>"FORM"</formula>
    </cfRule>
    <cfRule type="cellIs" dxfId="11174" priority="209096" operator="equal">
      <formula>"AT"</formula>
    </cfRule>
    <cfRule type="cellIs" dxfId="11173" priority="209097" operator="equal">
      <formula>"ABS"</formula>
    </cfRule>
    <cfRule type="cellIs" dxfId="11172" priority="209098" operator="equal">
      <formula>"AI"</formula>
    </cfRule>
    <cfRule type="cellIs" dxfId="11171" priority="209099" operator="equal">
      <formula>"JF"</formula>
    </cfRule>
    <cfRule type="cellIs" dxfId="11170" priority="209100" operator="equal">
      <formula>"RS"</formula>
    </cfRule>
    <cfRule type="cellIs" dxfId="11169" priority="209101" operator="equal">
      <formula>"RH"</formula>
    </cfRule>
    <cfRule type="cellIs" dxfId="11168" priority="209102" operator="equal">
      <formula>"CP"</formula>
    </cfRule>
  </conditionalFormatting>
  <conditionalFormatting sqref="A121">
    <cfRule type="cellIs" dxfId="11167" priority="209085" operator="equal">
      <formula>"Récup"</formula>
    </cfRule>
    <cfRule type="cellIs" dxfId="11166" priority="209086" operator="equal">
      <formula>"RTT"</formula>
    </cfRule>
  </conditionalFormatting>
  <conditionalFormatting sqref="B121">
    <cfRule type="cellIs" dxfId="11165" priority="209069" operator="equal">
      <formula>"LI"</formula>
    </cfRule>
    <cfRule type="cellIs" dxfId="11164" priority="209070" operator="equal">
      <formula>"PAR"</formula>
    </cfRule>
    <cfRule type="cellIs" dxfId="11163" priority="209071" operator="equal">
      <formula>"MAT"</formula>
    </cfRule>
    <cfRule type="cellIs" dxfId="11162" priority="209072" operator="equal">
      <formula>"DAR"</formula>
    </cfRule>
    <cfRule type="cellIs" dxfId="11161" priority="209073" operator="equal">
      <formula>"CE"</formula>
    </cfRule>
    <cfRule type="cellIs" dxfId="11160" priority="209074" operator="equal">
      <formula>"ABS NJ"</formula>
    </cfRule>
    <cfRule type="cellIs" dxfId="11159" priority="209075" operator="equal">
      <formula>"CP NV"</formula>
    </cfRule>
    <cfRule type="cellIs" dxfId="11158" priority="209076" operator="equal">
      <formula>"MAL"</formula>
    </cfRule>
    <cfRule type="cellIs" dxfId="11157" priority="209077" operator="equal">
      <formula>"FORM"</formula>
    </cfRule>
    <cfRule type="cellIs" dxfId="11156" priority="209078" operator="equal">
      <formula>"AT"</formula>
    </cfRule>
    <cfRule type="cellIs" dxfId="11155" priority="209079" operator="equal">
      <formula>"ABS"</formula>
    </cfRule>
    <cfRule type="cellIs" dxfId="11154" priority="209080" operator="equal">
      <formula>"AI"</formula>
    </cfRule>
    <cfRule type="cellIs" dxfId="11153" priority="209081" operator="equal">
      <formula>"JF"</formula>
    </cfRule>
    <cfRule type="cellIs" dxfId="11152" priority="209082" operator="equal">
      <formula>"RS"</formula>
    </cfRule>
    <cfRule type="cellIs" dxfId="11151" priority="209083" operator="equal">
      <formula>"RH"</formula>
    </cfRule>
    <cfRule type="cellIs" dxfId="11150" priority="209084" operator="equal">
      <formula>"CP"</formula>
    </cfRule>
  </conditionalFormatting>
  <conditionalFormatting sqref="B121">
    <cfRule type="cellIs" dxfId="11149" priority="209067" operator="equal">
      <formula>"Récup"</formula>
    </cfRule>
    <cfRule type="cellIs" dxfId="11148" priority="209068" operator="equal">
      <formula>"RTT"</formula>
    </cfRule>
  </conditionalFormatting>
  <conditionalFormatting sqref="C121">
    <cfRule type="cellIs" dxfId="11147" priority="209051" operator="equal">
      <formula>"LI"</formula>
    </cfRule>
    <cfRule type="cellIs" dxfId="11146" priority="209052" operator="equal">
      <formula>"PAR"</formula>
    </cfRule>
    <cfRule type="cellIs" dxfId="11145" priority="209053" operator="equal">
      <formula>"MAT"</formula>
    </cfRule>
    <cfRule type="cellIs" dxfId="11144" priority="209054" operator="equal">
      <formula>"DAR"</formula>
    </cfRule>
    <cfRule type="cellIs" dxfId="11143" priority="209055" operator="equal">
      <formula>"CE"</formula>
    </cfRule>
    <cfRule type="cellIs" dxfId="11142" priority="209056" operator="equal">
      <formula>"ABS NJ"</formula>
    </cfRule>
    <cfRule type="cellIs" dxfId="11141" priority="209057" operator="equal">
      <formula>"CP NV"</formula>
    </cfRule>
    <cfRule type="cellIs" dxfId="11140" priority="209058" operator="equal">
      <formula>"MAL"</formula>
    </cfRule>
    <cfRule type="cellIs" dxfId="11139" priority="209059" operator="equal">
      <formula>"FORM"</formula>
    </cfRule>
    <cfRule type="cellIs" dxfId="11138" priority="209060" operator="equal">
      <formula>"AT"</formula>
    </cfRule>
    <cfRule type="cellIs" dxfId="11137" priority="209061" operator="equal">
      <formula>"ABS"</formula>
    </cfRule>
    <cfRule type="cellIs" dxfId="11136" priority="209062" operator="equal">
      <formula>"AI"</formula>
    </cfRule>
    <cfRule type="cellIs" dxfId="11135" priority="209063" operator="equal">
      <formula>"JF"</formula>
    </cfRule>
    <cfRule type="cellIs" dxfId="11134" priority="209064" operator="equal">
      <formula>"RS"</formula>
    </cfRule>
    <cfRule type="cellIs" dxfId="11133" priority="209065" operator="equal">
      <formula>"RH"</formula>
    </cfRule>
    <cfRule type="cellIs" dxfId="11132" priority="209066" operator="equal">
      <formula>"CP"</formula>
    </cfRule>
  </conditionalFormatting>
  <conditionalFormatting sqref="C121">
    <cfRule type="cellIs" dxfId="11131" priority="209049" operator="equal">
      <formula>"Récup"</formula>
    </cfRule>
    <cfRule type="cellIs" dxfId="11130" priority="209050" operator="equal">
      <formula>"RTT"</formula>
    </cfRule>
  </conditionalFormatting>
  <conditionalFormatting sqref="A122">
    <cfRule type="cellIs" dxfId="11129" priority="209033" operator="equal">
      <formula>"LI"</formula>
    </cfRule>
    <cfRule type="cellIs" dxfId="11128" priority="209034" operator="equal">
      <formula>"PAR"</formula>
    </cfRule>
    <cfRule type="cellIs" dxfId="11127" priority="209035" operator="equal">
      <formula>"MAT"</formula>
    </cfRule>
    <cfRule type="cellIs" dxfId="11126" priority="209036" operator="equal">
      <formula>"DAR"</formula>
    </cfRule>
    <cfRule type="cellIs" dxfId="11125" priority="209037" operator="equal">
      <formula>"CE"</formula>
    </cfRule>
    <cfRule type="cellIs" dxfId="11124" priority="209038" operator="equal">
      <formula>"ABS NJ"</formula>
    </cfRule>
    <cfRule type="cellIs" dxfId="11123" priority="209039" operator="equal">
      <formula>"CP NV"</formula>
    </cfRule>
    <cfRule type="cellIs" dxfId="11122" priority="209040" operator="equal">
      <formula>"MAL"</formula>
    </cfRule>
    <cfRule type="cellIs" dxfId="11121" priority="209041" operator="equal">
      <formula>"FORM"</formula>
    </cfRule>
    <cfRule type="cellIs" dxfId="11120" priority="209042" operator="equal">
      <formula>"AT"</formula>
    </cfRule>
    <cfRule type="cellIs" dxfId="11119" priority="209043" operator="equal">
      <formula>"ABS"</formula>
    </cfRule>
    <cfRule type="cellIs" dxfId="11118" priority="209044" operator="equal">
      <formula>"AI"</formula>
    </cfRule>
    <cfRule type="cellIs" dxfId="11117" priority="209045" operator="equal">
      <formula>"JF"</formula>
    </cfRule>
    <cfRule type="cellIs" dxfId="11116" priority="209046" operator="equal">
      <formula>"RS"</formula>
    </cfRule>
    <cfRule type="cellIs" dxfId="11115" priority="209047" operator="equal">
      <formula>"RH"</formula>
    </cfRule>
    <cfRule type="cellIs" dxfId="11114" priority="209048" operator="equal">
      <formula>"CP"</formula>
    </cfRule>
  </conditionalFormatting>
  <conditionalFormatting sqref="A122">
    <cfRule type="cellIs" dxfId="11113" priority="209031" operator="equal">
      <formula>"Récup"</formula>
    </cfRule>
    <cfRule type="cellIs" dxfId="11112" priority="209032" operator="equal">
      <formula>"RTT"</formula>
    </cfRule>
  </conditionalFormatting>
  <conditionalFormatting sqref="B122">
    <cfRule type="cellIs" dxfId="11111" priority="209015" operator="equal">
      <formula>"LI"</formula>
    </cfRule>
    <cfRule type="cellIs" dxfId="11110" priority="209016" operator="equal">
      <formula>"PAR"</formula>
    </cfRule>
    <cfRule type="cellIs" dxfId="11109" priority="209017" operator="equal">
      <formula>"MAT"</formula>
    </cfRule>
    <cfRule type="cellIs" dxfId="11108" priority="209018" operator="equal">
      <formula>"DAR"</formula>
    </cfRule>
    <cfRule type="cellIs" dxfId="11107" priority="209019" operator="equal">
      <formula>"CE"</formula>
    </cfRule>
    <cfRule type="cellIs" dxfId="11106" priority="209020" operator="equal">
      <formula>"ABS NJ"</formula>
    </cfRule>
    <cfRule type="cellIs" dxfId="11105" priority="209021" operator="equal">
      <formula>"CP NV"</formula>
    </cfRule>
    <cfRule type="cellIs" dxfId="11104" priority="209022" operator="equal">
      <formula>"MAL"</formula>
    </cfRule>
    <cfRule type="cellIs" dxfId="11103" priority="209023" operator="equal">
      <formula>"FORM"</formula>
    </cfRule>
    <cfRule type="cellIs" dxfId="11102" priority="209024" operator="equal">
      <formula>"AT"</formula>
    </cfRule>
    <cfRule type="cellIs" dxfId="11101" priority="209025" operator="equal">
      <formula>"ABS"</formula>
    </cfRule>
    <cfRule type="cellIs" dxfId="11100" priority="209026" operator="equal">
      <formula>"AI"</formula>
    </cfRule>
    <cfRule type="cellIs" dxfId="11099" priority="209027" operator="equal">
      <formula>"JF"</formula>
    </cfRule>
    <cfRule type="cellIs" dxfId="11098" priority="209028" operator="equal">
      <formula>"RS"</formula>
    </cfRule>
    <cfRule type="cellIs" dxfId="11097" priority="209029" operator="equal">
      <formula>"RH"</formula>
    </cfRule>
    <cfRule type="cellIs" dxfId="11096" priority="209030" operator="equal">
      <formula>"CP"</formula>
    </cfRule>
  </conditionalFormatting>
  <conditionalFormatting sqref="B122">
    <cfRule type="cellIs" dxfId="11095" priority="209013" operator="equal">
      <formula>"Récup"</formula>
    </cfRule>
    <cfRule type="cellIs" dxfId="11094" priority="209014" operator="equal">
      <formula>"RTT"</formula>
    </cfRule>
  </conditionalFormatting>
  <conditionalFormatting sqref="C122">
    <cfRule type="cellIs" dxfId="11093" priority="208997" operator="equal">
      <formula>"LI"</formula>
    </cfRule>
    <cfRule type="cellIs" dxfId="11092" priority="208998" operator="equal">
      <formula>"PAR"</formula>
    </cfRule>
    <cfRule type="cellIs" dxfId="11091" priority="208999" operator="equal">
      <formula>"MAT"</formula>
    </cfRule>
    <cfRule type="cellIs" dxfId="11090" priority="209000" operator="equal">
      <formula>"DAR"</formula>
    </cfRule>
    <cfRule type="cellIs" dxfId="11089" priority="209001" operator="equal">
      <formula>"CE"</formula>
    </cfRule>
    <cfRule type="cellIs" dxfId="11088" priority="209002" operator="equal">
      <formula>"ABS NJ"</formula>
    </cfRule>
    <cfRule type="cellIs" dxfId="11087" priority="209003" operator="equal">
      <formula>"CP NV"</formula>
    </cfRule>
    <cfRule type="cellIs" dxfId="11086" priority="209004" operator="equal">
      <formula>"MAL"</formula>
    </cfRule>
    <cfRule type="cellIs" dxfId="11085" priority="209005" operator="equal">
      <formula>"FORM"</formula>
    </cfRule>
    <cfRule type="cellIs" dxfId="11084" priority="209006" operator="equal">
      <formula>"AT"</formula>
    </cfRule>
    <cfRule type="cellIs" dxfId="11083" priority="209007" operator="equal">
      <formula>"ABS"</formula>
    </cfRule>
    <cfRule type="cellIs" dxfId="11082" priority="209008" operator="equal">
      <formula>"AI"</formula>
    </cfRule>
    <cfRule type="cellIs" dxfId="11081" priority="209009" operator="equal">
      <formula>"JF"</formula>
    </cfRule>
    <cfRule type="cellIs" dxfId="11080" priority="209010" operator="equal">
      <formula>"RS"</formula>
    </cfRule>
    <cfRule type="cellIs" dxfId="11079" priority="209011" operator="equal">
      <formula>"RH"</formula>
    </cfRule>
    <cfRule type="cellIs" dxfId="11078" priority="209012" operator="equal">
      <formula>"CP"</formula>
    </cfRule>
  </conditionalFormatting>
  <conditionalFormatting sqref="C122">
    <cfRule type="cellIs" dxfId="11077" priority="208995" operator="equal">
      <formula>"Récup"</formula>
    </cfRule>
    <cfRule type="cellIs" dxfId="11076" priority="208996" operator="equal">
      <formula>"RTT"</formula>
    </cfRule>
  </conditionalFormatting>
  <conditionalFormatting sqref="A123">
    <cfRule type="cellIs" dxfId="11075" priority="208979" operator="equal">
      <formula>"LI"</formula>
    </cfRule>
    <cfRule type="cellIs" dxfId="11074" priority="208980" operator="equal">
      <formula>"PAR"</formula>
    </cfRule>
    <cfRule type="cellIs" dxfId="11073" priority="208981" operator="equal">
      <formula>"MAT"</formula>
    </cfRule>
    <cfRule type="cellIs" dxfId="11072" priority="208982" operator="equal">
      <formula>"DAR"</formula>
    </cfRule>
    <cfRule type="cellIs" dxfId="11071" priority="208983" operator="equal">
      <formula>"CE"</formula>
    </cfRule>
    <cfRule type="cellIs" dxfId="11070" priority="208984" operator="equal">
      <formula>"ABS NJ"</formula>
    </cfRule>
    <cfRule type="cellIs" dxfId="11069" priority="208985" operator="equal">
      <formula>"CP NV"</formula>
    </cfRule>
    <cfRule type="cellIs" dxfId="11068" priority="208986" operator="equal">
      <formula>"MAL"</formula>
    </cfRule>
    <cfRule type="cellIs" dxfId="11067" priority="208987" operator="equal">
      <formula>"FORM"</formula>
    </cfRule>
    <cfRule type="cellIs" dxfId="11066" priority="208988" operator="equal">
      <formula>"AT"</formula>
    </cfRule>
    <cfRule type="cellIs" dxfId="11065" priority="208989" operator="equal">
      <formula>"ABS"</formula>
    </cfRule>
    <cfRule type="cellIs" dxfId="11064" priority="208990" operator="equal">
      <formula>"AI"</formula>
    </cfRule>
    <cfRule type="cellIs" dxfId="11063" priority="208991" operator="equal">
      <formula>"JF"</formula>
    </cfRule>
    <cfRule type="cellIs" dxfId="11062" priority="208992" operator="equal">
      <formula>"RS"</formula>
    </cfRule>
    <cfRule type="cellIs" dxfId="11061" priority="208993" operator="equal">
      <formula>"RH"</formula>
    </cfRule>
    <cfRule type="cellIs" dxfId="11060" priority="208994" operator="equal">
      <formula>"CP"</formula>
    </cfRule>
  </conditionalFormatting>
  <conditionalFormatting sqref="A123">
    <cfRule type="cellIs" dxfId="11059" priority="208977" operator="equal">
      <formula>"Récup"</formula>
    </cfRule>
    <cfRule type="cellIs" dxfId="11058" priority="208978" operator="equal">
      <formula>"RTT"</formula>
    </cfRule>
  </conditionalFormatting>
  <conditionalFormatting sqref="B123">
    <cfRule type="cellIs" dxfId="11057" priority="208961" operator="equal">
      <formula>"LI"</formula>
    </cfRule>
    <cfRule type="cellIs" dxfId="11056" priority="208962" operator="equal">
      <formula>"PAR"</formula>
    </cfRule>
    <cfRule type="cellIs" dxfId="11055" priority="208963" operator="equal">
      <formula>"MAT"</formula>
    </cfRule>
    <cfRule type="cellIs" dxfId="11054" priority="208964" operator="equal">
      <formula>"DAR"</formula>
    </cfRule>
    <cfRule type="cellIs" dxfId="11053" priority="208965" operator="equal">
      <formula>"CE"</formula>
    </cfRule>
    <cfRule type="cellIs" dxfId="11052" priority="208966" operator="equal">
      <formula>"ABS NJ"</formula>
    </cfRule>
    <cfRule type="cellIs" dxfId="11051" priority="208967" operator="equal">
      <formula>"CP NV"</formula>
    </cfRule>
    <cfRule type="cellIs" dxfId="11050" priority="208968" operator="equal">
      <formula>"MAL"</formula>
    </cfRule>
    <cfRule type="cellIs" dxfId="11049" priority="208969" operator="equal">
      <formula>"FORM"</formula>
    </cfRule>
    <cfRule type="cellIs" dxfId="11048" priority="208970" operator="equal">
      <formula>"AT"</formula>
    </cfRule>
    <cfRule type="cellIs" dxfId="11047" priority="208971" operator="equal">
      <formula>"ABS"</formula>
    </cfRule>
    <cfRule type="cellIs" dxfId="11046" priority="208972" operator="equal">
      <formula>"AI"</formula>
    </cfRule>
    <cfRule type="cellIs" dxfId="11045" priority="208973" operator="equal">
      <formula>"JF"</formula>
    </cfRule>
    <cfRule type="cellIs" dxfId="11044" priority="208974" operator="equal">
      <formula>"RS"</formula>
    </cfRule>
    <cfRule type="cellIs" dxfId="11043" priority="208975" operator="equal">
      <formula>"RH"</formula>
    </cfRule>
    <cfRule type="cellIs" dxfId="11042" priority="208976" operator="equal">
      <formula>"CP"</formula>
    </cfRule>
  </conditionalFormatting>
  <conditionalFormatting sqref="B123">
    <cfRule type="cellIs" dxfId="11041" priority="208959" operator="equal">
      <formula>"Récup"</formula>
    </cfRule>
    <cfRule type="cellIs" dxfId="11040" priority="208960" operator="equal">
      <formula>"RTT"</formula>
    </cfRule>
  </conditionalFormatting>
  <conditionalFormatting sqref="C123">
    <cfRule type="cellIs" dxfId="11039" priority="208943" operator="equal">
      <formula>"LI"</formula>
    </cfRule>
    <cfRule type="cellIs" dxfId="11038" priority="208944" operator="equal">
      <formula>"PAR"</formula>
    </cfRule>
    <cfRule type="cellIs" dxfId="11037" priority="208945" operator="equal">
      <formula>"MAT"</formula>
    </cfRule>
    <cfRule type="cellIs" dxfId="11036" priority="208946" operator="equal">
      <formula>"DAR"</formula>
    </cfRule>
    <cfRule type="cellIs" dxfId="11035" priority="208947" operator="equal">
      <formula>"CE"</formula>
    </cfRule>
    <cfRule type="cellIs" dxfId="11034" priority="208948" operator="equal">
      <formula>"ABS NJ"</formula>
    </cfRule>
    <cfRule type="cellIs" dxfId="11033" priority="208949" operator="equal">
      <formula>"CP NV"</formula>
    </cfRule>
    <cfRule type="cellIs" dxfId="11032" priority="208950" operator="equal">
      <formula>"MAL"</formula>
    </cfRule>
    <cfRule type="cellIs" dxfId="11031" priority="208951" operator="equal">
      <formula>"FORM"</formula>
    </cfRule>
    <cfRule type="cellIs" dxfId="11030" priority="208952" operator="equal">
      <formula>"AT"</formula>
    </cfRule>
    <cfRule type="cellIs" dxfId="11029" priority="208953" operator="equal">
      <formula>"ABS"</formula>
    </cfRule>
    <cfRule type="cellIs" dxfId="11028" priority="208954" operator="equal">
      <formula>"AI"</formula>
    </cfRule>
    <cfRule type="cellIs" dxfId="11027" priority="208955" operator="equal">
      <formula>"JF"</formula>
    </cfRule>
    <cfRule type="cellIs" dxfId="11026" priority="208956" operator="equal">
      <formula>"RS"</formula>
    </cfRule>
    <cfRule type="cellIs" dxfId="11025" priority="208957" operator="equal">
      <formula>"RH"</formula>
    </cfRule>
    <cfRule type="cellIs" dxfId="11024" priority="208958" operator="equal">
      <formula>"CP"</formula>
    </cfRule>
  </conditionalFormatting>
  <conditionalFormatting sqref="C123">
    <cfRule type="cellIs" dxfId="11023" priority="208941" operator="equal">
      <formula>"Récup"</formula>
    </cfRule>
    <cfRule type="cellIs" dxfId="11022" priority="208942" operator="equal">
      <formula>"RTT"</formula>
    </cfRule>
  </conditionalFormatting>
  <conditionalFormatting sqref="A124">
    <cfRule type="cellIs" dxfId="11021" priority="208925" operator="equal">
      <formula>"LI"</formula>
    </cfRule>
    <cfRule type="cellIs" dxfId="11020" priority="208926" operator="equal">
      <formula>"PAR"</formula>
    </cfRule>
    <cfRule type="cellIs" dxfId="11019" priority="208927" operator="equal">
      <formula>"MAT"</formula>
    </cfRule>
    <cfRule type="cellIs" dxfId="11018" priority="208928" operator="equal">
      <formula>"DAR"</formula>
    </cfRule>
    <cfRule type="cellIs" dxfId="11017" priority="208929" operator="equal">
      <formula>"CE"</formula>
    </cfRule>
    <cfRule type="cellIs" dxfId="11016" priority="208930" operator="equal">
      <formula>"ABS NJ"</formula>
    </cfRule>
    <cfRule type="cellIs" dxfId="11015" priority="208931" operator="equal">
      <formula>"CP NV"</formula>
    </cfRule>
    <cfRule type="cellIs" dxfId="11014" priority="208932" operator="equal">
      <formula>"MAL"</formula>
    </cfRule>
    <cfRule type="cellIs" dxfId="11013" priority="208933" operator="equal">
      <formula>"FORM"</formula>
    </cfRule>
    <cfRule type="cellIs" dxfId="11012" priority="208934" operator="equal">
      <formula>"AT"</formula>
    </cfRule>
    <cfRule type="cellIs" dxfId="11011" priority="208935" operator="equal">
      <formula>"ABS"</formula>
    </cfRule>
    <cfRule type="cellIs" dxfId="11010" priority="208936" operator="equal">
      <formula>"AI"</formula>
    </cfRule>
    <cfRule type="cellIs" dxfId="11009" priority="208937" operator="equal">
      <formula>"JF"</formula>
    </cfRule>
    <cfRule type="cellIs" dxfId="11008" priority="208938" operator="equal">
      <formula>"RS"</formula>
    </cfRule>
    <cfRule type="cellIs" dxfId="11007" priority="208939" operator="equal">
      <formula>"RH"</formula>
    </cfRule>
    <cfRule type="cellIs" dxfId="11006" priority="208940" operator="equal">
      <formula>"CP"</formula>
    </cfRule>
  </conditionalFormatting>
  <conditionalFormatting sqref="A124">
    <cfRule type="cellIs" dxfId="11005" priority="208923" operator="equal">
      <formula>"Récup"</formula>
    </cfRule>
    <cfRule type="cellIs" dxfId="11004" priority="208924" operator="equal">
      <formula>"RTT"</formula>
    </cfRule>
  </conditionalFormatting>
  <conditionalFormatting sqref="B124">
    <cfRule type="cellIs" dxfId="11003" priority="208907" operator="equal">
      <formula>"LI"</formula>
    </cfRule>
    <cfRule type="cellIs" dxfId="11002" priority="208908" operator="equal">
      <formula>"PAR"</formula>
    </cfRule>
    <cfRule type="cellIs" dxfId="11001" priority="208909" operator="equal">
      <formula>"MAT"</formula>
    </cfRule>
    <cfRule type="cellIs" dxfId="11000" priority="208910" operator="equal">
      <formula>"DAR"</formula>
    </cfRule>
    <cfRule type="cellIs" dxfId="10999" priority="208911" operator="equal">
      <formula>"CE"</formula>
    </cfRule>
    <cfRule type="cellIs" dxfId="10998" priority="208912" operator="equal">
      <formula>"ABS NJ"</formula>
    </cfRule>
    <cfRule type="cellIs" dxfId="10997" priority="208913" operator="equal">
      <formula>"CP NV"</formula>
    </cfRule>
    <cfRule type="cellIs" dxfId="10996" priority="208914" operator="equal">
      <formula>"MAL"</formula>
    </cfRule>
    <cfRule type="cellIs" dxfId="10995" priority="208915" operator="equal">
      <formula>"FORM"</formula>
    </cfRule>
    <cfRule type="cellIs" dxfId="10994" priority="208916" operator="equal">
      <formula>"AT"</formula>
    </cfRule>
    <cfRule type="cellIs" dxfId="10993" priority="208917" operator="equal">
      <formula>"ABS"</formula>
    </cfRule>
    <cfRule type="cellIs" dxfId="10992" priority="208918" operator="equal">
      <formula>"AI"</formula>
    </cfRule>
    <cfRule type="cellIs" dxfId="10991" priority="208919" operator="equal">
      <formula>"JF"</formula>
    </cfRule>
    <cfRule type="cellIs" dxfId="10990" priority="208920" operator="equal">
      <formula>"RS"</formula>
    </cfRule>
    <cfRule type="cellIs" dxfId="10989" priority="208921" operator="equal">
      <formula>"RH"</formula>
    </cfRule>
    <cfRule type="cellIs" dxfId="10988" priority="208922" operator="equal">
      <formula>"CP"</formula>
    </cfRule>
  </conditionalFormatting>
  <conditionalFormatting sqref="B124">
    <cfRule type="cellIs" dxfId="10987" priority="208905" operator="equal">
      <formula>"Récup"</formula>
    </cfRule>
    <cfRule type="cellIs" dxfId="10986" priority="208906" operator="equal">
      <formula>"RTT"</formula>
    </cfRule>
  </conditionalFormatting>
  <conditionalFormatting sqref="C124">
    <cfRule type="cellIs" dxfId="10985" priority="208889" operator="equal">
      <formula>"LI"</formula>
    </cfRule>
    <cfRule type="cellIs" dxfId="10984" priority="208890" operator="equal">
      <formula>"PAR"</formula>
    </cfRule>
    <cfRule type="cellIs" dxfId="10983" priority="208891" operator="equal">
      <formula>"MAT"</formula>
    </cfRule>
    <cfRule type="cellIs" dxfId="10982" priority="208892" operator="equal">
      <formula>"DAR"</formula>
    </cfRule>
    <cfRule type="cellIs" dxfId="10981" priority="208893" operator="equal">
      <formula>"CE"</formula>
    </cfRule>
    <cfRule type="cellIs" dxfId="10980" priority="208894" operator="equal">
      <formula>"ABS NJ"</formula>
    </cfRule>
    <cfRule type="cellIs" dxfId="10979" priority="208895" operator="equal">
      <formula>"CP NV"</formula>
    </cfRule>
    <cfRule type="cellIs" dxfId="10978" priority="208896" operator="equal">
      <formula>"MAL"</formula>
    </cfRule>
    <cfRule type="cellIs" dxfId="10977" priority="208897" operator="equal">
      <formula>"FORM"</formula>
    </cfRule>
    <cfRule type="cellIs" dxfId="10976" priority="208898" operator="equal">
      <formula>"AT"</formula>
    </cfRule>
    <cfRule type="cellIs" dxfId="10975" priority="208899" operator="equal">
      <formula>"ABS"</formula>
    </cfRule>
    <cfRule type="cellIs" dxfId="10974" priority="208900" operator="equal">
      <formula>"AI"</formula>
    </cfRule>
    <cfRule type="cellIs" dxfId="10973" priority="208901" operator="equal">
      <formula>"JF"</formula>
    </cfRule>
    <cfRule type="cellIs" dxfId="10972" priority="208902" operator="equal">
      <formula>"RS"</formula>
    </cfRule>
    <cfRule type="cellIs" dxfId="10971" priority="208903" operator="equal">
      <formula>"RH"</formula>
    </cfRule>
    <cfRule type="cellIs" dxfId="10970" priority="208904" operator="equal">
      <formula>"CP"</formula>
    </cfRule>
  </conditionalFormatting>
  <conditionalFormatting sqref="C124">
    <cfRule type="cellIs" dxfId="10969" priority="208887" operator="equal">
      <formula>"Récup"</formula>
    </cfRule>
    <cfRule type="cellIs" dxfId="10968" priority="208888" operator="equal">
      <formula>"RTT"</formula>
    </cfRule>
  </conditionalFormatting>
  <conditionalFormatting sqref="A125">
    <cfRule type="cellIs" dxfId="10967" priority="208871" operator="equal">
      <formula>"LI"</formula>
    </cfRule>
    <cfRule type="cellIs" dxfId="10966" priority="208872" operator="equal">
      <formula>"PAR"</formula>
    </cfRule>
    <cfRule type="cellIs" dxfId="10965" priority="208873" operator="equal">
      <formula>"MAT"</formula>
    </cfRule>
    <cfRule type="cellIs" dxfId="10964" priority="208874" operator="equal">
      <formula>"DAR"</formula>
    </cfRule>
    <cfRule type="cellIs" dxfId="10963" priority="208875" operator="equal">
      <formula>"CE"</formula>
    </cfRule>
    <cfRule type="cellIs" dxfId="10962" priority="208876" operator="equal">
      <formula>"ABS NJ"</formula>
    </cfRule>
    <cfRule type="cellIs" dxfId="10961" priority="208877" operator="equal">
      <formula>"CP NV"</formula>
    </cfRule>
    <cfRule type="cellIs" dxfId="10960" priority="208878" operator="equal">
      <formula>"MAL"</formula>
    </cfRule>
    <cfRule type="cellIs" dxfId="10959" priority="208879" operator="equal">
      <formula>"FORM"</formula>
    </cfRule>
    <cfRule type="cellIs" dxfId="10958" priority="208880" operator="equal">
      <formula>"AT"</formula>
    </cfRule>
    <cfRule type="cellIs" dxfId="10957" priority="208881" operator="equal">
      <formula>"ABS"</formula>
    </cfRule>
    <cfRule type="cellIs" dxfId="10956" priority="208882" operator="equal">
      <formula>"AI"</formula>
    </cfRule>
    <cfRule type="cellIs" dxfId="10955" priority="208883" operator="equal">
      <formula>"JF"</formula>
    </cfRule>
    <cfRule type="cellIs" dxfId="10954" priority="208884" operator="equal">
      <formula>"RS"</formula>
    </cfRule>
    <cfRule type="cellIs" dxfId="10953" priority="208885" operator="equal">
      <formula>"RH"</formula>
    </cfRule>
    <cfRule type="cellIs" dxfId="10952" priority="208886" operator="equal">
      <formula>"CP"</formula>
    </cfRule>
  </conditionalFormatting>
  <conditionalFormatting sqref="A125">
    <cfRule type="cellIs" dxfId="10951" priority="208869" operator="equal">
      <formula>"Récup"</formula>
    </cfRule>
    <cfRule type="cellIs" dxfId="10950" priority="208870" operator="equal">
      <formula>"RTT"</formula>
    </cfRule>
  </conditionalFormatting>
  <conditionalFormatting sqref="B125">
    <cfRule type="cellIs" dxfId="10949" priority="208853" operator="equal">
      <formula>"LI"</formula>
    </cfRule>
    <cfRule type="cellIs" dxfId="10948" priority="208854" operator="equal">
      <formula>"PAR"</formula>
    </cfRule>
    <cfRule type="cellIs" dxfId="10947" priority="208855" operator="equal">
      <formula>"MAT"</formula>
    </cfRule>
    <cfRule type="cellIs" dxfId="10946" priority="208856" operator="equal">
      <formula>"DAR"</formula>
    </cfRule>
    <cfRule type="cellIs" dxfId="10945" priority="208857" operator="equal">
      <formula>"CE"</formula>
    </cfRule>
    <cfRule type="cellIs" dxfId="10944" priority="208858" operator="equal">
      <formula>"ABS NJ"</formula>
    </cfRule>
    <cfRule type="cellIs" dxfId="10943" priority="208859" operator="equal">
      <formula>"CP NV"</formula>
    </cfRule>
    <cfRule type="cellIs" dxfId="10942" priority="208860" operator="equal">
      <formula>"MAL"</formula>
    </cfRule>
    <cfRule type="cellIs" dxfId="10941" priority="208861" operator="equal">
      <formula>"FORM"</formula>
    </cfRule>
    <cfRule type="cellIs" dxfId="10940" priority="208862" operator="equal">
      <formula>"AT"</formula>
    </cfRule>
    <cfRule type="cellIs" dxfId="10939" priority="208863" operator="equal">
      <formula>"ABS"</formula>
    </cfRule>
    <cfRule type="cellIs" dxfId="10938" priority="208864" operator="equal">
      <formula>"AI"</formula>
    </cfRule>
    <cfRule type="cellIs" dxfId="10937" priority="208865" operator="equal">
      <formula>"JF"</formula>
    </cfRule>
    <cfRule type="cellIs" dxfId="10936" priority="208866" operator="equal">
      <formula>"RS"</formula>
    </cfRule>
    <cfRule type="cellIs" dxfId="10935" priority="208867" operator="equal">
      <formula>"RH"</formula>
    </cfRule>
    <cfRule type="cellIs" dxfId="10934" priority="208868" operator="equal">
      <formula>"CP"</formula>
    </cfRule>
  </conditionalFormatting>
  <conditionalFormatting sqref="B125">
    <cfRule type="cellIs" dxfId="10933" priority="208851" operator="equal">
      <formula>"Récup"</formula>
    </cfRule>
    <cfRule type="cellIs" dxfId="10932" priority="208852" operator="equal">
      <formula>"RTT"</formula>
    </cfRule>
  </conditionalFormatting>
  <conditionalFormatting sqref="C125">
    <cfRule type="cellIs" dxfId="10931" priority="208835" operator="equal">
      <formula>"LI"</formula>
    </cfRule>
    <cfRule type="cellIs" dxfId="10930" priority="208836" operator="equal">
      <formula>"PAR"</formula>
    </cfRule>
    <cfRule type="cellIs" dxfId="10929" priority="208837" operator="equal">
      <formula>"MAT"</formula>
    </cfRule>
    <cfRule type="cellIs" dxfId="10928" priority="208838" operator="equal">
      <formula>"DAR"</formula>
    </cfRule>
    <cfRule type="cellIs" dxfId="10927" priority="208839" operator="equal">
      <formula>"CE"</formula>
    </cfRule>
    <cfRule type="cellIs" dxfId="10926" priority="208840" operator="equal">
      <formula>"ABS NJ"</formula>
    </cfRule>
    <cfRule type="cellIs" dxfId="10925" priority="208841" operator="equal">
      <formula>"CP NV"</formula>
    </cfRule>
    <cfRule type="cellIs" dxfId="10924" priority="208842" operator="equal">
      <formula>"MAL"</formula>
    </cfRule>
    <cfRule type="cellIs" dxfId="10923" priority="208843" operator="equal">
      <formula>"FORM"</formula>
    </cfRule>
    <cfRule type="cellIs" dxfId="10922" priority="208844" operator="equal">
      <formula>"AT"</formula>
    </cfRule>
    <cfRule type="cellIs" dxfId="10921" priority="208845" operator="equal">
      <formula>"ABS"</formula>
    </cfRule>
    <cfRule type="cellIs" dxfId="10920" priority="208846" operator="equal">
      <formula>"AI"</formula>
    </cfRule>
    <cfRule type="cellIs" dxfId="10919" priority="208847" operator="equal">
      <formula>"JF"</formula>
    </cfRule>
    <cfRule type="cellIs" dxfId="10918" priority="208848" operator="equal">
      <formula>"RS"</formula>
    </cfRule>
    <cfRule type="cellIs" dxfId="10917" priority="208849" operator="equal">
      <formula>"RH"</formula>
    </cfRule>
    <cfRule type="cellIs" dxfId="10916" priority="208850" operator="equal">
      <formula>"CP"</formula>
    </cfRule>
  </conditionalFormatting>
  <conditionalFormatting sqref="C125">
    <cfRule type="cellIs" dxfId="10915" priority="208833" operator="equal">
      <formula>"Récup"</formula>
    </cfRule>
    <cfRule type="cellIs" dxfId="10914" priority="208834" operator="equal">
      <formula>"RTT"</formula>
    </cfRule>
  </conditionalFormatting>
  <conditionalFormatting sqref="A126">
    <cfRule type="cellIs" dxfId="10913" priority="208817" operator="equal">
      <formula>"LI"</formula>
    </cfRule>
    <cfRule type="cellIs" dxfId="10912" priority="208818" operator="equal">
      <formula>"PAR"</formula>
    </cfRule>
    <cfRule type="cellIs" dxfId="10911" priority="208819" operator="equal">
      <formula>"MAT"</formula>
    </cfRule>
    <cfRule type="cellIs" dxfId="10910" priority="208820" operator="equal">
      <formula>"DAR"</formula>
    </cfRule>
    <cfRule type="cellIs" dxfId="10909" priority="208821" operator="equal">
      <formula>"CE"</formula>
    </cfRule>
    <cfRule type="cellIs" dxfId="10908" priority="208822" operator="equal">
      <formula>"ABS NJ"</formula>
    </cfRule>
    <cfRule type="cellIs" dxfId="10907" priority="208823" operator="equal">
      <formula>"CP NV"</formula>
    </cfRule>
    <cfRule type="cellIs" dxfId="10906" priority="208824" operator="equal">
      <formula>"MAL"</formula>
    </cfRule>
    <cfRule type="cellIs" dxfId="10905" priority="208825" operator="equal">
      <formula>"FORM"</formula>
    </cfRule>
    <cfRule type="cellIs" dxfId="10904" priority="208826" operator="equal">
      <formula>"AT"</formula>
    </cfRule>
    <cfRule type="cellIs" dxfId="10903" priority="208827" operator="equal">
      <formula>"ABS"</formula>
    </cfRule>
    <cfRule type="cellIs" dxfId="10902" priority="208828" operator="equal">
      <formula>"AI"</formula>
    </cfRule>
    <cfRule type="cellIs" dxfId="10901" priority="208829" operator="equal">
      <formula>"JF"</formula>
    </cfRule>
    <cfRule type="cellIs" dxfId="10900" priority="208830" operator="equal">
      <formula>"RS"</formula>
    </cfRule>
    <cfRule type="cellIs" dxfId="10899" priority="208831" operator="equal">
      <formula>"RH"</formula>
    </cfRule>
    <cfRule type="cellIs" dxfId="10898" priority="208832" operator="equal">
      <formula>"CP"</formula>
    </cfRule>
  </conditionalFormatting>
  <conditionalFormatting sqref="A126">
    <cfRule type="cellIs" dxfId="10897" priority="208815" operator="equal">
      <formula>"Récup"</formula>
    </cfRule>
    <cfRule type="cellIs" dxfId="10896" priority="208816" operator="equal">
      <formula>"RTT"</formula>
    </cfRule>
  </conditionalFormatting>
  <conditionalFormatting sqref="B126">
    <cfRule type="cellIs" dxfId="10895" priority="208799" operator="equal">
      <formula>"LI"</formula>
    </cfRule>
    <cfRule type="cellIs" dxfId="10894" priority="208800" operator="equal">
      <formula>"PAR"</formula>
    </cfRule>
    <cfRule type="cellIs" dxfId="10893" priority="208801" operator="equal">
      <formula>"MAT"</formula>
    </cfRule>
    <cfRule type="cellIs" dxfId="10892" priority="208802" operator="equal">
      <formula>"DAR"</formula>
    </cfRule>
    <cfRule type="cellIs" dxfId="10891" priority="208803" operator="equal">
      <formula>"CE"</formula>
    </cfRule>
    <cfRule type="cellIs" dxfId="10890" priority="208804" operator="equal">
      <formula>"ABS NJ"</formula>
    </cfRule>
    <cfRule type="cellIs" dxfId="10889" priority="208805" operator="equal">
      <formula>"CP NV"</formula>
    </cfRule>
    <cfRule type="cellIs" dxfId="10888" priority="208806" operator="equal">
      <formula>"MAL"</formula>
    </cfRule>
    <cfRule type="cellIs" dxfId="10887" priority="208807" operator="equal">
      <formula>"FORM"</formula>
    </cfRule>
    <cfRule type="cellIs" dxfId="10886" priority="208808" operator="equal">
      <formula>"AT"</formula>
    </cfRule>
    <cfRule type="cellIs" dxfId="10885" priority="208809" operator="equal">
      <formula>"ABS"</formula>
    </cfRule>
    <cfRule type="cellIs" dxfId="10884" priority="208810" operator="equal">
      <formula>"AI"</formula>
    </cfRule>
    <cfRule type="cellIs" dxfId="10883" priority="208811" operator="equal">
      <formula>"JF"</formula>
    </cfRule>
    <cfRule type="cellIs" dxfId="10882" priority="208812" operator="equal">
      <formula>"RS"</formula>
    </cfRule>
    <cfRule type="cellIs" dxfId="10881" priority="208813" operator="equal">
      <formula>"RH"</formula>
    </cfRule>
    <cfRule type="cellIs" dxfId="10880" priority="208814" operator="equal">
      <formula>"CP"</formula>
    </cfRule>
  </conditionalFormatting>
  <conditionalFormatting sqref="B126">
    <cfRule type="cellIs" dxfId="10879" priority="208797" operator="equal">
      <formula>"Récup"</formula>
    </cfRule>
    <cfRule type="cellIs" dxfId="10878" priority="208798" operator="equal">
      <formula>"RTT"</formula>
    </cfRule>
  </conditionalFormatting>
  <conditionalFormatting sqref="C126">
    <cfRule type="cellIs" dxfId="10877" priority="208781" operator="equal">
      <formula>"LI"</formula>
    </cfRule>
    <cfRule type="cellIs" dxfId="10876" priority="208782" operator="equal">
      <formula>"PAR"</formula>
    </cfRule>
    <cfRule type="cellIs" dxfId="10875" priority="208783" operator="equal">
      <formula>"MAT"</formula>
    </cfRule>
    <cfRule type="cellIs" dxfId="10874" priority="208784" operator="equal">
      <formula>"DAR"</formula>
    </cfRule>
    <cfRule type="cellIs" dxfId="10873" priority="208785" operator="equal">
      <formula>"CE"</formula>
    </cfRule>
    <cfRule type="cellIs" dxfId="10872" priority="208786" operator="equal">
      <formula>"ABS NJ"</formula>
    </cfRule>
    <cfRule type="cellIs" dxfId="10871" priority="208787" operator="equal">
      <formula>"CP NV"</formula>
    </cfRule>
    <cfRule type="cellIs" dxfId="10870" priority="208788" operator="equal">
      <formula>"MAL"</formula>
    </cfRule>
    <cfRule type="cellIs" dxfId="10869" priority="208789" operator="equal">
      <formula>"FORM"</formula>
    </cfRule>
    <cfRule type="cellIs" dxfId="10868" priority="208790" operator="equal">
      <formula>"AT"</formula>
    </cfRule>
    <cfRule type="cellIs" dxfId="10867" priority="208791" operator="equal">
      <formula>"ABS"</formula>
    </cfRule>
    <cfRule type="cellIs" dxfId="10866" priority="208792" operator="equal">
      <formula>"AI"</formula>
    </cfRule>
    <cfRule type="cellIs" dxfId="10865" priority="208793" operator="equal">
      <formula>"JF"</formula>
    </cfRule>
    <cfRule type="cellIs" dxfId="10864" priority="208794" operator="equal">
      <formula>"RS"</formula>
    </cfRule>
    <cfRule type="cellIs" dxfId="10863" priority="208795" operator="equal">
      <formula>"RH"</formula>
    </cfRule>
    <cfRule type="cellIs" dxfId="10862" priority="208796" operator="equal">
      <formula>"CP"</formula>
    </cfRule>
  </conditionalFormatting>
  <conditionalFormatting sqref="C126">
    <cfRule type="cellIs" dxfId="10861" priority="208779" operator="equal">
      <formula>"Récup"</formula>
    </cfRule>
    <cfRule type="cellIs" dxfId="10860" priority="208780" operator="equal">
      <formula>"RTT"</formula>
    </cfRule>
  </conditionalFormatting>
  <conditionalFormatting sqref="A127">
    <cfRule type="cellIs" dxfId="10859" priority="208763" operator="equal">
      <formula>"LI"</formula>
    </cfRule>
    <cfRule type="cellIs" dxfId="10858" priority="208764" operator="equal">
      <formula>"PAR"</formula>
    </cfRule>
    <cfRule type="cellIs" dxfId="10857" priority="208765" operator="equal">
      <formula>"MAT"</formula>
    </cfRule>
    <cfRule type="cellIs" dxfId="10856" priority="208766" operator="equal">
      <formula>"DAR"</formula>
    </cfRule>
    <cfRule type="cellIs" dxfId="10855" priority="208767" operator="equal">
      <formula>"CE"</formula>
    </cfRule>
    <cfRule type="cellIs" dxfId="10854" priority="208768" operator="equal">
      <formula>"ABS NJ"</formula>
    </cfRule>
    <cfRule type="cellIs" dxfId="10853" priority="208769" operator="equal">
      <formula>"CP NV"</formula>
    </cfRule>
    <cfRule type="cellIs" dxfId="10852" priority="208770" operator="equal">
      <formula>"MAL"</formula>
    </cfRule>
    <cfRule type="cellIs" dxfId="10851" priority="208771" operator="equal">
      <formula>"FORM"</formula>
    </cfRule>
    <cfRule type="cellIs" dxfId="10850" priority="208772" operator="equal">
      <formula>"AT"</formula>
    </cfRule>
    <cfRule type="cellIs" dxfId="10849" priority="208773" operator="equal">
      <formula>"ABS"</formula>
    </cfRule>
    <cfRule type="cellIs" dxfId="10848" priority="208774" operator="equal">
      <formula>"AI"</formula>
    </cfRule>
    <cfRule type="cellIs" dxfId="10847" priority="208775" operator="equal">
      <formula>"JF"</formula>
    </cfRule>
    <cfRule type="cellIs" dxfId="10846" priority="208776" operator="equal">
      <formula>"RS"</formula>
    </cfRule>
    <cfRule type="cellIs" dxfId="10845" priority="208777" operator="equal">
      <formula>"RH"</formula>
    </cfRule>
    <cfRule type="cellIs" dxfId="10844" priority="208778" operator="equal">
      <formula>"CP"</formula>
    </cfRule>
  </conditionalFormatting>
  <conditionalFormatting sqref="A127">
    <cfRule type="cellIs" dxfId="10843" priority="208761" operator="equal">
      <formula>"Récup"</formula>
    </cfRule>
    <cfRule type="cellIs" dxfId="10842" priority="208762" operator="equal">
      <formula>"RTT"</formula>
    </cfRule>
  </conditionalFormatting>
  <conditionalFormatting sqref="B127">
    <cfRule type="cellIs" dxfId="10841" priority="208745" operator="equal">
      <formula>"LI"</formula>
    </cfRule>
    <cfRule type="cellIs" dxfId="10840" priority="208746" operator="equal">
      <formula>"PAR"</formula>
    </cfRule>
    <cfRule type="cellIs" dxfId="10839" priority="208747" operator="equal">
      <formula>"MAT"</formula>
    </cfRule>
    <cfRule type="cellIs" dxfId="10838" priority="208748" operator="equal">
      <formula>"DAR"</formula>
    </cfRule>
    <cfRule type="cellIs" dxfId="10837" priority="208749" operator="equal">
      <formula>"CE"</formula>
    </cfRule>
    <cfRule type="cellIs" dxfId="10836" priority="208750" operator="equal">
      <formula>"ABS NJ"</formula>
    </cfRule>
    <cfRule type="cellIs" dxfId="10835" priority="208751" operator="equal">
      <formula>"CP NV"</formula>
    </cfRule>
    <cfRule type="cellIs" dxfId="10834" priority="208752" operator="equal">
      <formula>"MAL"</formula>
    </cfRule>
    <cfRule type="cellIs" dxfId="10833" priority="208753" operator="equal">
      <formula>"FORM"</formula>
    </cfRule>
    <cfRule type="cellIs" dxfId="10832" priority="208754" operator="equal">
      <formula>"AT"</formula>
    </cfRule>
    <cfRule type="cellIs" dxfId="10831" priority="208755" operator="equal">
      <formula>"ABS"</formula>
    </cfRule>
    <cfRule type="cellIs" dxfId="10830" priority="208756" operator="equal">
      <formula>"AI"</formula>
    </cfRule>
    <cfRule type="cellIs" dxfId="10829" priority="208757" operator="equal">
      <formula>"JF"</formula>
    </cfRule>
    <cfRule type="cellIs" dxfId="10828" priority="208758" operator="equal">
      <formula>"RS"</formula>
    </cfRule>
    <cfRule type="cellIs" dxfId="10827" priority="208759" operator="equal">
      <formula>"RH"</formula>
    </cfRule>
    <cfRule type="cellIs" dxfId="10826" priority="208760" operator="equal">
      <formula>"CP"</formula>
    </cfRule>
  </conditionalFormatting>
  <conditionalFormatting sqref="B127">
    <cfRule type="cellIs" dxfId="10825" priority="208743" operator="equal">
      <formula>"Récup"</formula>
    </cfRule>
    <cfRule type="cellIs" dxfId="10824" priority="208744" operator="equal">
      <formula>"RTT"</formula>
    </cfRule>
  </conditionalFormatting>
  <conditionalFormatting sqref="C127">
    <cfRule type="cellIs" dxfId="10823" priority="208727" operator="equal">
      <formula>"LI"</formula>
    </cfRule>
    <cfRule type="cellIs" dxfId="10822" priority="208728" operator="equal">
      <formula>"PAR"</formula>
    </cfRule>
    <cfRule type="cellIs" dxfId="10821" priority="208729" operator="equal">
      <formula>"MAT"</formula>
    </cfRule>
    <cfRule type="cellIs" dxfId="10820" priority="208730" operator="equal">
      <formula>"DAR"</formula>
    </cfRule>
    <cfRule type="cellIs" dxfId="10819" priority="208731" operator="equal">
      <formula>"CE"</formula>
    </cfRule>
    <cfRule type="cellIs" dxfId="10818" priority="208732" operator="equal">
      <formula>"ABS NJ"</formula>
    </cfRule>
    <cfRule type="cellIs" dxfId="10817" priority="208733" operator="equal">
      <formula>"CP NV"</formula>
    </cfRule>
    <cfRule type="cellIs" dxfId="10816" priority="208734" operator="equal">
      <formula>"MAL"</formula>
    </cfRule>
    <cfRule type="cellIs" dxfId="10815" priority="208735" operator="equal">
      <formula>"FORM"</formula>
    </cfRule>
    <cfRule type="cellIs" dxfId="10814" priority="208736" operator="equal">
      <formula>"AT"</formula>
    </cfRule>
    <cfRule type="cellIs" dxfId="10813" priority="208737" operator="equal">
      <formula>"ABS"</formula>
    </cfRule>
    <cfRule type="cellIs" dxfId="10812" priority="208738" operator="equal">
      <formula>"AI"</formula>
    </cfRule>
    <cfRule type="cellIs" dxfId="10811" priority="208739" operator="equal">
      <formula>"JF"</formula>
    </cfRule>
    <cfRule type="cellIs" dxfId="10810" priority="208740" operator="equal">
      <formula>"RS"</formula>
    </cfRule>
    <cfRule type="cellIs" dxfId="10809" priority="208741" operator="equal">
      <formula>"RH"</formula>
    </cfRule>
    <cfRule type="cellIs" dxfId="10808" priority="208742" operator="equal">
      <formula>"CP"</formula>
    </cfRule>
  </conditionalFormatting>
  <conditionalFormatting sqref="C127">
    <cfRule type="cellIs" dxfId="10807" priority="208725" operator="equal">
      <formula>"Récup"</formula>
    </cfRule>
    <cfRule type="cellIs" dxfId="10806" priority="208726" operator="equal">
      <formula>"RTT"</formula>
    </cfRule>
  </conditionalFormatting>
  <conditionalFormatting sqref="A128">
    <cfRule type="cellIs" dxfId="10805" priority="208709" operator="equal">
      <formula>"LI"</formula>
    </cfRule>
    <cfRule type="cellIs" dxfId="10804" priority="208710" operator="equal">
      <formula>"PAR"</formula>
    </cfRule>
    <cfRule type="cellIs" dxfId="10803" priority="208711" operator="equal">
      <formula>"MAT"</formula>
    </cfRule>
    <cfRule type="cellIs" dxfId="10802" priority="208712" operator="equal">
      <formula>"DAR"</formula>
    </cfRule>
    <cfRule type="cellIs" dxfId="10801" priority="208713" operator="equal">
      <formula>"CE"</formula>
    </cfRule>
    <cfRule type="cellIs" dxfId="10800" priority="208714" operator="equal">
      <formula>"ABS NJ"</formula>
    </cfRule>
    <cfRule type="cellIs" dxfId="10799" priority="208715" operator="equal">
      <formula>"CP NV"</formula>
    </cfRule>
    <cfRule type="cellIs" dxfId="10798" priority="208716" operator="equal">
      <formula>"MAL"</formula>
    </cfRule>
    <cfRule type="cellIs" dxfId="10797" priority="208717" operator="equal">
      <formula>"FORM"</formula>
    </cfRule>
    <cfRule type="cellIs" dxfId="10796" priority="208718" operator="equal">
      <formula>"AT"</formula>
    </cfRule>
    <cfRule type="cellIs" dxfId="10795" priority="208719" operator="equal">
      <formula>"ABS"</formula>
    </cfRule>
    <cfRule type="cellIs" dxfId="10794" priority="208720" operator="equal">
      <formula>"AI"</formula>
    </cfRule>
    <cfRule type="cellIs" dxfId="10793" priority="208721" operator="equal">
      <formula>"JF"</formula>
    </cfRule>
    <cfRule type="cellIs" dxfId="10792" priority="208722" operator="equal">
      <formula>"RS"</formula>
    </cfRule>
    <cfRule type="cellIs" dxfId="10791" priority="208723" operator="equal">
      <formula>"RH"</formula>
    </cfRule>
    <cfRule type="cellIs" dxfId="10790" priority="208724" operator="equal">
      <formula>"CP"</formula>
    </cfRule>
  </conditionalFormatting>
  <conditionalFormatting sqref="A128">
    <cfRule type="cellIs" dxfId="10789" priority="208707" operator="equal">
      <formula>"Récup"</formula>
    </cfRule>
    <cfRule type="cellIs" dxfId="10788" priority="208708" operator="equal">
      <formula>"RTT"</formula>
    </cfRule>
  </conditionalFormatting>
  <conditionalFormatting sqref="B128">
    <cfRule type="cellIs" dxfId="10787" priority="208691" operator="equal">
      <formula>"LI"</formula>
    </cfRule>
    <cfRule type="cellIs" dxfId="10786" priority="208692" operator="equal">
      <formula>"PAR"</formula>
    </cfRule>
    <cfRule type="cellIs" dxfId="10785" priority="208693" operator="equal">
      <formula>"MAT"</formula>
    </cfRule>
    <cfRule type="cellIs" dxfId="10784" priority="208694" operator="equal">
      <formula>"DAR"</formula>
    </cfRule>
    <cfRule type="cellIs" dxfId="10783" priority="208695" operator="equal">
      <formula>"CE"</formula>
    </cfRule>
    <cfRule type="cellIs" dxfId="10782" priority="208696" operator="equal">
      <formula>"ABS NJ"</formula>
    </cfRule>
    <cfRule type="cellIs" dxfId="10781" priority="208697" operator="equal">
      <formula>"CP NV"</formula>
    </cfRule>
    <cfRule type="cellIs" dxfId="10780" priority="208698" operator="equal">
      <formula>"MAL"</formula>
    </cfRule>
    <cfRule type="cellIs" dxfId="10779" priority="208699" operator="equal">
      <formula>"FORM"</formula>
    </cfRule>
    <cfRule type="cellIs" dxfId="10778" priority="208700" operator="equal">
      <formula>"AT"</formula>
    </cfRule>
    <cfRule type="cellIs" dxfId="10777" priority="208701" operator="equal">
      <formula>"ABS"</formula>
    </cfRule>
    <cfRule type="cellIs" dxfId="10776" priority="208702" operator="equal">
      <formula>"AI"</formula>
    </cfRule>
    <cfRule type="cellIs" dxfId="10775" priority="208703" operator="equal">
      <formula>"JF"</formula>
    </cfRule>
    <cfRule type="cellIs" dxfId="10774" priority="208704" operator="equal">
      <formula>"RS"</formula>
    </cfRule>
    <cfRule type="cellIs" dxfId="10773" priority="208705" operator="equal">
      <formula>"RH"</formula>
    </cfRule>
    <cfRule type="cellIs" dxfId="10772" priority="208706" operator="equal">
      <formula>"CP"</formula>
    </cfRule>
  </conditionalFormatting>
  <conditionalFormatting sqref="B128">
    <cfRule type="cellIs" dxfId="10771" priority="208689" operator="equal">
      <formula>"Récup"</formula>
    </cfRule>
    <cfRule type="cellIs" dxfId="10770" priority="208690" operator="equal">
      <formula>"RTT"</formula>
    </cfRule>
  </conditionalFormatting>
  <conditionalFormatting sqref="C128">
    <cfRule type="cellIs" dxfId="10769" priority="208673" operator="equal">
      <formula>"LI"</formula>
    </cfRule>
    <cfRule type="cellIs" dxfId="10768" priority="208674" operator="equal">
      <formula>"PAR"</formula>
    </cfRule>
    <cfRule type="cellIs" dxfId="10767" priority="208675" operator="equal">
      <formula>"MAT"</formula>
    </cfRule>
    <cfRule type="cellIs" dxfId="10766" priority="208676" operator="equal">
      <formula>"DAR"</formula>
    </cfRule>
    <cfRule type="cellIs" dxfId="10765" priority="208677" operator="equal">
      <formula>"CE"</formula>
    </cfRule>
    <cfRule type="cellIs" dxfId="10764" priority="208678" operator="equal">
      <formula>"ABS NJ"</formula>
    </cfRule>
    <cfRule type="cellIs" dxfId="10763" priority="208679" operator="equal">
      <formula>"CP NV"</formula>
    </cfRule>
    <cfRule type="cellIs" dxfId="10762" priority="208680" operator="equal">
      <formula>"MAL"</formula>
    </cfRule>
    <cfRule type="cellIs" dxfId="10761" priority="208681" operator="equal">
      <formula>"FORM"</formula>
    </cfRule>
    <cfRule type="cellIs" dxfId="10760" priority="208682" operator="equal">
      <formula>"AT"</formula>
    </cfRule>
    <cfRule type="cellIs" dxfId="10759" priority="208683" operator="equal">
      <formula>"ABS"</formula>
    </cfRule>
    <cfRule type="cellIs" dxfId="10758" priority="208684" operator="equal">
      <formula>"AI"</formula>
    </cfRule>
    <cfRule type="cellIs" dxfId="10757" priority="208685" operator="equal">
      <formula>"JF"</formula>
    </cfRule>
    <cfRule type="cellIs" dxfId="10756" priority="208686" operator="equal">
      <formula>"RS"</formula>
    </cfRule>
    <cfRule type="cellIs" dxfId="10755" priority="208687" operator="equal">
      <formula>"RH"</formula>
    </cfRule>
    <cfRule type="cellIs" dxfId="10754" priority="208688" operator="equal">
      <formula>"CP"</formula>
    </cfRule>
  </conditionalFormatting>
  <conditionalFormatting sqref="C128">
    <cfRule type="cellIs" dxfId="10753" priority="208671" operator="equal">
      <formula>"Récup"</formula>
    </cfRule>
    <cfRule type="cellIs" dxfId="10752" priority="208672" operator="equal">
      <formula>"RTT"</formula>
    </cfRule>
  </conditionalFormatting>
  <conditionalFormatting sqref="A129">
    <cfRule type="cellIs" dxfId="10751" priority="208655" operator="equal">
      <formula>"LI"</formula>
    </cfRule>
    <cfRule type="cellIs" dxfId="10750" priority="208656" operator="equal">
      <formula>"PAR"</formula>
    </cfRule>
    <cfRule type="cellIs" dxfId="10749" priority="208657" operator="equal">
      <formula>"MAT"</formula>
    </cfRule>
    <cfRule type="cellIs" dxfId="10748" priority="208658" operator="equal">
      <formula>"DAR"</formula>
    </cfRule>
    <cfRule type="cellIs" dxfId="10747" priority="208659" operator="equal">
      <formula>"CE"</formula>
    </cfRule>
    <cfRule type="cellIs" dxfId="10746" priority="208660" operator="equal">
      <formula>"ABS NJ"</formula>
    </cfRule>
    <cfRule type="cellIs" dxfId="10745" priority="208661" operator="equal">
      <formula>"CP NV"</formula>
    </cfRule>
    <cfRule type="cellIs" dxfId="10744" priority="208662" operator="equal">
      <formula>"MAL"</formula>
    </cfRule>
    <cfRule type="cellIs" dxfId="10743" priority="208663" operator="equal">
      <formula>"FORM"</formula>
    </cfRule>
    <cfRule type="cellIs" dxfId="10742" priority="208664" operator="equal">
      <formula>"AT"</formula>
    </cfRule>
    <cfRule type="cellIs" dxfId="10741" priority="208665" operator="equal">
      <formula>"ABS"</formula>
    </cfRule>
    <cfRule type="cellIs" dxfId="10740" priority="208666" operator="equal">
      <formula>"AI"</formula>
    </cfRule>
    <cfRule type="cellIs" dxfId="10739" priority="208667" operator="equal">
      <formula>"JF"</formula>
    </cfRule>
    <cfRule type="cellIs" dxfId="10738" priority="208668" operator="equal">
      <formula>"RS"</formula>
    </cfRule>
    <cfRule type="cellIs" dxfId="10737" priority="208669" operator="equal">
      <formula>"RH"</formula>
    </cfRule>
    <cfRule type="cellIs" dxfId="10736" priority="208670" operator="equal">
      <formula>"CP"</formula>
    </cfRule>
  </conditionalFormatting>
  <conditionalFormatting sqref="A129">
    <cfRule type="cellIs" dxfId="10735" priority="208653" operator="equal">
      <formula>"Récup"</formula>
    </cfRule>
    <cfRule type="cellIs" dxfId="10734" priority="208654" operator="equal">
      <formula>"RTT"</formula>
    </cfRule>
  </conditionalFormatting>
  <conditionalFormatting sqref="B129">
    <cfRule type="cellIs" dxfId="10733" priority="208637" operator="equal">
      <formula>"LI"</formula>
    </cfRule>
    <cfRule type="cellIs" dxfId="10732" priority="208638" operator="equal">
      <formula>"PAR"</formula>
    </cfRule>
    <cfRule type="cellIs" dxfId="10731" priority="208639" operator="equal">
      <formula>"MAT"</formula>
    </cfRule>
    <cfRule type="cellIs" dxfId="10730" priority="208640" operator="equal">
      <formula>"DAR"</formula>
    </cfRule>
    <cfRule type="cellIs" dxfId="10729" priority="208641" operator="equal">
      <formula>"CE"</formula>
    </cfRule>
    <cfRule type="cellIs" dxfId="10728" priority="208642" operator="equal">
      <formula>"ABS NJ"</formula>
    </cfRule>
    <cfRule type="cellIs" dxfId="10727" priority="208643" operator="equal">
      <formula>"CP NV"</formula>
    </cfRule>
    <cfRule type="cellIs" dxfId="10726" priority="208644" operator="equal">
      <formula>"MAL"</formula>
    </cfRule>
    <cfRule type="cellIs" dxfId="10725" priority="208645" operator="equal">
      <formula>"FORM"</formula>
    </cfRule>
    <cfRule type="cellIs" dxfId="10724" priority="208646" operator="equal">
      <formula>"AT"</formula>
    </cfRule>
    <cfRule type="cellIs" dxfId="10723" priority="208647" operator="equal">
      <formula>"ABS"</formula>
    </cfRule>
    <cfRule type="cellIs" dxfId="10722" priority="208648" operator="equal">
      <formula>"AI"</formula>
    </cfRule>
    <cfRule type="cellIs" dxfId="10721" priority="208649" operator="equal">
      <formula>"JF"</formula>
    </cfRule>
    <cfRule type="cellIs" dxfId="10720" priority="208650" operator="equal">
      <formula>"RS"</formula>
    </cfRule>
    <cfRule type="cellIs" dxfId="10719" priority="208651" operator="equal">
      <formula>"RH"</formula>
    </cfRule>
    <cfRule type="cellIs" dxfId="10718" priority="208652" operator="equal">
      <formula>"CP"</formula>
    </cfRule>
  </conditionalFormatting>
  <conditionalFormatting sqref="B129">
    <cfRule type="cellIs" dxfId="10717" priority="208635" operator="equal">
      <formula>"Récup"</formula>
    </cfRule>
    <cfRule type="cellIs" dxfId="10716" priority="208636" operator="equal">
      <formula>"RTT"</formula>
    </cfRule>
  </conditionalFormatting>
  <conditionalFormatting sqref="C129">
    <cfRule type="cellIs" dxfId="10715" priority="208619" operator="equal">
      <formula>"LI"</formula>
    </cfRule>
    <cfRule type="cellIs" dxfId="10714" priority="208620" operator="equal">
      <formula>"PAR"</formula>
    </cfRule>
    <cfRule type="cellIs" dxfId="10713" priority="208621" operator="equal">
      <formula>"MAT"</formula>
    </cfRule>
    <cfRule type="cellIs" dxfId="10712" priority="208622" operator="equal">
      <formula>"DAR"</formula>
    </cfRule>
    <cfRule type="cellIs" dxfId="10711" priority="208623" operator="equal">
      <formula>"CE"</formula>
    </cfRule>
    <cfRule type="cellIs" dxfId="10710" priority="208624" operator="equal">
      <formula>"ABS NJ"</formula>
    </cfRule>
    <cfRule type="cellIs" dxfId="10709" priority="208625" operator="equal">
      <formula>"CP NV"</formula>
    </cfRule>
    <cfRule type="cellIs" dxfId="10708" priority="208626" operator="equal">
      <formula>"MAL"</formula>
    </cfRule>
    <cfRule type="cellIs" dxfId="10707" priority="208627" operator="equal">
      <formula>"FORM"</formula>
    </cfRule>
    <cfRule type="cellIs" dxfId="10706" priority="208628" operator="equal">
      <formula>"AT"</formula>
    </cfRule>
    <cfRule type="cellIs" dxfId="10705" priority="208629" operator="equal">
      <formula>"ABS"</formula>
    </cfRule>
    <cfRule type="cellIs" dxfId="10704" priority="208630" operator="equal">
      <formula>"AI"</formula>
    </cfRule>
    <cfRule type="cellIs" dxfId="10703" priority="208631" operator="equal">
      <formula>"JF"</formula>
    </cfRule>
    <cfRule type="cellIs" dxfId="10702" priority="208632" operator="equal">
      <formula>"RS"</formula>
    </cfRule>
    <cfRule type="cellIs" dxfId="10701" priority="208633" operator="equal">
      <formula>"RH"</formula>
    </cfRule>
    <cfRule type="cellIs" dxfId="10700" priority="208634" operator="equal">
      <formula>"CP"</formula>
    </cfRule>
  </conditionalFormatting>
  <conditionalFormatting sqref="C129">
    <cfRule type="cellIs" dxfId="10699" priority="208617" operator="equal">
      <formula>"Récup"</formula>
    </cfRule>
    <cfRule type="cellIs" dxfId="10698" priority="208618" operator="equal">
      <formula>"RTT"</formula>
    </cfRule>
  </conditionalFormatting>
  <conditionalFormatting sqref="A130">
    <cfRule type="cellIs" dxfId="10697" priority="208601" operator="equal">
      <formula>"LI"</formula>
    </cfRule>
    <cfRule type="cellIs" dxfId="10696" priority="208602" operator="equal">
      <formula>"PAR"</formula>
    </cfRule>
    <cfRule type="cellIs" dxfId="10695" priority="208603" operator="equal">
      <formula>"MAT"</formula>
    </cfRule>
    <cfRule type="cellIs" dxfId="10694" priority="208604" operator="equal">
      <formula>"DAR"</formula>
    </cfRule>
    <cfRule type="cellIs" dxfId="10693" priority="208605" operator="equal">
      <formula>"CE"</formula>
    </cfRule>
    <cfRule type="cellIs" dxfId="10692" priority="208606" operator="equal">
      <formula>"ABS NJ"</formula>
    </cfRule>
    <cfRule type="cellIs" dxfId="10691" priority="208607" operator="equal">
      <formula>"CP NV"</formula>
    </cfRule>
    <cfRule type="cellIs" dxfId="10690" priority="208608" operator="equal">
      <formula>"MAL"</formula>
    </cfRule>
    <cfRule type="cellIs" dxfId="10689" priority="208609" operator="equal">
      <formula>"FORM"</formula>
    </cfRule>
    <cfRule type="cellIs" dxfId="10688" priority="208610" operator="equal">
      <formula>"AT"</formula>
    </cfRule>
    <cfRule type="cellIs" dxfId="10687" priority="208611" operator="equal">
      <formula>"ABS"</formula>
    </cfRule>
    <cfRule type="cellIs" dxfId="10686" priority="208612" operator="equal">
      <formula>"AI"</formula>
    </cfRule>
    <cfRule type="cellIs" dxfId="10685" priority="208613" operator="equal">
      <formula>"JF"</formula>
    </cfRule>
    <cfRule type="cellIs" dxfId="10684" priority="208614" operator="equal">
      <formula>"RS"</formula>
    </cfRule>
    <cfRule type="cellIs" dxfId="10683" priority="208615" operator="equal">
      <formula>"RH"</formula>
    </cfRule>
    <cfRule type="cellIs" dxfId="10682" priority="208616" operator="equal">
      <formula>"CP"</formula>
    </cfRule>
  </conditionalFormatting>
  <conditionalFormatting sqref="A130">
    <cfRule type="cellIs" dxfId="10681" priority="208599" operator="equal">
      <formula>"Récup"</formula>
    </cfRule>
    <cfRule type="cellIs" dxfId="10680" priority="208600" operator="equal">
      <formula>"RTT"</formula>
    </cfRule>
  </conditionalFormatting>
  <conditionalFormatting sqref="B130">
    <cfRule type="cellIs" dxfId="10679" priority="208583" operator="equal">
      <formula>"LI"</formula>
    </cfRule>
    <cfRule type="cellIs" dxfId="10678" priority="208584" operator="equal">
      <formula>"PAR"</formula>
    </cfRule>
    <cfRule type="cellIs" dxfId="10677" priority="208585" operator="equal">
      <formula>"MAT"</formula>
    </cfRule>
    <cfRule type="cellIs" dxfId="10676" priority="208586" operator="equal">
      <formula>"DAR"</formula>
    </cfRule>
    <cfRule type="cellIs" dxfId="10675" priority="208587" operator="equal">
      <formula>"CE"</formula>
    </cfRule>
    <cfRule type="cellIs" dxfId="10674" priority="208588" operator="equal">
      <formula>"ABS NJ"</formula>
    </cfRule>
    <cfRule type="cellIs" dxfId="10673" priority="208589" operator="equal">
      <formula>"CP NV"</formula>
    </cfRule>
    <cfRule type="cellIs" dxfId="10672" priority="208590" operator="equal">
      <formula>"MAL"</formula>
    </cfRule>
    <cfRule type="cellIs" dxfId="10671" priority="208591" operator="equal">
      <formula>"FORM"</formula>
    </cfRule>
    <cfRule type="cellIs" dxfId="10670" priority="208592" operator="equal">
      <formula>"AT"</formula>
    </cfRule>
    <cfRule type="cellIs" dxfId="10669" priority="208593" operator="equal">
      <formula>"ABS"</formula>
    </cfRule>
    <cfRule type="cellIs" dxfId="10668" priority="208594" operator="equal">
      <formula>"AI"</formula>
    </cfRule>
    <cfRule type="cellIs" dxfId="10667" priority="208595" operator="equal">
      <formula>"JF"</formula>
    </cfRule>
    <cfRule type="cellIs" dxfId="10666" priority="208596" operator="equal">
      <formula>"RS"</formula>
    </cfRule>
    <cfRule type="cellIs" dxfId="10665" priority="208597" operator="equal">
      <formula>"RH"</formula>
    </cfRule>
    <cfRule type="cellIs" dxfId="10664" priority="208598" operator="equal">
      <formula>"CP"</formula>
    </cfRule>
  </conditionalFormatting>
  <conditionalFormatting sqref="B130">
    <cfRule type="cellIs" dxfId="10663" priority="208581" operator="equal">
      <formula>"Récup"</formula>
    </cfRule>
    <cfRule type="cellIs" dxfId="10662" priority="208582" operator="equal">
      <formula>"RTT"</formula>
    </cfRule>
  </conditionalFormatting>
  <conditionalFormatting sqref="C130">
    <cfRule type="cellIs" dxfId="10661" priority="208565" operator="equal">
      <formula>"LI"</formula>
    </cfRule>
    <cfRule type="cellIs" dxfId="10660" priority="208566" operator="equal">
      <formula>"PAR"</formula>
    </cfRule>
    <cfRule type="cellIs" dxfId="10659" priority="208567" operator="equal">
      <formula>"MAT"</formula>
    </cfRule>
    <cfRule type="cellIs" dxfId="10658" priority="208568" operator="equal">
      <formula>"DAR"</formula>
    </cfRule>
    <cfRule type="cellIs" dxfId="10657" priority="208569" operator="equal">
      <formula>"CE"</formula>
    </cfRule>
    <cfRule type="cellIs" dxfId="10656" priority="208570" operator="equal">
      <formula>"ABS NJ"</formula>
    </cfRule>
    <cfRule type="cellIs" dxfId="10655" priority="208571" operator="equal">
      <formula>"CP NV"</formula>
    </cfRule>
    <cfRule type="cellIs" dxfId="10654" priority="208572" operator="equal">
      <formula>"MAL"</formula>
    </cfRule>
    <cfRule type="cellIs" dxfId="10653" priority="208573" operator="equal">
      <formula>"FORM"</formula>
    </cfRule>
    <cfRule type="cellIs" dxfId="10652" priority="208574" operator="equal">
      <formula>"AT"</formula>
    </cfRule>
    <cfRule type="cellIs" dxfId="10651" priority="208575" operator="equal">
      <formula>"ABS"</formula>
    </cfRule>
    <cfRule type="cellIs" dxfId="10650" priority="208576" operator="equal">
      <formula>"AI"</formula>
    </cfRule>
    <cfRule type="cellIs" dxfId="10649" priority="208577" operator="equal">
      <formula>"JF"</formula>
    </cfRule>
    <cfRule type="cellIs" dxfId="10648" priority="208578" operator="equal">
      <formula>"RS"</formula>
    </cfRule>
    <cfRule type="cellIs" dxfId="10647" priority="208579" operator="equal">
      <formula>"RH"</formula>
    </cfRule>
    <cfRule type="cellIs" dxfId="10646" priority="208580" operator="equal">
      <formula>"CP"</formula>
    </cfRule>
  </conditionalFormatting>
  <conditionalFormatting sqref="C130">
    <cfRule type="cellIs" dxfId="10645" priority="208563" operator="equal">
      <formula>"Récup"</formula>
    </cfRule>
    <cfRule type="cellIs" dxfId="10644" priority="208564" operator="equal">
      <formula>"RTT"</formula>
    </cfRule>
  </conditionalFormatting>
  <conditionalFormatting sqref="A131">
    <cfRule type="cellIs" dxfId="10643" priority="208547" operator="equal">
      <formula>"LI"</formula>
    </cfRule>
    <cfRule type="cellIs" dxfId="10642" priority="208548" operator="equal">
      <formula>"PAR"</formula>
    </cfRule>
    <cfRule type="cellIs" dxfId="10641" priority="208549" operator="equal">
      <formula>"MAT"</formula>
    </cfRule>
    <cfRule type="cellIs" dxfId="10640" priority="208550" operator="equal">
      <formula>"DAR"</formula>
    </cfRule>
    <cfRule type="cellIs" dxfId="10639" priority="208551" operator="equal">
      <formula>"CE"</formula>
    </cfRule>
    <cfRule type="cellIs" dxfId="10638" priority="208552" operator="equal">
      <formula>"ABS NJ"</formula>
    </cfRule>
    <cfRule type="cellIs" dxfId="10637" priority="208553" operator="equal">
      <formula>"CP NV"</formula>
    </cfRule>
    <cfRule type="cellIs" dxfId="10636" priority="208554" operator="equal">
      <formula>"MAL"</formula>
    </cfRule>
    <cfRule type="cellIs" dxfId="10635" priority="208555" operator="equal">
      <formula>"FORM"</formula>
    </cfRule>
    <cfRule type="cellIs" dxfId="10634" priority="208556" operator="equal">
      <formula>"AT"</formula>
    </cfRule>
    <cfRule type="cellIs" dxfId="10633" priority="208557" operator="equal">
      <formula>"ABS"</formula>
    </cfRule>
    <cfRule type="cellIs" dxfId="10632" priority="208558" operator="equal">
      <formula>"AI"</formula>
    </cfRule>
    <cfRule type="cellIs" dxfId="10631" priority="208559" operator="equal">
      <formula>"JF"</formula>
    </cfRule>
    <cfRule type="cellIs" dxfId="10630" priority="208560" operator="equal">
      <formula>"RS"</formula>
    </cfRule>
    <cfRule type="cellIs" dxfId="10629" priority="208561" operator="equal">
      <formula>"RH"</formula>
    </cfRule>
    <cfRule type="cellIs" dxfId="10628" priority="208562" operator="equal">
      <formula>"CP"</formula>
    </cfRule>
  </conditionalFormatting>
  <conditionalFormatting sqref="A131">
    <cfRule type="cellIs" dxfId="10627" priority="208545" operator="equal">
      <formula>"Récup"</formula>
    </cfRule>
    <cfRule type="cellIs" dxfId="10626" priority="208546" operator="equal">
      <formula>"RTT"</formula>
    </cfRule>
  </conditionalFormatting>
  <conditionalFormatting sqref="B131">
    <cfRule type="cellIs" dxfId="10625" priority="208529" operator="equal">
      <formula>"LI"</formula>
    </cfRule>
    <cfRule type="cellIs" dxfId="10624" priority="208530" operator="equal">
      <formula>"PAR"</formula>
    </cfRule>
    <cfRule type="cellIs" dxfId="10623" priority="208531" operator="equal">
      <formula>"MAT"</formula>
    </cfRule>
    <cfRule type="cellIs" dxfId="10622" priority="208532" operator="equal">
      <formula>"DAR"</formula>
    </cfRule>
    <cfRule type="cellIs" dxfId="10621" priority="208533" operator="equal">
      <formula>"CE"</formula>
    </cfRule>
    <cfRule type="cellIs" dxfId="10620" priority="208534" operator="equal">
      <formula>"ABS NJ"</formula>
    </cfRule>
    <cfRule type="cellIs" dxfId="10619" priority="208535" operator="equal">
      <formula>"CP NV"</formula>
    </cfRule>
    <cfRule type="cellIs" dxfId="10618" priority="208536" operator="equal">
      <formula>"MAL"</formula>
    </cfRule>
    <cfRule type="cellIs" dxfId="10617" priority="208537" operator="equal">
      <formula>"FORM"</formula>
    </cfRule>
    <cfRule type="cellIs" dxfId="10616" priority="208538" operator="equal">
      <formula>"AT"</formula>
    </cfRule>
    <cfRule type="cellIs" dxfId="10615" priority="208539" operator="equal">
      <formula>"ABS"</formula>
    </cfRule>
    <cfRule type="cellIs" dxfId="10614" priority="208540" operator="equal">
      <formula>"AI"</formula>
    </cfRule>
    <cfRule type="cellIs" dxfId="10613" priority="208541" operator="equal">
      <formula>"JF"</formula>
    </cfRule>
    <cfRule type="cellIs" dxfId="10612" priority="208542" operator="equal">
      <formula>"RS"</formula>
    </cfRule>
    <cfRule type="cellIs" dxfId="10611" priority="208543" operator="equal">
      <formula>"RH"</formula>
    </cfRule>
    <cfRule type="cellIs" dxfId="10610" priority="208544" operator="equal">
      <formula>"CP"</formula>
    </cfRule>
  </conditionalFormatting>
  <conditionalFormatting sqref="B131">
    <cfRule type="cellIs" dxfId="10609" priority="208527" operator="equal">
      <formula>"Récup"</formula>
    </cfRule>
    <cfRule type="cellIs" dxfId="10608" priority="208528" operator="equal">
      <formula>"RTT"</formula>
    </cfRule>
  </conditionalFormatting>
  <conditionalFormatting sqref="C131">
    <cfRule type="cellIs" dxfId="10607" priority="208511" operator="equal">
      <formula>"LI"</formula>
    </cfRule>
    <cfRule type="cellIs" dxfId="10606" priority="208512" operator="equal">
      <formula>"PAR"</formula>
    </cfRule>
    <cfRule type="cellIs" dxfId="10605" priority="208513" operator="equal">
      <formula>"MAT"</formula>
    </cfRule>
    <cfRule type="cellIs" dxfId="10604" priority="208514" operator="equal">
      <formula>"DAR"</formula>
    </cfRule>
    <cfRule type="cellIs" dxfId="10603" priority="208515" operator="equal">
      <formula>"CE"</formula>
    </cfRule>
    <cfRule type="cellIs" dxfId="10602" priority="208516" operator="equal">
      <formula>"ABS NJ"</formula>
    </cfRule>
    <cfRule type="cellIs" dxfId="10601" priority="208517" operator="equal">
      <formula>"CP NV"</formula>
    </cfRule>
    <cfRule type="cellIs" dxfId="10600" priority="208518" operator="equal">
      <formula>"MAL"</formula>
    </cfRule>
    <cfRule type="cellIs" dxfId="10599" priority="208519" operator="equal">
      <formula>"FORM"</formula>
    </cfRule>
    <cfRule type="cellIs" dxfId="10598" priority="208520" operator="equal">
      <formula>"AT"</formula>
    </cfRule>
    <cfRule type="cellIs" dxfId="10597" priority="208521" operator="equal">
      <formula>"ABS"</formula>
    </cfRule>
    <cfRule type="cellIs" dxfId="10596" priority="208522" operator="equal">
      <formula>"AI"</formula>
    </cfRule>
    <cfRule type="cellIs" dxfId="10595" priority="208523" operator="equal">
      <formula>"JF"</formula>
    </cfRule>
    <cfRule type="cellIs" dxfId="10594" priority="208524" operator="equal">
      <formula>"RS"</formula>
    </cfRule>
    <cfRule type="cellIs" dxfId="10593" priority="208525" operator="equal">
      <formula>"RH"</formula>
    </cfRule>
    <cfRule type="cellIs" dxfId="10592" priority="208526" operator="equal">
      <formula>"CP"</formula>
    </cfRule>
  </conditionalFormatting>
  <conditionalFormatting sqref="C131">
    <cfRule type="cellIs" dxfId="10591" priority="208509" operator="equal">
      <formula>"Récup"</formula>
    </cfRule>
    <cfRule type="cellIs" dxfId="10590" priority="208510" operator="equal">
      <formula>"RTT"</formula>
    </cfRule>
  </conditionalFormatting>
  <conditionalFormatting sqref="A132">
    <cfRule type="cellIs" dxfId="10589" priority="208493" operator="equal">
      <formula>"LI"</formula>
    </cfRule>
    <cfRule type="cellIs" dxfId="10588" priority="208494" operator="equal">
      <formula>"PAR"</formula>
    </cfRule>
    <cfRule type="cellIs" dxfId="10587" priority="208495" operator="equal">
      <formula>"MAT"</formula>
    </cfRule>
    <cfRule type="cellIs" dxfId="10586" priority="208496" operator="equal">
      <formula>"DAR"</formula>
    </cfRule>
    <cfRule type="cellIs" dxfId="10585" priority="208497" operator="equal">
      <formula>"CE"</formula>
    </cfRule>
    <cfRule type="cellIs" dxfId="10584" priority="208498" operator="equal">
      <formula>"ABS NJ"</formula>
    </cfRule>
    <cfRule type="cellIs" dxfId="10583" priority="208499" operator="equal">
      <formula>"CP NV"</formula>
    </cfRule>
    <cfRule type="cellIs" dxfId="10582" priority="208500" operator="equal">
      <formula>"MAL"</formula>
    </cfRule>
    <cfRule type="cellIs" dxfId="10581" priority="208501" operator="equal">
      <formula>"FORM"</formula>
    </cfRule>
    <cfRule type="cellIs" dxfId="10580" priority="208502" operator="equal">
      <formula>"AT"</formula>
    </cfRule>
    <cfRule type="cellIs" dxfId="10579" priority="208503" operator="equal">
      <formula>"ABS"</formula>
    </cfRule>
    <cfRule type="cellIs" dxfId="10578" priority="208504" operator="equal">
      <formula>"AI"</formula>
    </cfRule>
    <cfRule type="cellIs" dxfId="10577" priority="208505" operator="equal">
      <formula>"JF"</formula>
    </cfRule>
    <cfRule type="cellIs" dxfId="10576" priority="208506" operator="equal">
      <formula>"RS"</formula>
    </cfRule>
    <cfRule type="cellIs" dxfId="10575" priority="208507" operator="equal">
      <formula>"RH"</formula>
    </cfRule>
    <cfRule type="cellIs" dxfId="10574" priority="208508" operator="equal">
      <formula>"CP"</formula>
    </cfRule>
  </conditionalFormatting>
  <conditionalFormatting sqref="A132">
    <cfRule type="cellIs" dxfId="10573" priority="208491" operator="equal">
      <formula>"Récup"</formula>
    </cfRule>
    <cfRule type="cellIs" dxfId="10572" priority="208492" operator="equal">
      <formula>"RTT"</formula>
    </cfRule>
  </conditionalFormatting>
  <conditionalFormatting sqref="B132">
    <cfRule type="cellIs" dxfId="10571" priority="208475" operator="equal">
      <formula>"LI"</formula>
    </cfRule>
    <cfRule type="cellIs" dxfId="10570" priority="208476" operator="equal">
      <formula>"PAR"</formula>
    </cfRule>
    <cfRule type="cellIs" dxfId="10569" priority="208477" operator="equal">
      <formula>"MAT"</formula>
    </cfRule>
    <cfRule type="cellIs" dxfId="10568" priority="208478" operator="equal">
      <formula>"DAR"</formula>
    </cfRule>
    <cfRule type="cellIs" dxfId="10567" priority="208479" operator="equal">
      <formula>"CE"</formula>
    </cfRule>
    <cfRule type="cellIs" dxfId="10566" priority="208480" operator="equal">
      <formula>"ABS NJ"</formula>
    </cfRule>
    <cfRule type="cellIs" dxfId="10565" priority="208481" operator="equal">
      <formula>"CP NV"</formula>
    </cfRule>
    <cfRule type="cellIs" dxfId="10564" priority="208482" operator="equal">
      <formula>"MAL"</formula>
    </cfRule>
    <cfRule type="cellIs" dxfId="10563" priority="208483" operator="equal">
      <formula>"FORM"</formula>
    </cfRule>
    <cfRule type="cellIs" dxfId="10562" priority="208484" operator="equal">
      <formula>"AT"</formula>
    </cfRule>
    <cfRule type="cellIs" dxfId="10561" priority="208485" operator="equal">
      <formula>"ABS"</formula>
    </cfRule>
    <cfRule type="cellIs" dxfId="10560" priority="208486" operator="equal">
      <formula>"AI"</formula>
    </cfRule>
    <cfRule type="cellIs" dxfId="10559" priority="208487" operator="equal">
      <formula>"JF"</formula>
    </cfRule>
    <cfRule type="cellIs" dxfId="10558" priority="208488" operator="equal">
      <formula>"RS"</formula>
    </cfRule>
    <cfRule type="cellIs" dxfId="10557" priority="208489" operator="equal">
      <formula>"RH"</formula>
    </cfRule>
    <cfRule type="cellIs" dxfId="10556" priority="208490" operator="equal">
      <formula>"CP"</formula>
    </cfRule>
  </conditionalFormatting>
  <conditionalFormatting sqref="B132">
    <cfRule type="cellIs" dxfId="10555" priority="208473" operator="equal">
      <formula>"Récup"</formula>
    </cfRule>
    <cfRule type="cellIs" dxfId="10554" priority="208474" operator="equal">
      <formula>"RTT"</formula>
    </cfRule>
  </conditionalFormatting>
  <conditionalFormatting sqref="C132">
    <cfRule type="cellIs" dxfId="10553" priority="208457" operator="equal">
      <formula>"LI"</formula>
    </cfRule>
    <cfRule type="cellIs" dxfId="10552" priority="208458" operator="equal">
      <formula>"PAR"</formula>
    </cfRule>
    <cfRule type="cellIs" dxfId="10551" priority="208459" operator="equal">
      <formula>"MAT"</formula>
    </cfRule>
    <cfRule type="cellIs" dxfId="10550" priority="208460" operator="equal">
      <formula>"DAR"</formula>
    </cfRule>
    <cfRule type="cellIs" dxfId="10549" priority="208461" operator="equal">
      <formula>"CE"</formula>
    </cfRule>
    <cfRule type="cellIs" dxfId="10548" priority="208462" operator="equal">
      <formula>"ABS NJ"</formula>
    </cfRule>
    <cfRule type="cellIs" dxfId="10547" priority="208463" operator="equal">
      <formula>"CP NV"</formula>
    </cfRule>
    <cfRule type="cellIs" dxfId="10546" priority="208464" operator="equal">
      <formula>"MAL"</formula>
    </cfRule>
    <cfRule type="cellIs" dxfId="10545" priority="208465" operator="equal">
      <formula>"FORM"</formula>
    </cfRule>
    <cfRule type="cellIs" dxfId="10544" priority="208466" operator="equal">
      <formula>"AT"</formula>
    </cfRule>
    <cfRule type="cellIs" dxfId="10543" priority="208467" operator="equal">
      <formula>"ABS"</formula>
    </cfRule>
    <cfRule type="cellIs" dxfId="10542" priority="208468" operator="equal">
      <formula>"AI"</formula>
    </cfRule>
    <cfRule type="cellIs" dxfId="10541" priority="208469" operator="equal">
      <formula>"JF"</formula>
    </cfRule>
    <cfRule type="cellIs" dxfId="10540" priority="208470" operator="equal">
      <formula>"RS"</formula>
    </cfRule>
    <cfRule type="cellIs" dxfId="10539" priority="208471" operator="equal">
      <formula>"RH"</formula>
    </cfRule>
    <cfRule type="cellIs" dxfId="10538" priority="208472" operator="equal">
      <formula>"CP"</formula>
    </cfRule>
  </conditionalFormatting>
  <conditionalFormatting sqref="C132">
    <cfRule type="cellIs" dxfId="10537" priority="208455" operator="equal">
      <formula>"Récup"</formula>
    </cfRule>
    <cfRule type="cellIs" dxfId="10536" priority="208456" operator="equal">
      <formula>"RTT"</formula>
    </cfRule>
  </conditionalFormatting>
  <conditionalFormatting sqref="A133">
    <cfRule type="cellIs" dxfId="10535" priority="208439" operator="equal">
      <formula>"LI"</formula>
    </cfRule>
    <cfRule type="cellIs" dxfId="10534" priority="208440" operator="equal">
      <formula>"PAR"</formula>
    </cfRule>
    <cfRule type="cellIs" dxfId="10533" priority="208441" operator="equal">
      <formula>"MAT"</formula>
    </cfRule>
    <cfRule type="cellIs" dxfId="10532" priority="208442" operator="equal">
      <formula>"DAR"</formula>
    </cfRule>
    <cfRule type="cellIs" dxfId="10531" priority="208443" operator="equal">
      <formula>"CE"</formula>
    </cfRule>
    <cfRule type="cellIs" dxfId="10530" priority="208444" operator="equal">
      <formula>"ABS NJ"</formula>
    </cfRule>
    <cfRule type="cellIs" dxfId="10529" priority="208445" operator="equal">
      <formula>"CP NV"</formula>
    </cfRule>
    <cfRule type="cellIs" dxfId="10528" priority="208446" operator="equal">
      <formula>"MAL"</formula>
    </cfRule>
    <cfRule type="cellIs" dxfId="10527" priority="208447" operator="equal">
      <formula>"FORM"</formula>
    </cfRule>
    <cfRule type="cellIs" dxfId="10526" priority="208448" operator="equal">
      <formula>"AT"</formula>
    </cfRule>
    <cfRule type="cellIs" dxfId="10525" priority="208449" operator="equal">
      <formula>"ABS"</formula>
    </cfRule>
    <cfRule type="cellIs" dxfId="10524" priority="208450" operator="equal">
      <formula>"AI"</formula>
    </cfRule>
    <cfRule type="cellIs" dxfId="10523" priority="208451" operator="equal">
      <formula>"JF"</formula>
    </cfRule>
    <cfRule type="cellIs" dxfId="10522" priority="208452" operator="equal">
      <formula>"RS"</formula>
    </cfRule>
    <cfRule type="cellIs" dxfId="10521" priority="208453" operator="equal">
      <formula>"RH"</formula>
    </cfRule>
    <cfRule type="cellIs" dxfId="10520" priority="208454" operator="equal">
      <formula>"CP"</formula>
    </cfRule>
  </conditionalFormatting>
  <conditionalFormatting sqref="A133">
    <cfRule type="cellIs" dxfId="10519" priority="208437" operator="equal">
      <formula>"Récup"</formula>
    </cfRule>
    <cfRule type="cellIs" dxfId="10518" priority="208438" operator="equal">
      <formula>"RTT"</formula>
    </cfRule>
  </conditionalFormatting>
  <conditionalFormatting sqref="B133">
    <cfRule type="cellIs" dxfId="10517" priority="208421" operator="equal">
      <formula>"LI"</formula>
    </cfRule>
    <cfRule type="cellIs" dxfId="10516" priority="208422" operator="equal">
      <formula>"PAR"</formula>
    </cfRule>
    <cfRule type="cellIs" dxfId="10515" priority="208423" operator="equal">
      <formula>"MAT"</formula>
    </cfRule>
    <cfRule type="cellIs" dxfId="10514" priority="208424" operator="equal">
      <formula>"DAR"</formula>
    </cfRule>
    <cfRule type="cellIs" dxfId="10513" priority="208425" operator="equal">
      <formula>"CE"</formula>
    </cfRule>
    <cfRule type="cellIs" dxfId="10512" priority="208426" operator="equal">
      <formula>"ABS NJ"</formula>
    </cfRule>
    <cfRule type="cellIs" dxfId="10511" priority="208427" operator="equal">
      <formula>"CP NV"</formula>
    </cfRule>
    <cfRule type="cellIs" dxfId="10510" priority="208428" operator="equal">
      <formula>"MAL"</formula>
    </cfRule>
    <cfRule type="cellIs" dxfId="10509" priority="208429" operator="equal">
      <formula>"FORM"</formula>
    </cfRule>
    <cfRule type="cellIs" dxfId="10508" priority="208430" operator="equal">
      <formula>"AT"</formula>
    </cfRule>
    <cfRule type="cellIs" dxfId="10507" priority="208431" operator="equal">
      <formula>"ABS"</formula>
    </cfRule>
    <cfRule type="cellIs" dxfId="10506" priority="208432" operator="equal">
      <formula>"AI"</formula>
    </cfRule>
    <cfRule type="cellIs" dxfId="10505" priority="208433" operator="equal">
      <formula>"JF"</formula>
    </cfRule>
    <cfRule type="cellIs" dxfId="10504" priority="208434" operator="equal">
      <formula>"RS"</formula>
    </cfRule>
    <cfRule type="cellIs" dxfId="10503" priority="208435" operator="equal">
      <formula>"RH"</formula>
    </cfRule>
    <cfRule type="cellIs" dxfId="10502" priority="208436" operator="equal">
      <formula>"CP"</formula>
    </cfRule>
  </conditionalFormatting>
  <conditionalFormatting sqref="B133">
    <cfRule type="cellIs" dxfId="10501" priority="208419" operator="equal">
      <formula>"Récup"</formula>
    </cfRule>
    <cfRule type="cellIs" dxfId="10500" priority="208420" operator="equal">
      <formula>"RTT"</formula>
    </cfRule>
  </conditionalFormatting>
  <conditionalFormatting sqref="C133">
    <cfRule type="cellIs" dxfId="10499" priority="208403" operator="equal">
      <formula>"LI"</formula>
    </cfRule>
    <cfRule type="cellIs" dxfId="10498" priority="208404" operator="equal">
      <formula>"PAR"</formula>
    </cfRule>
    <cfRule type="cellIs" dxfId="10497" priority="208405" operator="equal">
      <formula>"MAT"</formula>
    </cfRule>
    <cfRule type="cellIs" dxfId="10496" priority="208406" operator="equal">
      <formula>"DAR"</formula>
    </cfRule>
    <cfRule type="cellIs" dxfId="10495" priority="208407" operator="equal">
      <formula>"CE"</formula>
    </cfRule>
    <cfRule type="cellIs" dxfId="10494" priority="208408" operator="equal">
      <formula>"ABS NJ"</formula>
    </cfRule>
    <cfRule type="cellIs" dxfId="10493" priority="208409" operator="equal">
      <formula>"CP NV"</formula>
    </cfRule>
    <cfRule type="cellIs" dxfId="10492" priority="208410" operator="equal">
      <formula>"MAL"</formula>
    </cfRule>
    <cfRule type="cellIs" dxfId="10491" priority="208411" operator="equal">
      <formula>"FORM"</formula>
    </cfRule>
    <cfRule type="cellIs" dxfId="10490" priority="208412" operator="equal">
      <formula>"AT"</formula>
    </cfRule>
    <cfRule type="cellIs" dxfId="10489" priority="208413" operator="equal">
      <formula>"ABS"</formula>
    </cfRule>
    <cfRule type="cellIs" dxfId="10488" priority="208414" operator="equal">
      <formula>"AI"</formula>
    </cfRule>
    <cfRule type="cellIs" dxfId="10487" priority="208415" operator="equal">
      <formula>"JF"</formula>
    </cfRule>
    <cfRule type="cellIs" dxfId="10486" priority="208416" operator="equal">
      <formula>"RS"</formula>
    </cfRule>
    <cfRule type="cellIs" dxfId="10485" priority="208417" operator="equal">
      <formula>"RH"</formula>
    </cfRule>
    <cfRule type="cellIs" dxfId="10484" priority="208418" operator="equal">
      <formula>"CP"</formula>
    </cfRule>
  </conditionalFormatting>
  <conditionalFormatting sqref="C133">
    <cfRule type="cellIs" dxfId="10483" priority="208401" operator="equal">
      <formula>"Récup"</formula>
    </cfRule>
    <cfRule type="cellIs" dxfId="10482" priority="208402" operator="equal">
      <formula>"RTT"</formula>
    </cfRule>
  </conditionalFormatting>
  <conditionalFormatting sqref="A134">
    <cfRule type="cellIs" dxfId="10481" priority="208385" operator="equal">
      <formula>"LI"</formula>
    </cfRule>
    <cfRule type="cellIs" dxfId="10480" priority="208386" operator="equal">
      <formula>"PAR"</formula>
    </cfRule>
    <cfRule type="cellIs" dxfId="10479" priority="208387" operator="equal">
      <formula>"MAT"</formula>
    </cfRule>
    <cfRule type="cellIs" dxfId="10478" priority="208388" operator="equal">
      <formula>"DAR"</formula>
    </cfRule>
    <cfRule type="cellIs" dxfId="10477" priority="208389" operator="equal">
      <formula>"CE"</formula>
    </cfRule>
    <cfRule type="cellIs" dxfId="10476" priority="208390" operator="equal">
      <formula>"ABS NJ"</formula>
    </cfRule>
    <cfRule type="cellIs" dxfId="10475" priority="208391" operator="equal">
      <formula>"CP NV"</formula>
    </cfRule>
    <cfRule type="cellIs" dxfId="10474" priority="208392" operator="equal">
      <formula>"MAL"</formula>
    </cfRule>
    <cfRule type="cellIs" dxfId="10473" priority="208393" operator="equal">
      <formula>"FORM"</formula>
    </cfRule>
    <cfRule type="cellIs" dxfId="10472" priority="208394" operator="equal">
      <formula>"AT"</formula>
    </cfRule>
    <cfRule type="cellIs" dxfId="10471" priority="208395" operator="equal">
      <formula>"ABS"</formula>
    </cfRule>
    <cfRule type="cellIs" dxfId="10470" priority="208396" operator="equal">
      <formula>"AI"</formula>
    </cfRule>
    <cfRule type="cellIs" dxfId="10469" priority="208397" operator="equal">
      <formula>"JF"</formula>
    </cfRule>
    <cfRule type="cellIs" dxfId="10468" priority="208398" operator="equal">
      <formula>"RS"</formula>
    </cfRule>
    <cfRule type="cellIs" dxfId="10467" priority="208399" operator="equal">
      <formula>"RH"</formula>
    </cfRule>
    <cfRule type="cellIs" dxfId="10466" priority="208400" operator="equal">
      <formula>"CP"</formula>
    </cfRule>
  </conditionalFormatting>
  <conditionalFormatting sqref="A134">
    <cfRule type="cellIs" dxfId="10465" priority="208383" operator="equal">
      <formula>"Récup"</formula>
    </cfRule>
    <cfRule type="cellIs" dxfId="10464" priority="208384" operator="equal">
      <formula>"RTT"</formula>
    </cfRule>
  </conditionalFormatting>
  <conditionalFormatting sqref="B134">
    <cfRule type="cellIs" dxfId="10463" priority="208367" operator="equal">
      <formula>"LI"</formula>
    </cfRule>
    <cfRule type="cellIs" dxfId="10462" priority="208368" operator="equal">
      <formula>"PAR"</formula>
    </cfRule>
    <cfRule type="cellIs" dxfId="10461" priority="208369" operator="equal">
      <formula>"MAT"</formula>
    </cfRule>
    <cfRule type="cellIs" dxfId="10460" priority="208370" operator="equal">
      <formula>"DAR"</formula>
    </cfRule>
    <cfRule type="cellIs" dxfId="10459" priority="208371" operator="equal">
      <formula>"CE"</formula>
    </cfRule>
    <cfRule type="cellIs" dxfId="10458" priority="208372" operator="equal">
      <formula>"ABS NJ"</formula>
    </cfRule>
    <cfRule type="cellIs" dxfId="10457" priority="208373" operator="equal">
      <formula>"CP NV"</formula>
    </cfRule>
    <cfRule type="cellIs" dxfId="10456" priority="208374" operator="equal">
      <formula>"MAL"</formula>
    </cfRule>
    <cfRule type="cellIs" dxfId="10455" priority="208375" operator="equal">
      <formula>"FORM"</formula>
    </cfRule>
    <cfRule type="cellIs" dxfId="10454" priority="208376" operator="equal">
      <formula>"AT"</formula>
    </cfRule>
    <cfRule type="cellIs" dxfId="10453" priority="208377" operator="equal">
      <formula>"ABS"</formula>
    </cfRule>
    <cfRule type="cellIs" dxfId="10452" priority="208378" operator="equal">
      <formula>"AI"</formula>
    </cfRule>
    <cfRule type="cellIs" dxfId="10451" priority="208379" operator="equal">
      <formula>"JF"</formula>
    </cfRule>
    <cfRule type="cellIs" dxfId="10450" priority="208380" operator="equal">
      <formula>"RS"</formula>
    </cfRule>
    <cfRule type="cellIs" dxfId="10449" priority="208381" operator="equal">
      <formula>"RH"</formula>
    </cfRule>
    <cfRule type="cellIs" dxfId="10448" priority="208382" operator="equal">
      <formula>"CP"</formula>
    </cfRule>
  </conditionalFormatting>
  <conditionalFormatting sqref="B134">
    <cfRule type="cellIs" dxfId="10447" priority="208365" operator="equal">
      <formula>"Récup"</formula>
    </cfRule>
    <cfRule type="cellIs" dxfId="10446" priority="208366" operator="equal">
      <formula>"RTT"</formula>
    </cfRule>
  </conditionalFormatting>
  <conditionalFormatting sqref="C134">
    <cfRule type="cellIs" dxfId="10445" priority="208349" operator="equal">
      <formula>"LI"</formula>
    </cfRule>
    <cfRule type="cellIs" dxfId="10444" priority="208350" operator="equal">
      <formula>"PAR"</formula>
    </cfRule>
    <cfRule type="cellIs" dxfId="10443" priority="208351" operator="equal">
      <formula>"MAT"</formula>
    </cfRule>
    <cfRule type="cellIs" dxfId="10442" priority="208352" operator="equal">
      <formula>"DAR"</formula>
    </cfRule>
    <cfRule type="cellIs" dxfId="10441" priority="208353" operator="equal">
      <formula>"CE"</formula>
    </cfRule>
    <cfRule type="cellIs" dxfId="10440" priority="208354" operator="equal">
      <formula>"ABS NJ"</formula>
    </cfRule>
    <cfRule type="cellIs" dxfId="10439" priority="208355" operator="equal">
      <formula>"CP NV"</formula>
    </cfRule>
    <cfRule type="cellIs" dxfId="10438" priority="208356" operator="equal">
      <formula>"MAL"</formula>
    </cfRule>
    <cfRule type="cellIs" dxfId="10437" priority="208357" operator="equal">
      <formula>"FORM"</formula>
    </cfRule>
    <cfRule type="cellIs" dxfId="10436" priority="208358" operator="equal">
      <formula>"AT"</formula>
    </cfRule>
    <cfRule type="cellIs" dxfId="10435" priority="208359" operator="equal">
      <formula>"ABS"</formula>
    </cfRule>
    <cfRule type="cellIs" dxfId="10434" priority="208360" operator="equal">
      <formula>"AI"</formula>
    </cfRule>
    <cfRule type="cellIs" dxfId="10433" priority="208361" operator="equal">
      <formula>"JF"</formula>
    </cfRule>
    <cfRule type="cellIs" dxfId="10432" priority="208362" operator="equal">
      <formula>"RS"</formula>
    </cfRule>
    <cfRule type="cellIs" dxfId="10431" priority="208363" operator="equal">
      <formula>"RH"</formula>
    </cfRule>
    <cfRule type="cellIs" dxfId="10430" priority="208364" operator="equal">
      <formula>"CP"</formula>
    </cfRule>
  </conditionalFormatting>
  <conditionalFormatting sqref="C134">
    <cfRule type="cellIs" dxfId="10429" priority="208347" operator="equal">
      <formula>"Récup"</formula>
    </cfRule>
    <cfRule type="cellIs" dxfId="10428" priority="208348" operator="equal">
      <formula>"RTT"</formula>
    </cfRule>
  </conditionalFormatting>
  <conditionalFormatting sqref="A135">
    <cfRule type="cellIs" dxfId="10427" priority="208331" operator="equal">
      <formula>"LI"</formula>
    </cfRule>
    <cfRule type="cellIs" dxfId="10426" priority="208332" operator="equal">
      <formula>"PAR"</formula>
    </cfRule>
    <cfRule type="cellIs" dxfId="10425" priority="208333" operator="equal">
      <formula>"MAT"</formula>
    </cfRule>
    <cfRule type="cellIs" dxfId="10424" priority="208334" operator="equal">
      <formula>"DAR"</formula>
    </cfRule>
    <cfRule type="cellIs" dxfId="10423" priority="208335" operator="equal">
      <formula>"CE"</formula>
    </cfRule>
    <cfRule type="cellIs" dxfId="10422" priority="208336" operator="equal">
      <formula>"ABS NJ"</formula>
    </cfRule>
    <cfRule type="cellIs" dxfId="10421" priority="208337" operator="equal">
      <formula>"CP NV"</formula>
    </cfRule>
    <cfRule type="cellIs" dxfId="10420" priority="208338" operator="equal">
      <formula>"MAL"</formula>
    </cfRule>
    <cfRule type="cellIs" dxfId="10419" priority="208339" operator="equal">
      <formula>"FORM"</formula>
    </cfRule>
    <cfRule type="cellIs" dxfId="10418" priority="208340" operator="equal">
      <formula>"AT"</formula>
    </cfRule>
    <cfRule type="cellIs" dxfId="10417" priority="208341" operator="equal">
      <formula>"ABS"</formula>
    </cfRule>
    <cfRule type="cellIs" dxfId="10416" priority="208342" operator="equal">
      <formula>"AI"</formula>
    </cfRule>
    <cfRule type="cellIs" dxfId="10415" priority="208343" operator="equal">
      <formula>"JF"</formula>
    </cfRule>
    <cfRule type="cellIs" dxfId="10414" priority="208344" operator="equal">
      <formula>"RS"</formula>
    </cfRule>
    <cfRule type="cellIs" dxfId="10413" priority="208345" operator="equal">
      <formula>"RH"</formula>
    </cfRule>
    <cfRule type="cellIs" dxfId="10412" priority="208346" operator="equal">
      <formula>"CP"</formula>
    </cfRule>
  </conditionalFormatting>
  <conditionalFormatting sqref="A135">
    <cfRule type="cellIs" dxfId="10411" priority="208329" operator="equal">
      <formula>"Récup"</formula>
    </cfRule>
    <cfRule type="cellIs" dxfId="10410" priority="208330" operator="equal">
      <formula>"RTT"</formula>
    </cfRule>
  </conditionalFormatting>
  <conditionalFormatting sqref="B135">
    <cfRule type="cellIs" dxfId="10409" priority="208313" operator="equal">
      <formula>"LI"</formula>
    </cfRule>
    <cfRule type="cellIs" dxfId="10408" priority="208314" operator="equal">
      <formula>"PAR"</formula>
    </cfRule>
    <cfRule type="cellIs" dxfId="10407" priority="208315" operator="equal">
      <formula>"MAT"</formula>
    </cfRule>
    <cfRule type="cellIs" dxfId="10406" priority="208316" operator="equal">
      <formula>"DAR"</formula>
    </cfRule>
    <cfRule type="cellIs" dxfId="10405" priority="208317" operator="equal">
      <formula>"CE"</formula>
    </cfRule>
    <cfRule type="cellIs" dxfId="10404" priority="208318" operator="equal">
      <formula>"ABS NJ"</formula>
    </cfRule>
    <cfRule type="cellIs" dxfId="10403" priority="208319" operator="equal">
      <formula>"CP NV"</formula>
    </cfRule>
    <cfRule type="cellIs" dxfId="10402" priority="208320" operator="equal">
      <formula>"MAL"</formula>
    </cfRule>
    <cfRule type="cellIs" dxfId="10401" priority="208321" operator="equal">
      <formula>"FORM"</formula>
    </cfRule>
    <cfRule type="cellIs" dxfId="10400" priority="208322" operator="equal">
      <formula>"AT"</formula>
    </cfRule>
    <cfRule type="cellIs" dxfId="10399" priority="208323" operator="equal">
      <formula>"ABS"</formula>
    </cfRule>
    <cfRule type="cellIs" dxfId="10398" priority="208324" operator="equal">
      <formula>"AI"</formula>
    </cfRule>
    <cfRule type="cellIs" dxfId="10397" priority="208325" operator="equal">
      <formula>"JF"</formula>
    </cfRule>
    <cfRule type="cellIs" dxfId="10396" priority="208326" operator="equal">
      <formula>"RS"</formula>
    </cfRule>
    <cfRule type="cellIs" dxfId="10395" priority="208327" operator="equal">
      <formula>"RH"</formula>
    </cfRule>
    <cfRule type="cellIs" dxfId="10394" priority="208328" operator="equal">
      <formula>"CP"</formula>
    </cfRule>
  </conditionalFormatting>
  <conditionalFormatting sqref="B135">
    <cfRule type="cellIs" dxfId="10393" priority="208311" operator="equal">
      <formula>"Récup"</formula>
    </cfRule>
    <cfRule type="cellIs" dxfId="10392" priority="208312" operator="equal">
      <formula>"RTT"</formula>
    </cfRule>
  </conditionalFormatting>
  <conditionalFormatting sqref="C135">
    <cfRule type="cellIs" dxfId="10391" priority="208295" operator="equal">
      <formula>"LI"</formula>
    </cfRule>
    <cfRule type="cellIs" dxfId="10390" priority="208296" operator="equal">
      <formula>"PAR"</formula>
    </cfRule>
    <cfRule type="cellIs" dxfId="10389" priority="208297" operator="equal">
      <formula>"MAT"</formula>
    </cfRule>
    <cfRule type="cellIs" dxfId="10388" priority="208298" operator="equal">
      <formula>"DAR"</formula>
    </cfRule>
    <cfRule type="cellIs" dxfId="10387" priority="208299" operator="equal">
      <formula>"CE"</formula>
    </cfRule>
    <cfRule type="cellIs" dxfId="10386" priority="208300" operator="equal">
      <formula>"ABS NJ"</formula>
    </cfRule>
    <cfRule type="cellIs" dxfId="10385" priority="208301" operator="equal">
      <formula>"CP NV"</formula>
    </cfRule>
    <cfRule type="cellIs" dxfId="10384" priority="208302" operator="equal">
      <formula>"MAL"</formula>
    </cfRule>
    <cfRule type="cellIs" dxfId="10383" priority="208303" operator="equal">
      <formula>"FORM"</formula>
    </cfRule>
    <cfRule type="cellIs" dxfId="10382" priority="208304" operator="equal">
      <formula>"AT"</formula>
    </cfRule>
    <cfRule type="cellIs" dxfId="10381" priority="208305" operator="equal">
      <formula>"ABS"</formula>
    </cfRule>
    <cfRule type="cellIs" dxfId="10380" priority="208306" operator="equal">
      <formula>"AI"</formula>
    </cfRule>
    <cfRule type="cellIs" dxfId="10379" priority="208307" operator="equal">
      <formula>"JF"</formula>
    </cfRule>
    <cfRule type="cellIs" dxfId="10378" priority="208308" operator="equal">
      <formula>"RS"</formula>
    </cfRule>
    <cfRule type="cellIs" dxfId="10377" priority="208309" operator="equal">
      <formula>"RH"</formula>
    </cfRule>
    <cfRule type="cellIs" dxfId="10376" priority="208310" operator="equal">
      <formula>"CP"</formula>
    </cfRule>
  </conditionalFormatting>
  <conditionalFormatting sqref="C135">
    <cfRule type="cellIs" dxfId="10375" priority="208293" operator="equal">
      <formula>"Récup"</formula>
    </cfRule>
    <cfRule type="cellIs" dxfId="10374" priority="208294" operator="equal">
      <formula>"RTT"</formula>
    </cfRule>
  </conditionalFormatting>
  <conditionalFormatting sqref="A136">
    <cfRule type="cellIs" dxfId="10373" priority="208277" operator="equal">
      <formula>"LI"</formula>
    </cfRule>
    <cfRule type="cellIs" dxfId="10372" priority="208278" operator="equal">
      <formula>"PAR"</formula>
    </cfRule>
    <cfRule type="cellIs" dxfId="10371" priority="208279" operator="equal">
      <formula>"MAT"</formula>
    </cfRule>
    <cfRule type="cellIs" dxfId="10370" priority="208280" operator="equal">
      <formula>"DAR"</formula>
    </cfRule>
    <cfRule type="cellIs" dxfId="10369" priority="208281" operator="equal">
      <formula>"CE"</formula>
    </cfRule>
    <cfRule type="cellIs" dxfId="10368" priority="208282" operator="equal">
      <formula>"ABS NJ"</formula>
    </cfRule>
    <cfRule type="cellIs" dxfId="10367" priority="208283" operator="equal">
      <formula>"CP NV"</formula>
    </cfRule>
    <cfRule type="cellIs" dxfId="10366" priority="208284" operator="equal">
      <formula>"MAL"</formula>
    </cfRule>
    <cfRule type="cellIs" dxfId="10365" priority="208285" operator="equal">
      <formula>"FORM"</formula>
    </cfRule>
    <cfRule type="cellIs" dxfId="10364" priority="208286" operator="equal">
      <formula>"AT"</formula>
    </cfRule>
    <cfRule type="cellIs" dxfId="10363" priority="208287" operator="equal">
      <formula>"ABS"</formula>
    </cfRule>
    <cfRule type="cellIs" dxfId="10362" priority="208288" operator="equal">
      <formula>"AI"</formula>
    </cfRule>
    <cfRule type="cellIs" dxfId="10361" priority="208289" operator="equal">
      <formula>"JF"</formula>
    </cfRule>
    <cfRule type="cellIs" dxfId="10360" priority="208290" operator="equal">
      <formula>"RS"</formula>
    </cfRule>
    <cfRule type="cellIs" dxfId="10359" priority="208291" operator="equal">
      <formula>"RH"</formula>
    </cfRule>
    <cfRule type="cellIs" dxfId="10358" priority="208292" operator="equal">
      <formula>"CP"</formula>
    </cfRule>
  </conditionalFormatting>
  <conditionalFormatting sqref="A136">
    <cfRule type="cellIs" dxfId="10357" priority="208275" operator="equal">
      <formula>"Récup"</formula>
    </cfRule>
    <cfRule type="cellIs" dxfId="10356" priority="208276" operator="equal">
      <formula>"RTT"</formula>
    </cfRule>
  </conditionalFormatting>
  <conditionalFormatting sqref="B136">
    <cfRule type="cellIs" dxfId="10355" priority="208259" operator="equal">
      <formula>"LI"</formula>
    </cfRule>
    <cfRule type="cellIs" dxfId="10354" priority="208260" operator="equal">
      <formula>"PAR"</formula>
    </cfRule>
    <cfRule type="cellIs" dxfId="10353" priority="208261" operator="equal">
      <formula>"MAT"</formula>
    </cfRule>
    <cfRule type="cellIs" dxfId="10352" priority="208262" operator="equal">
      <formula>"DAR"</formula>
    </cfRule>
    <cfRule type="cellIs" dxfId="10351" priority="208263" operator="equal">
      <formula>"CE"</formula>
    </cfRule>
    <cfRule type="cellIs" dxfId="10350" priority="208264" operator="equal">
      <formula>"ABS NJ"</formula>
    </cfRule>
    <cfRule type="cellIs" dxfId="10349" priority="208265" operator="equal">
      <formula>"CP NV"</formula>
    </cfRule>
    <cfRule type="cellIs" dxfId="10348" priority="208266" operator="equal">
      <formula>"MAL"</formula>
    </cfRule>
    <cfRule type="cellIs" dxfId="10347" priority="208267" operator="equal">
      <formula>"FORM"</formula>
    </cfRule>
    <cfRule type="cellIs" dxfId="10346" priority="208268" operator="equal">
      <formula>"AT"</formula>
    </cfRule>
    <cfRule type="cellIs" dxfId="10345" priority="208269" operator="equal">
      <formula>"ABS"</formula>
    </cfRule>
    <cfRule type="cellIs" dxfId="10344" priority="208270" operator="equal">
      <formula>"AI"</formula>
    </cfRule>
    <cfRule type="cellIs" dxfId="10343" priority="208271" operator="equal">
      <formula>"JF"</formula>
    </cfRule>
    <cfRule type="cellIs" dxfId="10342" priority="208272" operator="equal">
      <formula>"RS"</formula>
    </cfRule>
    <cfRule type="cellIs" dxfId="10341" priority="208273" operator="equal">
      <formula>"RH"</formula>
    </cfRule>
    <cfRule type="cellIs" dxfId="10340" priority="208274" operator="equal">
      <formula>"CP"</formula>
    </cfRule>
  </conditionalFormatting>
  <conditionalFormatting sqref="B136">
    <cfRule type="cellIs" dxfId="10339" priority="208257" operator="equal">
      <formula>"Récup"</formula>
    </cfRule>
    <cfRule type="cellIs" dxfId="10338" priority="208258" operator="equal">
      <formula>"RTT"</formula>
    </cfRule>
  </conditionalFormatting>
  <conditionalFormatting sqref="C136">
    <cfRule type="cellIs" dxfId="10337" priority="208241" operator="equal">
      <formula>"LI"</formula>
    </cfRule>
    <cfRule type="cellIs" dxfId="10336" priority="208242" operator="equal">
      <formula>"PAR"</formula>
    </cfRule>
    <cfRule type="cellIs" dxfId="10335" priority="208243" operator="equal">
      <formula>"MAT"</formula>
    </cfRule>
    <cfRule type="cellIs" dxfId="10334" priority="208244" operator="equal">
      <formula>"DAR"</formula>
    </cfRule>
    <cfRule type="cellIs" dxfId="10333" priority="208245" operator="equal">
      <formula>"CE"</formula>
    </cfRule>
    <cfRule type="cellIs" dxfId="10332" priority="208246" operator="equal">
      <formula>"ABS NJ"</formula>
    </cfRule>
    <cfRule type="cellIs" dxfId="10331" priority="208247" operator="equal">
      <formula>"CP NV"</formula>
    </cfRule>
    <cfRule type="cellIs" dxfId="10330" priority="208248" operator="equal">
      <formula>"MAL"</formula>
    </cfRule>
    <cfRule type="cellIs" dxfId="10329" priority="208249" operator="equal">
      <formula>"FORM"</formula>
    </cfRule>
    <cfRule type="cellIs" dxfId="10328" priority="208250" operator="equal">
      <formula>"AT"</formula>
    </cfRule>
    <cfRule type="cellIs" dxfId="10327" priority="208251" operator="equal">
      <formula>"ABS"</formula>
    </cfRule>
    <cfRule type="cellIs" dxfId="10326" priority="208252" operator="equal">
      <formula>"AI"</formula>
    </cfRule>
    <cfRule type="cellIs" dxfId="10325" priority="208253" operator="equal">
      <formula>"JF"</formula>
    </cfRule>
    <cfRule type="cellIs" dxfId="10324" priority="208254" operator="equal">
      <formula>"RS"</formula>
    </cfRule>
    <cfRule type="cellIs" dxfId="10323" priority="208255" operator="equal">
      <formula>"RH"</formula>
    </cfRule>
    <cfRule type="cellIs" dxfId="10322" priority="208256" operator="equal">
      <formula>"CP"</formula>
    </cfRule>
  </conditionalFormatting>
  <conditionalFormatting sqref="C136">
    <cfRule type="cellIs" dxfId="10321" priority="208239" operator="equal">
      <formula>"Récup"</formula>
    </cfRule>
    <cfRule type="cellIs" dxfId="10320" priority="208240" operator="equal">
      <formula>"RTT"</formula>
    </cfRule>
  </conditionalFormatting>
  <conditionalFormatting sqref="A137">
    <cfRule type="cellIs" dxfId="10319" priority="208223" operator="equal">
      <formula>"LI"</formula>
    </cfRule>
    <cfRule type="cellIs" dxfId="10318" priority="208224" operator="equal">
      <formula>"PAR"</formula>
    </cfRule>
    <cfRule type="cellIs" dxfId="10317" priority="208225" operator="equal">
      <formula>"MAT"</formula>
    </cfRule>
    <cfRule type="cellIs" dxfId="10316" priority="208226" operator="equal">
      <formula>"DAR"</formula>
    </cfRule>
    <cfRule type="cellIs" dxfId="10315" priority="208227" operator="equal">
      <formula>"CE"</formula>
    </cfRule>
    <cfRule type="cellIs" dxfId="10314" priority="208228" operator="equal">
      <formula>"ABS NJ"</formula>
    </cfRule>
    <cfRule type="cellIs" dxfId="10313" priority="208229" operator="equal">
      <formula>"CP NV"</formula>
    </cfRule>
    <cfRule type="cellIs" dxfId="10312" priority="208230" operator="equal">
      <formula>"MAL"</formula>
    </cfRule>
    <cfRule type="cellIs" dxfId="10311" priority="208231" operator="equal">
      <formula>"FORM"</formula>
    </cfRule>
    <cfRule type="cellIs" dxfId="10310" priority="208232" operator="equal">
      <formula>"AT"</formula>
    </cfRule>
    <cfRule type="cellIs" dxfId="10309" priority="208233" operator="equal">
      <formula>"ABS"</formula>
    </cfRule>
    <cfRule type="cellIs" dxfId="10308" priority="208234" operator="equal">
      <formula>"AI"</formula>
    </cfRule>
    <cfRule type="cellIs" dxfId="10307" priority="208235" operator="equal">
      <formula>"JF"</formula>
    </cfRule>
    <cfRule type="cellIs" dxfId="10306" priority="208236" operator="equal">
      <formula>"RS"</formula>
    </cfRule>
    <cfRule type="cellIs" dxfId="10305" priority="208237" operator="equal">
      <formula>"RH"</formula>
    </cfRule>
    <cfRule type="cellIs" dxfId="10304" priority="208238" operator="equal">
      <formula>"CP"</formula>
    </cfRule>
  </conditionalFormatting>
  <conditionalFormatting sqref="A137">
    <cfRule type="cellIs" dxfId="10303" priority="208221" operator="equal">
      <formula>"Récup"</formula>
    </cfRule>
    <cfRule type="cellIs" dxfId="10302" priority="208222" operator="equal">
      <formula>"RTT"</formula>
    </cfRule>
  </conditionalFormatting>
  <conditionalFormatting sqref="B137">
    <cfRule type="cellIs" dxfId="10301" priority="208205" operator="equal">
      <formula>"LI"</formula>
    </cfRule>
    <cfRule type="cellIs" dxfId="10300" priority="208206" operator="equal">
      <formula>"PAR"</formula>
    </cfRule>
    <cfRule type="cellIs" dxfId="10299" priority="208207" operator="equal">
      <formula>"MAT"</formula>
    </cfRule>
    <cfRule type="cellIs" dxfId="10298" priority="208208" operator="equal">
      <formula>"DAR"</formula>
    </cfRule>
    <cfRule type="cellIs" dxfId="10297" priority="208209" operator="equal">
      <formula>"CE"</formula>
    </cfRule>
    <cfRule type="cellIs" dxfId="10296" priority="208210" operator="equal">
      <formula>"ABS NJ"</formula>
    </cfRule>
    <cfRule type="cellIs" dxfId="10295" priority="208211" operator="equal">
      <formula>"CP NV"</formula>
    </cfRule>
    <cfRule type="cellIs" dxfId="10294" priority="208212" operator="equal">
      <formula>"MAL"</formula>
    </cfRule>
    <cfRule type="cellIs" dxfId="10293" priority="208213" operator="equal">
      <formula>"FORM"</formula>
    </cfRule>
    <cfRule type="cellIs" dxfId="10292" priority="208214" operator="equal">
      <formula>"AT"</formula>
    </cfRule>
    <cfRule type="cellIs" dxfId="10291" priority="208215" operator="equal">
      <formula>"ABS"</formula>
    </cfRule>
    <cfRule type="cellIs" dxfId="10290" priority="208216" operator="equal">
      <formula>"AI"</formula>
    </cfRule>
    <cfRule type="cellIs" dxfId="10289" priority="208217" operator="equal">
      <formula>"JF"</formula>
    </cfRule>
    <cfRule type="cellIs" dxfId="10288" priority="208218" operator="equal">
      <formula>"RS"</formula>
    </cfRule>
    <cfRule type="cellIs" dxfId="10287" priority="208219" operator="equal">
      <formula>"RH"</formula>
    </cfRule>
    <cfRule type="cellIs" dxfId="10286" priority="208220" operator="equal">
      <formula>"CP"</formula>
    </cfRule>
  </conditionalFormatting>
  <conditionalFormatting sqref="B137">
    <cfRule type="cellIs" dxfId="10285" priority="208203" operator="equal">
      <formula>"Récup"</formula>
    </cfRule>
    <cfRule type="cellIs" dxfId="10284" priority="208204" operator="equal">
      <formula>"RTT"</formula>
    </cfRule>
  </conditionalFormatting>
  <conditionalFormatting sqref="C137">
    <cfRule type="cellIs" dxfId="10283" priority="208187" operator="equal">
      <formula>"LI"</formula>
    </cfRule>
    <cfRule type="cellIs" dxfId="10282" priority="208188" operator="equal">
      <formula>"PAR"</formula>
    </cfRule>
    <cfRule type="cellIs" dxfId="10281" priority="208189" operator="equal">
      <formula>"MAT"</formula>
    </cfRule>
    <cfRule type="cellIs" dxfId="10280" priority="208190" operator="equal">
      <formula>"DAR"</formula>
    </cfRule>
    <cfRule type="cellIs" dxfId="10279" priority="208191" operator="equal">
      <formula>"CE"</formula>
    </cfRule>
    <cfRule type="cellIs" dxfId="10278" priority="208192" operator="equal">
      <formula>"ABS NJ"</formula>
    </cfRule>
    <cfRule type="cellIs" dxfId="10277" priority="208193" operator="equal">
      <formula>"CP NV"</formula>
    </cfRule>
    <cfRule type="cellIs" dxfId="10276" priority="208194" operator="equal">
      <formula>"MAL"</formula>
    </cfRule>
    <cfRule type="cellIs" dxfId="10275" priority="208195" operator="equal">
      <formula>"FORM"</formula>
    </cfRule>
    <cfRule type="cellIs" dxfId="10274" priority="208196" operator="equal">
      <formula>"AT"</formula>
    </cfRule>
    <cfRule type="cellIs" dxfId="10273" priority="208197" operator="equal">
      <formula>"ABS"</formula>
    </cfRule>
    <cfRule type="cellIs" dxfId="10272" priority="208198" operator="equal">
      <formula>"AI"</formula>
    </cfRule>
    <cfRule type="cellIs" dxfId="10271" priority="208199" operator="equal">
      <formula>"JF"</formula>
    </cfRule>
    <cfRule type="cellIs" dxfId="10270" priority="208200" operator="equal">
      <formula>"RS"</formula>
    </cfRule>
    <cfRule type="cellIs" dxfId="10269" priority="208201" operator="equal">
      <formula>"RH"</formula>
    </cfRule>
    <cfRule type="cellIs" dxfId="10268" priority="208202" operator="equal">
      <formula>"CP"</formula>
    </cfRule>
  </conditionalFormatting>
  <conditionalFormatting sqref="C137">
    <cfRule type="cellIs" dxfId="10267" priority="208185" operator="equal">
      <formula>"Récup"</formula>
    </cfRule>
    <cfRule type="cellIs" dxfId="10266" priority="208186" operator="equal">
      <formula>"RTT"</formula>
    </cfRule>
  </conditionalFormatting>
  <conditionalFormatting sqref="A138">
    <cfRule type="cellIs" dxfId="10265" priority="208169" operator="equal">
      <formula>"LI"</formula>
    </cfRule>
    <cfRule type="cellIs" dxfId="10264" priority="208170" operator="equal">
      <formula>"PAR"</formula>
    </cfRule>
    <cfRule type="cellIs" dxfId="10263" priority="208171" operator="equal">
      <formula>"MAT"</formula>
    </cfRule>
    <cfRule type="cellIs" dxfId="10262" priority="208172" operator="equal">
      <formula>"DAR"</formula>
    </cfRule>
    <cfRule type="cellIs" dxfId="10261" priority="208173" operator="equal">
      <formula>"CE"</formula>
    </cfRule>
    <cfRule type="cellIs" dxfId="10260" priority="208174" operator="equal">
      <formula>"ABS NJ"</formula>
    </cfRule>
    <cfRule type="cellIs" dxfId="10259" priority="208175" operator="equal">
      <formula>"CP NV"</formula>
    </cfRule>
    <cfRule type="cellIs" dxfId="10258" priority="208176" operator="equal">
      <formula>"MAL"</formula>
    </cfRule>
    <cfRule type="cellIs" dxfId="10257" priority="208177" operator="equal">
      <formula>"FORM"</formula>
    </cfRule>
    <cfRule type="cellIs" dxfId="10256" priority="208178" operator="equal">
      <formula>"AT"</formula>
    </cfRule>
    <cfRule type="cellIs" dxfId="10255" priority="208179" operator="equal">
      <formula>"ABS"</formula>
    </cfRule>
    <cfRule type="cellIs" dxfId="10254" priority="208180" operator="equal">
      <formula>"AI"</formula>
    </cfRule>
    <cfRule type="cellIs" dxfId="10253" priority="208181" operator="equal">
      <formula>"JF"</formula>
    </cfRule>
    <cfRule type="cellIs" dxfId="10252" priority="208182" operator="equal">
      <formula>"RS"</formula>
    </cfRule>
    <cfRule type="cellIs" dxfId="10251" priority="208183" operator="equal">
      <formula>"RH"</formula>
    </cfRule>
    <cfRule type="cellIs" dxfId="10250" priority="208184" operator="equal">
      <formula>"CP"</formula>
    </cfRule>
  </conditionalFormatting>
  <conditionalFormatting sqref="A138">
    <cfRule type="cellIs" dxfId="10249" priority="208167" operator="equal">
      <formula>"Récup"</formula>
    </cfRule>
    <cfRule type="cellIs" dxfId="10248" priority="208168" operator="equal">
      <formula>"RTT"</formula>
    </cfRule>
  </conditionalFormatting>
  <conditionalFormatting sqref="B138">
    <cfRule type="cellIs" dxfId="10247" priority="208151" operator="equal">
      <formula>"LI"</formula>
    </cfRule>
    <cfRule type="cellIs" dxfId="10246" priority="208152" operator="equal">
      <formula>"PAR"</formula>
    </cfRule>
    <cfRule type="cellIs" dxfId="10245" priority="208153" operator="equal">
      <formula>"MAT"</formula>
    </cfRule>
    <cfRule type="cellIs" dxfId="10244" priority="208154" operator="equal">
      <formula>"DAR"</formula>
    </cfRule>
    <cfRule type="cellIs" dxfId="10243" priority="208155" operator="equal">
      <formula>"CE"</formula>
    </cfRule>
    <cfRule type="cellIs" dxfId="10242" priority="208156" operator="equal">
      <formula>"ABS NJ"</formula>
    </cfRule>
    <cfRule type="cellIs" dxfId="10241" priority="208157" operator="equal">
      <formula>"CP NV"</formula>
    </cfRule>
    <cfRule type="cellIs" dxfId="10240" priority="208158" operator="equal">
      <formula>"MAL"</formula>
    </cfRule>
    <cfRule type="cellIs" dxfId="10239" priority="208159" operator="equal">
      <formula>"FORM"</formula>
    </cfRule>
    <cfRule type="cellIs" dxfId="10238" priority="208160" operator="equal">
      <formula>"AT"</formula>
    </cfRule>
    <cfRule type="cellIs" dxfId="10237" priority="208161" operator="equal">
      <formula>"ABS"</formula>
    </cfRule>
    <cfRule type="cellIs" dxfId="10236" priority="208162" operator="equal">
      <formula>"AI"</formula>
    </cfRule>
    <cfRule type="cellIs" dxfId="10235" priority="208163" operator="equal">
      <formula>"JF"</formula>
    </cfRule>
    <cfRule type="cellIs" dxfId="10234" priority="208164" operator="equal">
      <formula>"RS"</formula>
    </cfRule>
    <cfRule type="cellIs" dxfId="10233" priority="208165" operator="equal">
      <formula>"RH"</formula>
    </cfRule>
    <cfRule type="cellIs" dxfId="10232" priority="208166" operator="equal">
      <formula>"CP"</formula>
    </cfRule>
  </conditionalFormatting>
  <conditionalFormatting sqref="B138">
    <cfRule type="cellIs" dxfId="10231" priority="208149" operator="equal">
      <formula>"Récup"</formula>
    </cfRule>
    <cfRule type="cellIs" dxfId="10230" priority="208150" operator="equal">
      <formula>"RTT"</formula>
    </cfRule>
  </conditionalFormatting>
  <conditionalFormatting sqref="C138">
    <cfRule type="cellIs" dxfId="10229" priority="208133" operator="equal">
      <formula>"LI"</formula>
    </cfRule>
    <cfRule type="cellIs" dxfId="10228" priority="208134" operator="equal">
      <formula>"PAR"</formula>
    </cfRule>
    <cfRule type="cellIs" dxfId="10227" priority="208135" operator="equal">
      <formula>"MAT"</formula>
    </cfRule>
    <cfRule type="cellIs" dxfId="10226" priority="208136" operator="equal">
      <formula>"DAR"</formula>
    </cfRule>
    <cfRule type="cellIs" dxfId="10225" priority="208137" operator="equal">
      <formula>"CE"</formula>
    </cfRule>
    <cfRule type="cellIs" dxfId="10224" priority="208138" operator="equal">
      <formula>"ABS NJ"</formula>
    </cfRule>
    <cfRule type="cellIs" dxfId="10223" priority="208139" operator="equal">
      <formula>"CP NV"</formula>
    </cfRule>
    <cfRule type="cellIs" dxfId="10222" priority="208140" operator="equal">
      <formula>"MAL"</formula>
    </cfRule>
    <cfRule type="cellIs" dxfId="10221" priority="208141" operator="equal">
      <formula>"FORM"</formula>
    </cfRule>
    <cfRule type="cellIs" dxfId="10220" priority="208142" operator="equal">
      <formula>"AT"</formula>
    </cfRule>
    <cfRule type="cellIs" dxfId="10219" priority="208143" operator="equal">
      <formula>"ABS"</formula>
    </cfRule>
    <cfRule type="cellIs" dxfId="10218" priority="208144" operator="equal">
      <formula>"AI"</formula>
    </cfRule>
    <cfRule type="cellIs" dxfId="10217" priority="208145" operator="equal">
      <formula>"JF"</formula>
    </cfRule>
    <cfRule type="cellIs" dxfId="10216" priority="208146" operator="equal">
      <formula>"RS"</formula>
    </cfRule>
    <cfRule type="cellIs" dxfId="10215" priority="208147" operator="equal">
      <formula>"RH"</formula>
    </cfRule>
    <cfRule type="cellIs" dxfId="10214" priority="208148" operator="equal">
      <formula>"CP"</formula>
    </cfRule>
  </conditionalFormatting>
  <conditionalFormatting sqref="C138">
    <cfRule type="cellIs" dxfId="10213" priority="208131" operator="equal">
      <formula>"Récup"</formula>
    </cfRule>
    <cfRule type="cellIs" dxfId="10212" priority="208132" operator="equal">
      <formula>"RTT"</formula>
    </cfRule>
  </conditionalFormatting>
  <conditionalFormatting sqref="A139">
    <cfRule type="cellIs" dxfId="10211" priority="208115" operator="equal">
      <formula>"LI"</formula>
    </cfRule>
    <cfRule type="cellIs" dxfId="10210" priority="208116" operator="equal">
      <formula>"PAR"</formula>
    </cfRule>
    <cfRule type="cellIs" dxfId="10209" priority="208117" operator="equal">
      <formula>"MAT"</formula>
    </cfRule>
    <cfRule type="cellIs" dxfId="10208" priority="208118" operator="equal">
      <formula>"DAR"</formula>
    </cfRule>
    <cfRule type="cellIs" dxfId="10207" priority="208119" operator="equal">
      <formula>"CE"</formula>
    </cfRule>
    <cfRule type="cellIs" dxfId="10206" priority="208120" operator="equal">
      <formula>"ABS NJ"</formula>
    </cfRule>
    <cfRule type="cellIs" dxfId="10205" priority="208121" operator="equal">
      <formula>"CP NV"</formula>
    </cfRule>
    <cfRule type="cellIs" dxfId="10204" priority="208122" operator="equal">
      <formula>"MAL"</formula>
    </cfRule>
    <cfRule type="cellIs" dxfId="10203" priority="208123" operator="equal">
      <formula>"FORM"</formula>
    </cfRule>
    <cfRule type="cellIs" dxfId="10202" priority="208124" operator="equal">
      <formula>"AT"</formula>
    </cfRule>
    <cfRule type="cellIs" dxfId="10201" priority="208125" operator="equal">
      <formula>"ABS"</formula>
    </cfRule>
    <cfRule type="cellIs" dxfId="10200" priority="208126" operator="equal">
      <formula>"AI"</formula>
    </cfRule>
    <cfRule type="cellIs" dxfId="10199" priority="208127" operator="equal">
      <formula>"JF"</formula>
    </cfRule>
    <cfRule type="cellIs" dxfId="10198" priority="208128" operator="equal">
      <formula>"RS"</formula>
    </cfRule>
    <cfRule type="cellIs" dxfId="10197" priority="208129" operator="equal">
      <formula>"RH"</formula>
    </cfRule>
    <cfRule type="cellIs" dxfId="10196" priority="208130" operator="equal">
      <formula>"CP"</formula>
    </cfRule>
  </conditionalFormatting>
  <conditionalFormatting sqref="A139">
    <cfRule type="cellIs" dxfId="10195" priority="208113" operator="equal">
      <formula>"Récup"</formula>
    </cfRule>
    <cfRule type="cellIs" dxfId="10194" priority="208114" operator="equal">
      <formula>"RTT"</formula>
    </cfRule>
  </conditionalFormatting>
  <conditionalFormatting sqref="B139">
    <cfRule type="cellIs" dxfId="10193" priority="208097" operator="equal">
      <formula>"LI"</formula>
    </cfRule>
    <cfRule type="cellIs" dxfId="10192" priority="208098" operator="equal">
      <formula>"PAR"</formula>
    </cfRule>
    <cfRule type="cellIs" dxfId="10191" priority="208099" operator="equal">
      <formula>"MAT"</formula>
    </cfRule>
    <cfRule type="cellIs" dxfId="10190" priority="208100" operator="equal">
      <formula>"DAR"</formula>
    </cfRule>
    <cfRule type="cellIs" dxfId="10189" priority="208101" operator="equal">
      <formula>"CE"</formula>
    </cfRule>
    <cfRule type="cellIs" dxfId="10188" priority="208102" operator="equal">
      <formula>"ABS NJ"</formula>
    </cfRule>
    <cfRule type="cellIs" dxfId="10187" priority="208103" operator="equal">
      <formula>"CP NV"</formula>
    </cfRule>
    <cfRule type="cellIs" dxfId="10186" priority="208104" operator="equal">
      <formula>"MAL"</formula>
    </cfRule>
    <cfRule type="cellIs" dxfId="10185" priority="208105" operator="equal">
      <formula>"FORM"</formula>
    </cfRule>
    <cfRule type="cellIs" dxfId="10184" priority="208106" operator="equal">
      <formula>"AT"</formula>
    </cfRule>
    <cfRule type="cellIs" dxfId="10183" priority="208107" operator="equal">
      <formula>"ABS"</formula>
    </cfRule>
    <cfRule type="cellIs" dxfId="10182" priority="208108" operator="equal">
      <formula>"AI"</formula>
    </cfRule>
    <cfRule type="cellIs" dxfId="10181" priority="208109" operator="equal">
      <formula>"JF"</formula>
    </cfRule>
    <cfRule type="cellIs" dxfId="10180" priority="208110" operator="equal">
      <formula>"RS"</formula>
    </cfRule>
    <cfRule type="cellIs" dxfId="10179" priority="208111" operator="equal">
      <formula>"RH"</formula>
    </cfRule>
    <cfRule type="cellIs" dxfId="10178" priority="208112" operator="equal">
      <formula>"CP"</formula>
    </cfRule>
  </conditionalFormatting>
  <conditionalFormatting sqref="B139">
    <cfRule type="cellIs" dxfId="10177" priority="208095" operator="equal">
      <formula>"Récup"</formula>
    </cfRule>
    <cfRule type="cellIs" dxfId="10176" priority="208096" operator="equal">
      <formula>"RTT"</formula>
    </cfRule>
  </conditionalFormatting>
  <conditionalFormatting sqref="C139">
    <cfRule type="cellIs" dxfId="10175" priority="208079" operator="equal">
      <formula>"LI"</formula>
    </cfRule>
    <cfRule type="cellIs" dxfId="10174" priority="208080" operator="equal">
      <formula>"PAR"</formula>
    </cfRule>
    <cfRule type="cellIs" dxfId="10173" priority="208081" operator="equal">
      <formula>"MAT"</formula>
    </cfRule>
    <cfRule type="cellIs" dxfId="10172" priority="208082" operator="equal">
      <formula>"DAR"</formula>
    </cfRule>
    <cfRule type="cellIs" dxfId="10171" priority="208083" operator="equal">
      <formula>"CE"</formula>
    </cfRule>
    <cfRule type="cellIs" dxfId="10170" priority="208084" operator="equal">
      <formula>"ABS NJ"</formula>
    </cfRule>
    <cfRule type="cellIs" dxfId="10169" priority="208085" operator="equal">
      <formula>"CP NV"</formula>
    </cfRule>
    <cfRule type="cellIs" dxfId="10168" priority="208086" operator="equal">
      <formula>"MAL"</formula>
    </cfRule>
    <cfRule type="cellIs" dxfId="10167" priority="208087" operator="equal">
      <formula>"FORM"</formula>
    </cfRule>
    <cfRule type="cellIs" dxfId="10166" priority="208088" operator="equal">
      <formula>"AT"</formula>
    </cfRule>
    <cfRule type="cellIs" dxfId="10165" priority="208089" operator="equal">
      <formula>"ABS"</formula>
    </cfRule>
    <cfRule type="cellIs" dxfId="10164" priority="208090" operator="equal">
      <formula>"AI"</formula>
    </cfRule>
    <cfRule type="cellIs" dxfId="10163" priority="208091" operator="equal">
      <formula>"JF"</formula>
    </cfRule>
    <cfRule type="cellIs" dxfId="10162" priority="208092" operator="equal">
      <formula>"RS"</formula>
    </cfRule>
    <cfRule type="cellIs" dxfId="10161" priority="208093" operator="equal">
      <formula>"RH"</formula>
    </cfRule>
    <cfRule type="cellIs" dxfId="10160" priority="208094" operator="equal">
      <formula>"CP"</formula>
    </cfRule>
  </conditionalFormatting>
  <conditionalFormatting sqref="C139">
    <cfRule type="cellIs" dxfId="10159" priority="208077" operator="equal">
      <formula>"Récup"</formula>
    </cfRule>
    <cfRule type="cellIs" dxfId="10158" priority="208078" operator="equal">
      <formula>"RTT"</formula>
    </cfRule>
  </conditionalFormatting>
  <conditionalFormatting sqref="A140">
    <cfRule type="cellIs" dxfId="10157" priority="208061" operator="equal">
      <formula>"LI"</formula>
    </cfRule>
    <cfRule type="cellIs" dxfId="10156" priority="208062" operator="equal">
      <formula>"PAR"</formula>
    </cfRule>
    <cfRule type="cellIs" dxfId="10155" priority="208063" operator="equal">
      <formula>"MAT"</formula>
    </cfRule>
    <cfRule type="cellIs" dxfId="10154" priority="208064" operator="equal">
      <formula>"DAR"</formula>
    </cfRule>
    <cfRule type="cellIs" dxfId="10153" priority="208065" operator="equal">
      <formula>"CE"</formula>
    </cfRule>
    <cfRule type="cellIs" dxfId="10152" priority="208066" operator="equal">
      <formula>"ABS NJ"</formula>
    </cfRule>
    <cfRule type="cellIs" dxfId="10151" priority="208067" operator="equal">
      <formula>"CP NV"</formula>
    </cfRule>
    <cfRule type="cellIs" dxfId="10150" priority="208068" operator="equal">
      <formula>"MAL"</formula>
    </cfRule>
    <cfRule type="cellIs" dxfId="10149" priority="208069" operator="equal">
      <formula>"FORM"</formula>
    </cfRule>
    <cfRule type="cellIs" dxfId="10148" priority="208070" operator="equal">
      <formula>"AT"</formula>
    </cfRule>
    <cfRule type="cellIs" dxfId="10147" priority="208071" operator="equal">
      <formula>"ABS"</formula>
    </cfRule>
    <cfRule type="cellIs" dxfId="10146" priority="208072" operator="equal">
      <formula>"AI"</formula>
    </cfRule>
    <cfRule type="cellIs" dxfId="10145" priority="208073" operator="equal">
      <formula>"JF"</formula>
    </cfRule>
    <cfRule type="cellIs" dxfId="10144" priority="208074" operator="equal">
      <formula>"RS"</formula>
    </cfRule>
    <cfRule type="cellIs" dxfId="10143" priority="208075" operator="equal">
      <formula>"RH"</formula>
    </cfRule>
    <cfRule type="cellIs" dxfId="10142" priority="208076" operator="equal">
      <formula>"CP"</formula>
    </cfRule>
  </conditionalFormatting>
  <conditionalFormatting sqref="A140">
    <cfRule type="cellIs" dxfId="10141" priority="208059" operator="equal">
      <formula>"Récup"</formula>
    </cfRule>
    <cfRule type="cellIs" dxfId="10140" priority="208060" operator="equal">
      <formula>"RTT"</formula>
    </cfRule>
  </conditionalFormatting>
  <conditionalFormatting sqref="B140">
    <cfRule type="cellIs" dxfId="10139" priority="208043" operator="equal">
      <formula>"LI"</formula>
    </cfRule>
    <cfRule type="cellIs" dxfId="10138" priority="208044" operator="equal">
      <formula>"PAR"</formula>
    </cfRule>
    <cfRule type="cellIs" dxfId="10137" priority="208045" operator="equal">
      <formula>"MAT"</formula>
    </cfRule>
    <cfRule type="cellIs" dxfId="10136" priority="208046" operator="equal">
      <formula>"DAR"</formula>
    </cfRule>
    <cfRule type="cellIs" dxfId="10135" priority="208047" operator="equal">
      <formula>"CE"</formula>
    </cfRule>
    <cfRule type="cellIs" dxfId="10134" priority="208048" operator="equal">
      <formula>"ABS NJ"</formula>
    </cfRule>
    <cfRule type="cellIs" dxfId="10133" priority="208049" operator="equal">
      <formula>"CP NV"</formula>
    </cfRule>
    <cfRule type="cellIs" dxfId="10132" priority="208050" operator="equal">
      <formula>"MAL"</formula>
    </cfRule>
    <cfRule type="cellIs" dxfId="10131" priority="208051" operator="equal">
      <formula>"FORM"</formula>
    </cfRule>
    <cfRule type="cellIs" dxfId="10130" priority="208052" operator="equal">
      <formula>"AT"</formula>
    </cfRule>
    <cfRule type="cellIs" dxfId="10129" priority="208053" operator="equal">
      <formula>"ABS"</formula>
    </cfRule>
    <cfRule type="cellIs" dxfId="10128" priority="208054" operator="equal">
      <formula>"AI"</formula>
    </cfRule>
    <cfRule type="cellIs" dxfId="10127" priority="208055" operator="equal">
      <formula>"JF"</formula>
    </cfRule>
    <cfRule type="cellIs" dxfId="10126" priority="208056" operator="equal">
      <formula>"RS"</formula>
    </cfRule>
    <cfRule type="cellIs" dxfId="10125" priority="208057" operator="equal">
      <formula>"RH"</formula>
    </cfRule>
    <cfRule type="cellIs" dxfId="10124" priority="208058" operator="equal">
      <formula>"CP"</formula>
    </cfRule>
  </conditionalFormatting>
  <conditionalFormatting sqref="B140">
    <cfRule type="cellIs" dxfId="10123" priority="208041" operator="equal">
      <formula>"Récup"</formula>
    </cfRule>
    <cfRule type="cellIs" dxfId="10122" priority="208042" operator="equal">
      <formula>"RTT"</formula>
    </cfRule>
  </conditionalFormatting>
  <conditionalFormatting sqref="C140">
    <cfRule type="cellIs" dxfId="10121" priority="208025" operator="equal">
      <formula>"LI"</formula>
    </cfRule>
    <cfRule type="cellIs" dxfId="10120" priority="208026" operator="equal">
      <formula>"PAR"</formula>
    </cfRule>
    <cfRule type="cellIs" dxfId="10119" priority="208027" operator="equal">
      <formula>"MAT"</formula>
    </cfRule>
    <cfRule type="cellIs" dxfId="10118" priority="208028" operator="equal">
      <formula>"DAR"</formula>
    </cfRule>
    <cfRule type="cellIs" dxfId="10117" priority="208029" operator="equal">
      <formula>"CE"</formula>
    </cfRule>
    <cfRule type="cellIs" dxfId="10116" priority="208030" operator="equal">
      <formula>"ABS NJ"</formula>
    </cfRule>
    <cfRule type="cellIs" dxfId="10115" priority="208031" operator="equal">
      <formula>"CP NV"</formula>
    </cfRule>
    <cfRule type="cellIs" dxfId="10114" priority="208032" operator="equal">
      <formula>"MAL"</formula>
    </cfRule>
    <cfRule type="cellIs" dxfId="10113" priority="208033" operator="equal">
      <formula>"FORM"</formula>
    </cfRule>
    <cfRule type="cellIs" dxfId="10112" priority="208034" operator="equal">
      <formula>"AT"</formula>
    </cfRule>
    <cfRule type="cellIs" dxfId="10111" priority="208035" operator="equal">
      <formula>"ABS"</formula>
    </cfRule>
    <cfRule type="cellIs" dxfId="10110" priority="208036" operator="equal">
      <formula>"AI"</formula>
    </cfRule>
    <cfRule type="cellIs" dxfId="10109" priority="208037" operator="equal">
      <formula>"JF"</formula>
    </cfRule>
    <cfRule type="cellIs" dxfId="10108" priority="208038" operator="equal">
      <formula>"RS"</formula>
    </cfRule>
    <cfRule type="cellIs" dxfId="10107" priority="208039" operator="equal">
      <formula>"RH"</formula>
    </cfRule>
    <cfRule type="cellIs" dxfId="10106" priority="208040" operator="equal">
      <formula>"CP"</formula>
    </cfRule>
  </conditionalFormatting>
  <conditionalFormatting sqref="C140">
    <cfRule type="cellIs" dxfId="10105" priority="208023" operator="equal">
      <formula>"Récup"</formula>
    </cfRule>
    <cfRule type="cellIs" dxfId="10104" priority="208024" operator="equal">
      <formula>"RTT"</formula>
    </cfRule>
  </conditionalFormatting>
  <conditionalFormatting sqref="A141">
    <cfRule type="cellIs" dxfId="10103" priority="208007" operator="equal">
      <formula>"LI"</formula>
    </cfRule>
    <cfRule type="cellIs" dxfId="10102" priority="208008" operator="equal">
      <formula>"PAR"</formula>
    </cfRule>
    <cfRule type="cellIs" dxfId="10101" priority="208009" operator="equal">
      <formula>"MAT"</formula>
    </cfRule>
    <cfRule type="cellIs" dxfId="10100" priority="208010" operator="equal">
      <formula>"DAR"</formula>
    </cfRule>
    <cfRule type="cellIs" dxfId="10099" priority="208011" operator="equal">
      <formula>"CE"</formula>
    </cfRule>
    <cfRule type="cellIs" dxfId="10098" priority="208012" operator="equal">
      <formula>"ABS NJ"</formula>
    </cfRule>
    <cfRule type="cellIs" dxfId="10097" priority="208013" operator="equal">
      <formula>"CP NV"</formula>
    </cfRule>
    <cfRule type="cellIs" dxfId="10096" priority="208014" operator="equal">
      <formula>"MAL"</formula>
    </cfRule>
    <cfRule type="cellIs" dxfId="10095" priority="208015" operator="equal">
      <formula>"FORM"</formula>
    </cfRule>
    <cfRule type="cellIs" dxfId="10094" priority="208016" operator="equal">
      <formula>"AT"</formula>
    </cfRule>
    <cfRule type="cellIs" dxfId="10093" priority="208017" operator="equal">
      <formula>"ABS"</formula>
    </cfRule>
    <cfRule type="cellIs" dxfId="10092" priority="208018" operator="equal">
      <formula>"AI"</formula>
    </cfRule>
    <cfRule type="cellIs" dxfId="10091" priority="208019" operator="equal">
      <formula>"JF"</formula>
    </cfRule>
    <cfRule type="cellIs" dxfId="10090" priority="208020" operator="equal">
      <formula>"RS"</formula>
    </cfRule>
    <cfRule type="cellIs" dxfId="10089" priority="208021" operator="equal">
      <formula>"RH"</formula>
    </cfRule>
    <cfRule type="cellIs" dxfId="10088" priority="208022" operator="equal">
      <formula>"CP"</formula>
    </cfRule>
  </conditionalFormatting>
  <conditionalFormatting sqref="A141">
    <cfRule type="cellIs" dxfId="10087" priority="208005" operator="equal">
      <formula>"Récup"</formula>
    </cfRule>
    <cfRule type="cellIs" dxfId="10086" priority="208006" operator="equal">
      <formula>"RTT"</formula>
    </cfRule>
  </conditionalFormatting>
  <conditionalFormatting sqref="B141">
    <cfRule type="cellIs" dxfId="10085" priority="207989" operator="equal">
      <formula>"LI"</formula>
    </cfRule>
    <cfRule type="cellIs" dxfId="10084" priority="207990" operator="equal">
      <formula>"PAR"</formula>
    </cfRule>
    <cfRule type="cellIs" dxfId="10083" priority="207991" operator="equal">
      <formula>"MAT"</formula>
    </cfRule>
    <cfRule type="cellIs" dxfId="10082" priority="207992" operator="equal">
      <formula>"DAR"</formula>
    </cfRule>
    <cfRule type="cellIs" dxfId="10081" priority="207993" operator="equal">
      <formula>"CE"</formula>
    </cfRule>
    <cfRule type="cellIs" dxfId="10080" priority="207994" operator="equal">
      <formula>"ABS NJ"</formula>
    </cfRule>
    <cfRule type="cellIs" dxfId="10079" priority="207995" operator="equal">
      <formula>"CP NV"</formula>
    </cfRule>
    <cfRule type="cellIs" dxfId="10078" priority="207996" operator="equal">
      <formula>"MAL"</formula>
    </cfRule>
    <cfRule type="cellIs" dxfId="10077" priority="207997" operator="equal">
      <formula>"FORM"</formula>
    </cfRule>
    <cfRule type="cellIs" dxfId="10076" priority="207998" operator="equal">
      <formula>"AT"</formula>
    </cfRule>
    <cfRule type="cellIs" dxfId="10075" priority="207999" operator="equal">
      <formula>"ABS"</formula>
    </cfRule>
    <cfRule type="cellIs" dxfId="10074" priority="208000" operator="equal">
      <formula>"AI"</formula>
    </cfRule>
    <cfRule type="cellIs" dxfId="10073" priority="208001" operator="equal">
      <formula>"JF"</formula>
    </cfRule>
    <cfRule type="cellIs" dxfId="10072" priority="208002" operator="equal">
      <formula>"RS"</formula>
    </cfRule>
    <cfRule type="cellIs" dxfId="10071" priority="208003" operator="equal">
      <formula>"RH"</formula>
    </cfRule>
    <cfRule type="cellIs" dxfId="10070" priority="208004" operator="equal">
      <formula>"CP"</formula>
    </cfRule>
  </conditionalFormatting>
  <conditionalFormatting sqref="B141">
    <cfRule type="cellIs" dxfId="10069" priority="207987" operator="equal">
      <formula>"Récup"</formula>
    </cfRule>
    <cfRule type="cellIs" dxfId="10068" priority="207988" operator="equal">
      <formula>"RTT"</formula>
    </cfRule>
  </conditionalFormatting>
  <conditionalFormatting sqref="C141">
    <cfRule type="cellIs" dxfId="10067" priority="207971" operator="equal">
      <formula>"LI"</formula>
    </cfRule>
    <cfRule type="cellIs" dxfId="10066" priority="207972" operator="equal">
      <formula>"PAR"</formula>
    </cfRule>
    <cfRule type="cellIs" dxfId="10065" priority="207973" operator="equal">
      <formula>"MAT"</formula>
    </cfRule>
    <cfRule type="cellIs" dxfId="10064" priority="207974" operator="equal">
      <formula>"DAR"</formula>
    </cfRule>
    <cfRule type="cellIs" dxfId="10063" priority="207975" operator="equal">
      <formula>"CE"</formula>
    </cfRule>
    <cfRule type="cellIs" dxfId="10062" priority="207976" operator="equal">
      <formula>"ABS NJ"</formula>
    </cfRule>
    <cfRule type="cellIs" dxfId="10061" priority="207977" operator="equal">
      <formula>"CP NV"</formula>
    </cfRule>
    <cfRule type="cellIs" dxfId="10060" priority="207978" operator="equal">
      <formula>"MAL"</formula>
    </cfRule>
    <cfRule type="cellIs" dxfId="10059" priority="207979" operator="equal">
      <formula>"FORM"</formula>
    </cfRule>
    <cfRule type="cellIs" dxfId="10058" priority="207980" operator="equal">
      <formula>"AT"</formula>
    </cfRule>
    <cfRule type="cellIs" dxfId="10057" priority="207981" operator="equal">
      <formula>"ABS"</formula>
    </cfRule>
    <cfRule type="cellIs" dxfId="10056" priority="207982" operator="equal">
      <formula>"AI"</formula>
    </cfRule>
    <cfRule type="cellIs" dxfId="10055" priority="207983" operator="equal">
      <formula>"JF"</formula>
    </cfRule>
    <cfRule type="cellIs" dxfId="10054" priority="207984" operator="equal">
      <formula>"RS"</formula>
    </cfRule>
    <cfRule type="cellIs" dxfId="10053" priority="207985" operator="equal">
      <formula>"RH"</formula>
    </cfRule>
    <cfRule type="cellIs" dxfId="10052" priority="207986" operator="equal">
      <formula>"CP"</formula>
    </cfRule>
  </conditionalFormatting>
  <conditionalFormatting sqref="C141">
    <cfRule type="cellIs" dxfId="10051" priority="207969" operator="equal">
      <formula>"Récup"</formula>
    </cfRule>
    <cfRule type="cellIs" dxfId="10050" priority="207970" operator="equal">
      <formula>"RTT"</formula>
    </cfRule>
  </conditionalFormatting>
  <conditionalFormatting sqref="A142">
    <cfRule type="cellIs" dxfId="10049" priority="207953" operator="equal">
      <formula>"LI"</formula>
    </cfRule>
    <cfRule type="cellIs" dxfId="10048" priority="207954" operator="equal">
      <formula>"PAR"</formula>
    </cfRule>
    <cfRule type="cellIs" dxfId="10047" priority="207955" operator="equal">
      <formula>"MAT"</formula>
    </cfRule>
    <cfRule type="cellIs" dxfId="10046" priority="207956" operator="equal">
      <formula>"DAR"</formula>
    </cfRule>
    <cfRule type="cellIs" dxfId="10045" priority="207957" operator="equal">
      <formula>"CE"</formula>
    </cfRule>
    <cfRule type="cellIs" dxfId="10044" priority="207958" operator="equal">
      <formula>"ABS NJ"</formula>
    </cfRule>
    <cfRule type="cellIs" dxfId="10043" priority="207959" operator="equal">
      <formula>"CP NV"</formula>
    </cfRule>
    <cfRule type="cellIs" dxfId="10042" priority="207960" operator="equal">
      <formula>"MAL"</formula>
    </cfRule>
    <cfRule type="cellIs" dxfId="10041" priority="207961" operator="equal">
      <formula>"FORM"</formula>
    </cfRule>
    <cfRule type="cellIs" dxfId="10040" priority="207962" operator="equal">
      <formula>"AT"</formula>
    </cfRule>
    <cfRule type="cellIs" dxfId="10039" priority="207963" operator="equal">
      <formula>"ABS"</formula>
    </cfRule>
    <cfRule type="cellIs" dxfId="10038" priority="207964" operator="equal">
      <formula>"AI"</formula>
    </cfRule>
    <cfRule type="cellIs" dxfId="10037" priority="207965" operator="equal">
      <formula>"JF"</formula>
    </cfRule>
    <cfRule type="cellIs" dxfId="10036" priority="207966" operator="equal">
      <formula>"RS"</formula>
    </cfRule>
    <cfRule type="cellIs" dxfId="10035" priority="207967" operator="equal">
      <formula>"RH"</formula>
    </cfRule>
    <cfRule type="cellIs" dxfId="10034" priority="207968" operator="equal">
      <formula>"CP"</formula>
    </cfRule>
  </conditionalFormatting>
  <conditionalFormatting sqref="A142">
    <cfRule type="cellIs" dxfId="10033" priority="207951" operator="equal">
      <formula>"Récup"</formula>
    </cfRule>
    <cfRule type="cellIs" dxfId="10032" priority="207952" operator="equal">
      <formula>"RTT"</formula>
    </cfRule>
  </conditionalFormatting>
  <conditionalFormatting sqref="B142">
    <cfRule type="cellIs" dxfId="10031" priority="207935" operator="equal">
      <formula>"LI"</formula>
    </cfRule>
    <cfRule type="cellIs" dxfId="10030" priority="207936" operator="equal">
      <formula>"PAR"</formula>
    </cfRule>
    <cfRule type="cellIs" dxfId="10029" priority="207937" operator="equal">
      <formula>"MAT"</formula>
    </cfRule>
    <cfRule type="cellIs" dxfId="10028" priority="207938" operator="equal">
      <formula>"DAR"</formula>
    </cfRule>
    <cfRule type="cellIs" dxfId="10027" priority="207939" operator="equal">
      <formula>"CE"</formula>
    </cfRule>
    <cfRule type="cellIs" dxfId="10026" priority="207940" operator="equal">
      <formula>"ABS NJ"</formula>
    </cfRule>
    <cfRule type="cellIs" dxfId="10025" priority="207941" operator="equal">
      <formula>"CP NV"</formula>
    </cfRule>
    <cfRule type="cellIs" dxfId="10024" priority="207942" operator="equal">
      <formula>"MAL"</formula>
    </cfRule>
    <cfRule type="cellIs" dxfId="10023" priority="207943" operator="equal">
      <formula>"FORM"</formula>
    </cfRule>
    <cfRule type="cellIs" dxfId="10022" priority="207944" operator="equal">
      <formula>"AT"</formula>
    </cfRule>
    <cfRule type="cellIs" dxfId="10021" priority="207945" operator="equal">
      <formula>"ABS"</formula>
    </cfRule>
    <cfRule type="cellIs" dxfId="10020" priority="207946" operator="equal">
      <formula>"AI"</formula>
    </cfRule>
    <cfRule type="cellIs" dxfId="10019" priority="207947" operator="equal">
      <formula>"JF"</formula>
    </cfRule>
    <cfRule type="cellIs" dxfId="10018" priority="207948" operator="equal">
      <formula>"RS"</formula>
    </cfRule>
    <cfRule type="cellIs" dxfId="10017" priority="207949" operator="equal">
      <formula>"RH"</formula>
    </cfRule>
    <cfRule type="cellIs" dxfId="10016" priority="207950" operator="equal">
      <formula>"CP"</formula>
    </cfRule>
  </conditionalFormatting>
  <conditionalFormatting sqref="B142">
    <cfRule type="cellIs" dxfId="10015" priority="207933" operator="equal">
      <formula>"Récup"</formula>
    </cfRule>
    <cfRule type="cellIs" dxfId="10014" priority="207934" operator="equal">
      <formula>"RTT"</formula>
    </cfRule>
  </conditionalFormatting>
  <conditionalFormatting sqref="C142">
    <cfRule type="cellIs" dxfId="10013" priority="207917" operator="equal">
      <formula>"LI"</formula>
    </cfRule>
    <cfRule type="cellIs" dxfId="10012" priority="207918" operator="equal">
      <formula>"PAR"</formula>
    </cfRule>
    <cfRule type="cellIs" dxfId="10011" priority="207919" operator="equal">
      <formula>"MAT"</formula>
    </cfRule>
    <cfRule type="cellIs" dxfId="10010" priority="207920" operator="equal">
      <formula>"DAR"</formula>
    </cfRule>
    <cfRule type="cellIs" dxfId="10009" priority="207921" operator="equal">
      <formula>"CE"</formula>
    </cfRule>
    <cfRule type="cellIs" dxfId="10008" priority="207922" operator="equal">
      <formula>"ABS NJ"</formula>
    </cfRule>
    <cfRule type="cellIs" dxfId="10007" priority="207923" operator="equal">
      <formula>"CP NV"</formula>
    </cfRule>
    <cfRule type="cellIs" dxfId="10006" priority="207924" operator="equal">
      <formula>"MAL"</formula>
    </cfRule>
    <cfRule type="cellIs" dxfId="10005" priority="207925" operator="equal">
      <formula>"FORM"</formula>
    </cfRule>
    <cfRule type="cellIs" dxfId="10004" priority="207926" operator="equal">
      <formula>"AT"</formula>
    </cfRule>
    <cfRule type="cellIs" dxfId="10003" priority="207927" operator="equal">
      <formula>"ABS"</formula>
    </cfRule>
    <cfRule type="cellIs" dxfId="10002" priority="207928" operator="equal">
      <formula>"AI"</formula>
    </cfRule>
    <cfRule type="cellIs" dxfId="10001" priority="207929" operator="equal">
      <formula>"JF"</formula>
    </cfRule>
    <cfRule type="cellIs" dxfId="10000" priority="207930" operator="equal">
      <formula>"RS"</formula>
    </cfRule>
    <cfRule type="cellIs" dxfId="9999" priority="207931" operator="equal">
      <formula>"RH"</formula>
    </cfRule>
    <cfRule type="cellIs" dxfId="9998" priority="207932" operator="equal">
      <formula>"CP"</formula>
    </cfRule>
  </conditionalFormatting>
  <conditionalFormatting sqref="C142">
    <cfRule type="cellIs" dxfId="9997" priority="207915" operator="equal">
      <formula>"Récup"</formula>
    </cfRule>
    <cfRule type="cellIs" dxfId="9996" priority="207916" operator="equal">
      <formula>"RTT"</formula>
    </cfRule>
  </conditionalFormatting>
  <conditionalFormatting sqref="A143">
    <cfRule type="cellIs" dxfId="9995" priority="207899" operator="equal">
      <formula>"LI"</formula>
    </cfRule>
    <cfRule type="cellIs" dxfId="9994" priority="207900" operator="equal">
      <formula>"PAR"</formula>
    </cfRule>
    <cfRule type="cellIs" dxfId="9993" priority="207901" operator="equal">
      <formula>"MAT"</formula>
    </cfRule>
    <cfRule type="cellIs" dxfId="9992" priority="207902" operator="equal">
      <formula>"DAR"</formula>
    </cfRule>
    <cfRule type="cellIs" dxfId="9991" priority="207903" operator="equal">
      <formula>"CE"</formula>
    </cfRule>
    <cfRule type="cellIs" dxfId="9990" priority="207904" operator="equal">
      <formula>"ABS NJ"</formula>
    </cfRule>
    <cfRule type="cellIs" dxfId="9989" priority="207905" operator="equal">
      <formula>"CP NV"</formula>
    </cfRule>
    <cfRule type="cellIs" dxfId="9988" priority="207906" operator="equal">
      <formula>"MAL"</formula>
    </cfRule>
    <cfRule type="cellIs" dxfId="9987" priority="207907" operator="equal">
      <formula>"FORM"</formula>
    </cfRule>
    <cfRule type="cellIs" dxfId="9986" priority="207908" operator="equal">
      <formula>"AT"</formula>
    </cfRule>
    <cfRule type="cellIs" dxfId="9985" priority="207909" operator="equal">
      <formula>"ABS"</formula>
    </cfRule>
    <cfRule type="cellIs" dxfId="9984" priority="207910" operator="equal">
      <formula>"AI"</formula>
    </cfRule>
    <cfRule type="cellIs" dxfId="9983" priority="207911" operator="equal">
      <formula>"JF"</formula>
    </cfRule>
    <cfRule type="cellIs" dxfId="9982" priority="207912" operator="equal">
      <formula>"RS"</formula>
    </cfRule>
    <cfRule type="cellIs" dxfId="9981" priority="207913" operator="equal">
      <formula>"RH"</formula>
    </cfRule>
    <cfRule type="cellIs" dxfId="9980" priority="207914" operator="equal">
      <formula>"CP"</formula>
    </cfRule>
  </conditionalFormatting>
  <conditionalFormatting sqref="A143">
    <cfRule type="cellIs" dxfId="9979" priority="207897" operator="equal">
      <formula>"Récup"</formula>
    </cfRule>
    <cfRule type="cellIs" dxfId="9978" priority="207898" operator="equal">
      <formula>"RTT"</formula>
    </cfRule>
  </conditionalFormatting>
  <conditionalFormatting sqref="B143">
    <cfRule type="cellIs" dxfId="9977" priority="207881" operator="equal">
      <formula>"LI"</formula>
    </cfRule>
    <cfRule type="cellIs" dxfId="9976" priority="207882" operator="equal">
      <formula>"PAR"</formula>
    </cfRule>
    <cfRule type="cellIs" dxfId="9975" priority="207883" operator="equal">
      <formula>"MAT"</formula>
    </cfRule>
    <cfRule type="cellIs" dxfId="9974" priority="207884" operator="equal">
      <formula>"DAR"</formula>
    </cfRule>
    <cfRule type="cellIs" dxfId="9973" priority="207885" operator="equal">
      <formula>"CE"</formula>
    </cfRule>
    <cfRule type="cellIs" dxfId="9972" priority="207886" operator="equal">
      <formula>"ABS NJ"</formula>
    </cfRule>
    <cfRule type="cellIs" dxfId="9971" priority="207887" operator="equal">
      <formula>"CP NV"</formula>
    </cfRule>
    <cfRule type="cellIs" dxfId="9970" priority="207888" operator="equal">
      <formula>"MAL"</formula>
    </cfRule>
    <cfRule type="cellIs" dxfId="9969" priority="207889" operator="equal">
      <formula>"FORM"</formula>
    </cfRule>
    <cfRule type="cellIs" dxfId="9968" priority="207890" operator="equal">
      <formula>"AT"</formula>
    </cfRule>
    <cfRule type="cellIs" dxfId="9967" priority="207891" operator="equal">
      <formula>"ABS"</formula>
    </cfRule>
    <cfRule type="cellIs" dxfId="9966" priority="207892" operator="equal">
      <formula>"AI"</formula>
    </cfRule>
    <cfRule type="cellIs" dxfId="9965" priority="207893" operator="equal">
      <formula>"JF"</formula>
    </cfRule>
    <cfRule type="cellIs" dxfId="9964" priority="207894" operator="equal">
      <formula>"RS"</formula>
    </cfRule>
    <cfRule type="cellIs" dxfId="9963" priority="207895" operator="equal">
      <formula>"RH"</formula>
    </cfRule>
    <cfRule type="cellIs" dxfId="9962" priority="207896" operator="equal">
      <formula>"CP"</formula>
    </cfRule>
  </conditionalFormatting>
  <conditionalFormatting sqref="B143">
    <cfRule type="cellIs" dxfId="9961" priority="207879" operator="equal">
      <formula>"Récup"</formula>
    </cfRule>
    <cfRule type="cellIs" dxfId="9960" priority="207880" operator="equal">
      <formula>"RTT"</formula>
    </cfRule>
  </conditionalFormatting>
  <conditionalFormatting sqref="C143">
    <cfRule type="cellIs" dxfId="9959" priority="207863" operator="equal">
      <formula>"LI"</formula>
    </cfRule>
    <cfRule type="cellIs" dxfId="9958" priority="207864" operator="equal">
      <formula>"PAR"</formula>
    </cfRule>
    <cfRule type="cellIs" dxfId="9957" priority="207865" operator="equal">
      <formula>"MAT"</formula>
    </cfRule>
    <cfRule type="cellIs" dxfId="9956" priority="207866" operator="equal">
      <formula>"DAR"</formula>
    </cfRule>
    <cfRule type="cellIs" dxfId="9955" priority="207867" operator="equal">
      <formula>"CE"</formula>
    </cfRule>
    <cfRule type="cellIs" dxfId="9954" priority="207868" operator="equal">
      <formula>"ABS NJ"</formula>
    </cfRule>
    <cfRule type="cellIs" dxfId="9953" priority="207869" operator="equal">
      <formula>"CP NV"</formula>
    </cfRule>
    <cfRule type="cellIs" dxfId="9952" priority="207870" operator="equal">
      <formula>"MAL"</formula>
    </cfRule>
    <cfRule type="cellIs" dxfId="9951" priority="207871" operator="equal">
      <formula>"FORM"</formula>
    </cfRule>
    <cfRule type="cellIs" dxfId="9950" priority="207872" operator="equal">
      <formula>"AT"</formula>
    </cfRule>
    <cfRule type="cellIs" dxfId="9949" priority="207873" operator="equal">
      <formula>"ABS"</formula>
    </cfRule>
    <cfRule type="cellIs" dxfId="9948" priority="207874" operator="equal">
      <formula>"AI"</formula>
    </cfRule>
    <cfRule type="cellIs" dxfId="9947" priority="207875" operator="equal">
      <formula>"JF"</formula>
    </cfRule>
    <cfRule type="cellIs" dxfId="9946" priority="207876" operator="equal">
      <formula>"RS"</formula>
    </cfRule>
    <cfRule type="cellIs" dxfId="9945" priority="207877" operator="equal">
      <formula>"RH"</formula>
    </cfRule>
    <cfRule type="cellIs" dxfId="9944" priority="207878" operator="equal">
      <formula>"CP"</formula>
    </cfRule>
  </conditionalFormatting>
  <conditionalFormatting sqref="C143">
    <cfRule type="cellIs" dxfId="9943" priority="207861" operator="equal">
      <formula>"Récup"</formula>
    </cfRule>
    <cfRule type="cellIs" dxfId="9942" priority="207862" operator="equal">
      <formula>"RTT"</formula>
    </cfRule>
  </conditionalFormatting>
  <conditionalFormatting sqref="A144">
    <cfRule type="cellIs" dxfId="9941" priority="207845" operator="equal">
      <formula>"LI"</formula>
    </cfRule>
    <cfRule type="cellIs" dxfId="9940" priority="207846" operator="equal">
      <formula>"PAR"</formula>
    </cfRule>
    <cfRule type="cellIs" dxfId="9939" priority="207847" operator="equal">
      <formula>"MAT"</formula>
    </cfRule>
    <cfRule type="cellIs" dxfId="9938" priority="207848" operator="equal">
      <formula>"DAR"</formula>
    </cfRule>
    <cfRule type="cellIs" dxfId="9937" priority="207849" operator="equal">
      <formula>"CE"</formula>
    </cfRule>
    <cfRule type="cellIs" dxfId="9936" priority="207850" operator="equal">
      <formula>"ABS NJ"</formula>
    </cfRule>
    <cfRule type="cellIs" dxfId="9935" priority="207851" operator="equal">
      <formula>"CP NV"</formula>
    </cfRule>
    <cfRule type="cellIs" dxfId="9934" priority="207852" operator="equal">
      <formula>"MAL"</formula>
    </cfRule>
    <cfRule type="cellIs" dxfId="9933" priority="207853" operator="equal">
      <formula>"FORM"</formula>
    </cfRule>
    <cfRule type="cellIs" dxfId="9932" priority="207854" operator="equal">
      <formula>"AT"</formula>
    </cfRule>
    <cfRule type="cellIs" dxfId="9931" priority="207855" operator="equal">
      <formula>"ABS"</formula>
    </cfRule>
    <cfRule type="cellIs" dxfId="9930" priority="207856" operator="equal">
      <formula>"AI"</formula>
    </cfRule>
    <cfRule type="cellIs" dxfId="9929" priority="207857" operator="equal">
      <formula>"JF"</formula>
    </cfRule>
    <cfRule type="cellIs" dxfId="9928" priority="207858" operator="equal">
      <formula>"RS"</formula>
    </cfRule>
    <cfRule type="cellIs" dxfId="9927" priority="207859" operator="equal">
      <formula>"RH"</formula>
    </cfRule>
    <cfRule type="cellIs" dxfId="9926" priority="207860" operator="equal">
      <formula>"CP"</formula>
    </cfRule>
  </conditionalFormatting>
  <conditionalFormatting sqref="A144">
    <cfRule type="cellIs" dxfId="9925" priority="207843" operator="equal">
      <formula>"Récup"</formula>
    </cfRule>
    <cfRule type="cellIs" dxfId="9924" priority="207844" operator="equal">
      <formula>"RTT"</formula>
    </cfRule>
  </conditionalFormatting>
  <conditionalFormatting sqref="B144">
    <cfRule type="cellIs" dxfId="9923" priority="207827" operator="equal">
      <formula>"LI"</formula>
    </cfRule>
    <cfRule type="cellIs" dxfId="9922" priority="207828" operator="equal">
      <formula>"PAR"</formula>
    </cfRule>
    <cfRule type="cellIs" dxfId="9921" priority="207829" operator="equal">
      <formula>"MAT"</formula>
    </cfRule>
    <cfRule type="cellIs" dxfId="9920" priority="207830" operator="equal">
      <formula>"DAR"</formula>
    </cfRule>
    <cfRule type="cellIs" dxfId="9919" priority="207831" operator="equal">
      <formula>"CE"</formula>
    </cfRule>
    <cfRule type="cellIs" dxfId="9918" priority="207832" operator="equal">
      <formula>"ABS NJ"</formula>
    </cfRule>
    <cfRule type="cellIs" dxfId="9917" priority="207833" operator="equal">
      <formula>"CP NV"</formula>
    </cfRule>
    <cfRule type="cellIs" dxfId="9916" priority="207834" operator="equal">
      <formula>"MAL"</formula>
    </cfRule>
    <cfRule type="cellIs" dxfId="9915" priority="207835" operator="equal">
      <formula>"FORM"</formula>
    </cfRule>
    <cfRule type="cellIs" dxfId="9914" priority="207836" operator="equal">
      <formula>"AT"</formula>
    </cfRule>
    <cfRule type="cellIs" dxfId="9913" priority="207837" operator="equal">
      <formula>"ABS"</formula>
    </cfRule>
    <cfRule type="cellIs" dxfId="9912" priority="207838" operator="equal">
      <formula>"AI"</formula>
    </cfRule>
    <cfRule type="cellIs" dxfId="9911" priority="207839" operator="equal">
      <formula>"JF"</formula>
    </cfRule>
    <cfRule type="cellIs" dxfId="9910" priority="207840" operator="equal">
      <formula>"RS"</formula>
    </cfRule>
    <cfRule type="cellIs" dxfId="9909" priority="207841" operator="equal">
      <formula>"RH"</formula>
    </cfRule>
    <cfRule type="cellIs" dxfId="9908" priority="207842" operator="equal">
      <formula>"CP"</formula>
    </cfRule>
  </conditionalFormatting>
  <conditionalFormatting sqref="B144">
    <cfRule type="cellIs" dxfId="9907" priority="207825" operator="equal">
      <formula>"Récup"</formula>
    </cfRule>
    <cfRule type="cellIs" dxfId="9906" priority="207826" operator="equal">
      <formula>"RTT"</formula>
    </cfRule>
  </conditionalFormatting>
  <conditionalFormatting sqref="C144">
    <cfRule type="cellIs" dxfId="9905" priority="207809" operator="equal">
      <formula>"LI"</formula>
    </cfRule>
    <cfRule type="cellIs" dxfId="9904" priority="207810" operator="equal">
      <formula>"PAR"</formula>
    </cfRule>
    <cfRule type="cellIs" dxfId="9903" priority="207811" operator="equal">
      <formula>"MAT"</formula>
    </cfRule>
    <cfRule type="cellIs" dxfId="9902" priority="207812" operator="equal">
      <formula>"DAR"</formula>
    </cfRule>
    <cfRule type="cellIs" dxfId="9901" priority="207813" operator="equal">
      <formula>"CE"</formula>
    </cfRule>
    <cfRule type="cellIs" dxfId="9900" priority="207814" operator="equal">
      <formula>"ABS NJ"</formula>
    </cfRule>
    <cfRule type="cellIs" dxfId="9899" priority="207815" operator="equal">
      <formula>"CP NV"</formula>
    </cfRule>
    <cfRule type="cellIs" dxfId="9898" priority="207816" operator="equal">
      <formula>"MAL"</formula>
    </cfRule>
    <cfRule type="cellIs" dxfId="9897" priority="207817" operator="equal">
      <formula>"FORM"</formula>
    </cfRule>
    <cfRule type="cellIs" dxfId="9896" priority="207818" operator="equal">
      <formula>"AT"</formula>
    </cfRule>
    <cfRule type="cellIs" dxfId="9895" priority="207819" operator="equal">
      <formula>"ABS"</formula>
    </cfRule>
    <cfRule type="cellIs" dxfId="9894" priority="207820" operator="equal">
      <formula>"AI"</formula>
    </cfRule>
    <cfRule type="cellIs" dxfId="9893" priority="207821" operator="equal">
      <formula>"JF"</formula>
    </cfRule>
    <cfRule type="cellIs" dxfId="9892" priority="207822" operator="equal">
      <formula>"RS"</formula>
    </cfRule>
    <cfRule type="cellIs" dxfId="9891" priority="207823" operator="equal">
      <formula>"RH"</formula>
    </cfRule>
    <cfRule type="cellIs" dxfId="9890" priority="207824" operator="equal">
      <formula>"CP"</formula>
    </cfRule>
  </conditionalFormatting>
  <conditionalFormatting sqref="C144">
    <cfRule type="cellIs" dxfId="9889" priority="207807" operator="equal">
      <formula>"Récup"</formula>
    </cfRule>
    <cfRule type="cellIs" dxfId="9888" priority="207808" operator="equal">
      <formula>"RTT"</formula>
    </cfRule>
  </conditionalFormatting>
  <conditionalFormatting sqref="A145">
    <cfRule type="cellIs" dxfId="9887" priority="207791" operator="equal">
      <formula>"LI"</formula>
    </cfRule>
    <cfRule type="cellIs" dxfId="9886" priority="207792" operator="equal">
      <formula>"PAR"</formula>
    </cfRule>
    <cfRule type="cellIs" dxfId="9885" priority="207793" operator="equal">
      <formula>"MAT"</formula>
    </cfRule>
    <cfRule type="cellIs" dxfId="9884" priority="207794" operator="equal">
      <formula>"DAR"</formula>
    </cfRule>
    <cfRule type="cellIs" dxfId="9883" priority="207795" operator="equal">
      <formula>"CE"</formula>
    </cfRule>
    <cfRule type="cellIs" dxfId="9882" priority="207796" operator="equal">
      <formula>"ABS NJ"</formula>
    </cfRule>
    <cfRule type="cellIs" dxfId="9881" priority="207797" operator="equal">
      <formula>"CP NV"</formula>
    </cfRule>
    <cfRule type="cellIs" dxfId="9880" priority="207798" operator="equal">
      <formula>"MAL"</formula>
    </cfRule>
    <cfRule type="cellIs" dxfId="9879" priority="207799" operator="equal">
      <formula>"FORM"</formula>
    </cfRule>
    <cfRule type="cellIs" dxfId="9878" priority="207800" operator="equal">
      <formula>"AT"</formula>
    </cfRule>
    <cfRule type="cellIs" dxfId="9877" priority="207801" operator="equal">
      <formula>"ABS"</formula>
    </cfRule>
    <cfRule type="cellIs" dxfId="9876" priority="207802" operator="equal">
      <formula>"AI"</formula>
    </cfRule>
    <cfRule type="cellIs" dxfId="9875" priority="207803" operator="equal">
      <formula>"JF"</formula>
    </cfRule>
    <cfRule type="cellIs" dxfId="9874" priority="207804" operator="equal">
      <formula>"RS"</formula>
    </cfRule>
    <cfRule type="cellIs" dxfId="9873" priority="207805" operator="equal">
      <formula>"RH"</formula>
    </cfRule>
    <cfRule type="cellIs" dxfId="9872" priority="207806" operator="equal">
      <formula>"CP"</formula>
    </cfRule>
  </conditionalFormatting>
  <conditionalFormatting sqref="A145">
    <cfRule type="cellIs" dxfId="9871" priority="207789" operator="equal">
      <formula>"Récup"</formula>
    </cfRule>
    <cfRule type="cellIs" dxfId="9870" priority="207790" operator="equal">
      <formula>"RTT"</formula>
    </cfRule>
  </conditionalFormatting>
  <conditionalFormatting sqref="B145">
    <cfRule type="cellIs" dxfId="9869" priority="207773" operator="equal">
      <formula>"LI"</formula>
    </cfRule>
    <cfRule type="cellIs" dxfId="9868" priority="207774" operator="equal">
      <formula>"PAR"</formula>
    </cfRule>
    <cfRule type="cellIs" dxfId="9867" priority="207775" operator="equal">
      <formula>"MAT"</formula>
    </cfRule>
    <cfRule type="cellIs" dxfId="9866" priority="207776" operator="equal">
      <formula>"DAR"</formula>
    </cfRule>
    <cfRule type="cellIs" dxfId="9865" priority="207777" operator="equal">
      <formula>"CE"</formula>
    </cfRule>
    <cfRule type="cellIs" dxfId="9864" priority="207778" operator="equal">
      <formula>"ABS NJ"</formula>
    </cfRule>
    <cfRule type="cellIs" dxfId="9863" priority="207779" operator="equal">
      <formula>"CP NV"</formula>
    </cfRule>
    <cfRule type="cellIs" dxfId="9862" priority="207780" operator="equal">
      <formula>"MAL"</formula>
    </cfRule>
    <cfRule type="cellIs" dxfId="9861" priority="207781" operator="equal">
      <formula>"FORM"</formula>
    </cfRule>
    <cfRule type="cellIs" dxfId="9860" priority="207782" operator="equal">
      <formula>"AT"</formula>
    </cfRule>
    <cfRule type="cellIs" dxfId="9859" priority="207783" operator="equal">
      <formula>"ABS"</formula>
    </cfRule>
    <cfRule type="cellIs" dxfId="9858" priority="207784" operator="equal">
      <formula>"AI"</formula>
    </cfRule>
    <cfRule type="cellIs" dxfId="9857" priority="207785" operator="equal">
      <formula>"JF"</formula>
    </cfRule>
    <cfRule type="cellIs" dxfId="9856" priority="207786" operator="equal">
      <formula>"RS"</formula>
    </cfRule>
    <cfRule type="cellIs" dxfId="9855" priority="207787" operator="equal">
      <formula>"RH"</formula>
    </cfRule>
    <cfRule type="cellIs" dxfId="9854" priority="207788" operator="equal">
      <formula>"CP"</formula>
    </cfRule>
  </conditionalFormatting>
  <conditionalFormatting sqref="B145">
    <cfRule type="cellIs" dxfId="9853" priority="207771" operator="equal">
      <formula>"Récup"</formula>
    </cfRule>
    <cfRule type="cellIs" dxfId="9852" priority="207772" operator="equal">
      <formula>"RTT"</formula>
    </cfRule>
  </conditionalFormatting>
  <conditionalFormatting sqref="C145">
    <cfRule type="cellIs" dxfId="9851" priority="207755" operator="equal">
      <formula>"LI"</formula>
    </cfRule>
    <cfRule type="cellIs" dxfId="9850" priority="207756" operator="equal">
      <formula>"PAR"</formula>
    </cfRule>
    <cfRule type="cellIs" dxfId="9849" priority="207757" operator="equal">
      <formula>"MAT"</formula>
    </cfRule>
    <cfRule type="cellIs" dxfId="9848" priority="207758" operator="equal">
      <formula>"DAR"</formula>
    </cfRule>
    <cfRule type="cellIs" dxfId="9847" priority="207759" operator="equal">
      <formula>"CE"</formula>
    </cfRule>
    <cfRule type="cellIs" dxfId="9846" priority="207760" operator="equal">
      <formula>"ABS NJ"</formula>
    </cfRule>
    <cfRule type="cellIs" dxfId="9845" priority="207761" operator="equal">
      <formula>"CP NV"</formula>
    </cfRule>
    <cfRule type="cellIs" dxfId="9844" priority="207762" operator="equal">
      <formula>"MAL"</formula>
    </cfRule>
    <cfRule type="cellIs" dxfId="9843" priority="207763" operator="equal">
      <formula>"FORM"</formula>
    </cfRule>
    <cfRule type="cellIs" dxfId="9842" priority="207764" operator="equal">
      <formula>"AT"</formula>
    </cfRule>
    <cfRule type="cellIs" dxfId="9841" priority="207765" operator="equal">
      <formula>"ABS"</formula>
    </cfRule>
    <cfRule type="cellIs" dxfId="9840" priority="207766" operator="equal">
      <formula>"AI"</formula>
    </cfRule>
    <cfRule type="cellIs" dxfId="9839" priority="207767" operator="equal">
      <formula>"JF"</formula>
    </cfRule>
    <cfRule type="cellIs" dxfId="9838" priority="207768" operator="equal">
      <formula>"RS"</formula>
    </cfRule>
    <cfRule type="cellIs" dxfId="9837" priority="207769" operator="equal">
      <formula>"RH"</formula>
    </cfRule>
    <cfRule type="cellIs" dxfId="9836" priority="207770" operator="equal">
      <formula>"CP"</formula>
    </cfRule>
  </conditionalFormatting>
  <conditionalFormatting sqref="C145">
    <cfRule type="cellIs" dxfId="9835" priority="207753" operator="equal">
      <formula>"Récup"</formula>
    </cfRule>
    <cfRule type="cellIs" dxfId="9834" priority="207754" operator="equal">
      <formula>"RTT"</formula>
    </cfRule>
  </conditionalFormatting>
  <conditionalFormatting sqref="A146">
    <cfRule type="cellIs" dxfId="9833" priority="207737" operator="equal">
      <formula>"LI"</formula>
    </cfRule>
    <cfRule type="cellIs" dxfId="9832" priority="207738" operator="equal">
      <formula>"PAR"</formula>
    </cfRule>
    <cfRule type="cellIs" dxfId="9831" priority="207739" operator="equal">
      <formula>"MAT"</formula>
    </cfRule>
    <cfRule type="cellIs" dxfId="9830" priority="207740" operator="equal">
      <formula>"DAR"</formula>
    </cfRule>
    <cfRule type="cellIs" dxfId="9829" priority="207741" operator="equal">
      <formula>"CE"</formula>
    </cfRule>
    <cfRule type="cellIs" dxfId="9828" priority="207742" operator="equal">
      <formula>"ABS NJ"</formula>
    </cfRule>
    <cfRule type="cellIs" dxfId="9827" priority="207743" operator="equal">
      <formula>"CP NV"</formula>
    </cfRule>
    <cfRule type="cellIs" dxfId="9826" priority="207744" operator="equal">
      <formula>"MAL"</formula>
    </cfRule>
    <cfRule type="cellIs" dxfId="9825" priority="207745" operator="equal">
      <formula>"FORM"</formula>
    </cfRule>
    <cfRule type="cellIs" dxfId="9824" priority="207746" operator="equal">
      <formula>"AT"</formula>
    </cfRule>
    <cfRule type="cellIs" dxfId="9823" priority="207747" operator="equal">
      <formula>"ABS"</formula>
    </cfRule>
    <cfRule type="cellIs" dxfId="9822" priority="207748" operator="equal">
      <formula>"AI"</formula>
    </cfRule>
    <cfRule type="cellIs" dxfId="9821" priority="207749" operator="equal">
      <formula>"JF"</formula>
    </cfRule>
    <cfRule type="cellIs" dxfId="9820" priority="207750" operator="equal">
      <formula>"RS"</formula>
    </cfRule>
    <cfRule type="cellIs" dxfId="9819" priority="207751" operator="equal">
      <formula>"RH"</formula>
    </cfRule>
    <cfRule type="cellIs" dxfId="9818" priority="207752" operator="equal">
      <formula>"CP"</formula>
    </cfRule>
  </conditionalFormatting>
  <conditionalFormatting sqref="A146">
    <cfRule type="cellIs" dxfId="9817" priority="207735" operator="equal">
      <formula>"Récup"</formula>
    </cfRule>
    <cfRule type="cellIs" dxfId="9816" priority="207736" operator="equal">
      <formula>"RTT"</formula>
    </cfRule>
  </conditionalFormatting>
  <conditionalFormatting sqref="B146">
    <cfRule type="cellIs" dxfId="9815" priority="207719" operator="equal">
      <formula>"LI"</formula>
    </cfRule>
    <cfRule type="cellIs" dxfId="9814" priority="207720" operator="equal">
      <formula>"PAR"</formula>
    </cfRule>
    <cfRule type="cellIs" dxfId="9813" priority="207721" operator="equal">
      <formula>"MAT"</formula>
    </cfRule>
    <cfRule type="cellIs" dxfId="9812" priority="207722" operator="equal">
      <formula>"DAR"</formula>
    </cfRule>
    <cfRule type="cellIs" dxfId="9811" priority="207723" operator="equal">
      <formula>"CE"</formula>
    </cfRule>
    <cfRule type="cellIs" dxfId="9810" priority="207724" operator="equal">
      <formula>"ABS NJ"</formula>
    </cfRule>
    <cfRule type="cellIs" dxfId="9809" priority="207725" operator="equal">
      <formula>"CP NV"</formula>
    </cfRule>
    <cfRule type="cellIs" dxfId="9808" priority="207726" operator="equal">
      <formula>"MAL"</formula>
    </cfRule>
    <cfRule type="cellIs" dxfId="9807" priority="207727" operator="equal">
      <formula>"FORM"</formula>
    </cfRule>
    <cfRule type="cellIs" dxfId="9806" priority="207728" operator="equal">
      <formula>"AT"</formula>
    </cfRule>
    <cfRule type="cellIs" dxfId="9805" priority="207729" operator="equal">
      <formula>"ABS"</formula>
    </cfRule>
    <cfRule type="cellIs" dxfId="9804" priority="207730" operator="equal">
      <formula>"AI"</formula>
    </cfRule>
    <cfRule type="cellIs" dxfId="9803" priority="207731" operator="equal">
      <formula>"JF"</formula>
    </cfRule>
    <cfRule type="cellIs" dxfId="9802" priority="207732" operator="equal">
      <formula>"RS"</formula>
    </cfRule>
    <cfRule type="cellIs" dxfId="9801" priority="207733" operator="equal">
      <formula>"RH"</formula>
    </cfRule>
    <cfRule type="cellIs" dxfId="9800" priority="207734" operator="equal">
      <formula>"CP"</formula>
    </cfRule>
  </conditionalFormatting>
  <conditionalFormatting sqref="B146">
    <cfRule type="cellIs" dxfId="9799" priority="207717" operator="equal">
      <formula>"Récup"</formula>
    </cfRule>
    <cfRule type="cellIs" dxfId="9798" priority="207718" operator="equal">
      <formula>"RTT"</formula>
    </cfRule>
  </conditionalFormatting>
  <conditionalFormatting sqref="C146">
    <cfRule type="cellIs" dxfId="9797" priority="207701" operator="equal">
      <formula>"LI"</formula>
    </cfRule>
    <cfRule type="cellIs" dxfId="9796" priority="207702" operator="equal">
      <formula>"PAR"</formula>
    </cfRule>
    <cfRule type="cellIs" dxfId="9795" priority="207703" operator="equal">
      <formula>"MAT"</formula>
    </cfRule>
    <cfRule type="cellIs" dxfId="9794" priority="207704" operator="equal">
      <formula>"DAR"</formula>
    </cfRule>
    <cfRule type="cellIs" dxfId="9793" priority="207705" operator="equal">
      <formula>"CE"</formula>
    </cfRule>
    <cfRule type="cellIs" dxfId="9792" priority="207706" operator="equal">
      <formula>"ABS NJ"</formula>
    </cfRule>
    <cfRule type="cellIs" dxfId="9791" priority="207707" operator="equal">
      <formula>"CP NV"</formula>
    </cfRule>
    <cfRule type="cellIs" dxfId="9790" priority="207708" operator="equal">
      <formula>"MAL"</formula>
    </cfRule>
    <cfRule type="cellIs" dxfId="9789" priority="207709" operator="equal">
      <formula>"FORM"</formula>
    </cfRule>
    <cfRule type="cellIs" dxfId="9788" priority="207710" operator="equal">
      <formula>"AT"</formula>
    </cfRule>
    <cfRule type="cellIs" dxfId="9787" priority="207711" operator="equal">
      <formula>"ABS"</formula>
    </cfRule>
    <cfRule type="cellIs" dxfId="9786" priority="207712" operator="equal">
      <formula>"AI"</formula>
    </cfRule>
    <cfRule type="cellIs" dxfId="9785" priority="207713" operator="equal">
      <formula>"JF"</formula>
    </cfRule>
    <cfRule type="cellIs" dxfId="9784" priority="207714" operator="equal">
      <formula>"RS"</formula>
    </cfRule>
    <cfRule type="cellIs" dxfId="9783" priority="207715" operator="equal">
      <formula>"RH"</formula>
    </cfRule>
    <cfRule type="cellIs" dxfId="9782" priority="207716" operator="equal">
      <formula>"CP"</formula>
    </cfRule>
  </conditionalFormatting>
  <conditionalFormatting sqref="C146">
    <cfRule type="cellIs" dxfId="9781" priority="207699" operator="equal">
      <formula>"Récup"</formula>
    </cfRule>
    <cfRule type="cellIs" dxfId="9780" priority="207700" operator="equal">
      <formula>"RTT"</formula>
    </cfRule>
  </conditionalFormatting>
  <conditionalFormatting sqref="A147">
    <cfRule type="cellIs" dxfId="9779" priority="207683" operator="equal">
      <formula>"LI"</formula>
    </cfRule>
    <cfRule type="cellIs" dxfId="9778" priority="207684" operator="equal">
      <formula>"PAR"</formula>
    </cfRule>
    <cfRule type="cellIs" dxfId="9777" priority="207685" operator="equal">
      <formula>"MAT"</formula>
    </cfRule>
    <cfRule type="cellIs" dxfId="9776" priority="207686" operator="equal">
      <formula>"DAR"</formula>
    </cfRule>
    <cfRule type="cellIs" dxfId="9775" priority="207687" operator="equal">
      <formula>"CE"</formula>
    </cfRule>
    <cfRule type="cellIs" dxfId="9774" priority="207688" operator="equal">
      <formula>"ABS NJ"</formula>
    </cfRule>
    <cfRule type="cellIs" dxfId="9773" priority="207689" operator="equal">
      <formula>"CP NV"</formula>
    </cfRule>
    <cfRule type="cellIs" dxfId="9772" priority="207690" operator="equal">
      <formula>"MAL"</formula>
    </cfRule>
    <cfRule type="cellIs" dxfId="9771" priority="207691" operator="equal">
      <formula>"FORM"</formula>
    </cfRule>
    <cfRule type="cellIs" dxfId="9770" priority="207692" operator="equal">
      <formula>"AT"</formula>
    </cfRule>
    <cfRule type="cellIs" dxfId="9769" priority="207693" operator="equal">
      <formula>"ABS"</formula>
    </cfRule>
    <cfRule type="cellIs" dxfId="9768" priority="207694" operator="equal">
      <formula>"AI"</formula>
    </cfRule>
    <cfRule type="cellIs" dxfId="9767" priority="207695" operator="equal">
      <formula>"JF"</formula>
    </cfRule>
    <cfRule type="cellIs" dxfId="9766" priority="207696" operator="equal">
      <formula>"RS"</formula>
    </cfRule>
    <cfRule type="cellIs" dxfId="9765" priority="207697" operator="equal">
      <formula>"RH"</formula>
    </cfRule>
    <cfRule type="cellIs" dxfId="9764" priority="207698" operator="equal">
      <formula>"CP"</formula>
    </cfRule>
  </conditionalFormatting>
  <conditionalFormatting sqref="A147">
    <cfRule type="cellIs" dxfId="9763" priority="207681" operator="equal">
      <formula>"Récup"</formula>
    </cfRule>
    <cfRule type="cellIs" dxfId="9762" priority="207682" operator="equal">
      <formula>"RTT"</formula>
    </cfRule>
  </conditionalFormatting>
  <conditionalFormatting sqref="B147">
    <cfRule type="cellIs" dxfId="9761" priority="207665" operator="equal">
      <formula>"LI"</formula>
    </cfRule>
    <cfRule type="cellIs" dxfId="9760" priority="207666" operator="equal">
      <formula>"PAR"</formula>
    </cfRule>
    <cfRule type="cellIs" dxfId="9759" priority="207667" operator="equal">
      <formula>"MAT"</formula>
    </cfRule>
    <cfRule type="cellIs" dxfId="9758" priority="207668" operator="equal">
      <formula>"DAR"</formula>
    </cfRule>
    <cfRule type="cellIs" dxfId="9757" priority="207669" operator="equal">
      <formula>"CE"</formula>
    </cfRule>
    <cfRule type="cellIs" dxfId="9756" priority="207670" operator="equal">
      <formula>"ABS NJ"</formula>
    </cfRule>
    <cfRule type="cellIs" dxfId="9755" priority="207671" operator="equal">
      <formula>"CP NV"</formula>
    </cfRule>
    <cfRule type="cellIs" dxfId="9754" priority="207672" operator="equal">
      <formula>"MAL"</formula>
    </cfRule>
    <cfRule type="cellIs" dxfId="9753" priority="207673" operator="equal">
      <formula>"FORM"</formula>
    </cfRule>
    <cfRule type="cellIs" dxfId="9752" priority="207674" operator="equal">
      <formula>"AT"</formula>
    </cfRule>
    <cfRule type="cellIs" dxfId="9751" priority="207675" operator="equal">
      <formula>"ABS"</formula>
    </cfRule>
    <cfRule type="cellIs" dxfId="9750" priority="207676" operator="equal">
      <formula>"AI"</formula>
    </cfRule>
    <cfRule type="cellIs" dxfId="9749" priority="207677" operator="equal">
      <formula>"JF"</formula>
    </cfRule>
    <cfRule type="cellIs" dxfId="9748" priority="207678" operator="equal">
      <formula>"RS"</formula>
    </cfRule>
    <cfRule type="cellIs" dxfId="9747" priority="207679" operator="equal">
      <formula>"RH"</formula>
    </cfRule>
    <cfRule type="cellIs" dxfId="9746" priority="207680" operator="equal">
      <formula>"CP"</formula>
    </cfRule>
  </conditionalFormatting>
  <conditionalFormatting sqref="B147">
    <cfRule type="cellIs" dxfId="9745" priority="207663" operator="equal">
      <formula>"Récup"</formula>
    </cfRule>
    <cfRule type="cellIs" dxfId="9744" priority="207664" operator="equal">
      <formula>"RTT"</formula>
    </cfRule>
  </conditionalFormatting>
  <conditionalFormatting sqref="C147">
    <cfRule type="cellIs" dxfId="9743" priority="207647" operator="equal">
      <formula>"LI"</formula>
    </cfRule>
    <cfRule type="cellIs" dxfId="9742" priority="207648" operator="equal">
      <formula>"PAR"</formula>
    </cfRule>
    <cfRule type="cellIs" dxfId="9741" priority="207649" operator="equal">
      <formula>"MAT"</formula>
    </cfRule>
    <cfRule type="cellIs" dxfId="9740" priority="207650" operator="equal">
      <formula>"DAR"</formula>
    </cfRule>
    <cfRule type="cellIs" dxfId="9739" priority="207651" operator="equal">
      <formula>"CE"</formula>
    </cfRule>
    <cfRule type="cellIs" dxfId="9738" priority="207652" operator="equal">
      <formula>"ABS NJ"</formula>
    </cfRule>
    <cfRule type="cellIs" dxfId="9737" priority="207653" operator="equal">
      <formula>"CP NV"</formula>
    </cfRule>
    <cfRule type="cellIs" dxfId="9736" priority="207654" operator="equal">
      <formula>"MAL"</formula>
    </cfRule>
    <cfRule type="cellIs" dxfId="9735" priority="207655" operator="equal">
      <formula>"FORM"</formula>
    </cfRule>
    <cfRule type="cellIs" dxfId="9734" priority="207656" operator="equal">
      <formula>"AT"</formula>
    </cfRule>
    <cfRule type="cellIs" dxfId="9733" priority="207657" operator="equal">
      <formula>"ABS"</formula>
    </cfRule>
    <cfRule type="cellIs" dxfId="9732" priority="207658" operator="equal">
      <formula>"AI"</formula>
    </cfRule>
    <cfRule type="cellIs" dxfId="9731" priority="207659" operator="equal">
      <formula>"JF"</formula>
    </cfRule>
    <cfRule type="cellIs" dxfId="9730" priority="207660" operator="equal">
      <formula>"RS"</formula>
    </cfRule>
    <cfRule type="cellIs" dxfId="9729" priority="207661" operator="equal">
      <formula>"RH"</formula>
    </cfRule>
    <cfRule type="cellIs" dxfId="9728" priority="207662" operator="equal">
      <formula>"CP"</formula>
    </cfRule>
  </conditionalFormatting>
  <conditionalFormatting sqref="C147">
    <cfRule type="cellIs" dxfId="9727" priority="207645" operator="equal">
      <formula>"Récup"</formula>
    </cfRule>
    <cfRule type="cellIs" dxfId="9726" priority="207646" operator="equal">
      <formula>"RTT"</formula>
    </cfRule>
  </conditionalFormatting>
  <conditionalFormatting sqref="A148">
    <cfRule type="cellIs" dxfId="9725" priority="207629" operator="equal">
      <formula>"LI"</formula>
    </cfRule>
    <cfRule type="cellIs" dxfId="9724" priority="207630" operator="equal">
      <formula>"PAR"</formula>
    </cfRule>
    <cfRule type="cellIs" dxfId="9723" priority="207631" operator="equal">
      <formula>"MAT"</formula>
    </cfRule>
    <cfRule type="cellIs" dxfId="9722" priority="207632" operator="equal">
      <formula>"DAR"</formula>
    </cfRule>
    <cfRule type="cellIs" dxfId="9721" priority="207633" operator="equal">
      <formula>"CE"</formula>
    </cfRule>
    <cfRule type="cellIs" dxfId="9720" priority="207634" operator="equal">
      <formula>"ABS NJ"</formula>
    </cfRule>
    <cfRule type="cellIs" dxfId="9719" priority="207635" operator="equal">
      <formula>"CP NV"</formula>
    </cfRule>
    <cfRule type="cellIs" dxfId="9718" priority="207636" operator="equal">
      <formula>"MAL"</formula>
    </cfRule>
    <cfRule type="cellIs" dxfId="9717" priority="207637" operator="equal">
      <formula>"FORM"</formula>
    </cfRule>
    <cfRule type="cellIs" dxfId="9716" priority="207638" operator="equal">
      <formula>"AT"</formula>
    </cfRule>
    <cfRule type="cellIs" dxfId="9715" priority="207639" operator="equal">
      <formula>"ABS"</formula>
    </cfRule>
    <cfRule type="cellIs" dxfId="9714" priority="207640" operator="equal">
      <formula>"AI"</formula>
    </cfRule>
    <cfRule type="cellIs" dxfId="9713" priority="207641" operator="equal">
      <formula>"JF"</formula>
    </cfRule>
    <cfRule type="cellIs" dxfId="9712" priority="207642" operator="equal">
      <formula>"RS"</formula>
    </cfRule>
    <cfRule type="cellIs" dxfId="9711" priority="207643" operator="equal">
      <formula>"RH"</formula>
    </cfRule>
    <cfRule type="cellIs" dxfId="9710" priority="207644" operator="equal">
      <formula>"CP"</formula>
    </cfRule>
  </conditionalFormatting>
  <conditionalFormatting sqref="A148">
    <cfRule type="cellIs" dxfId="9709" priority="207627" operator="equal">
      <formula>"Récup"</formula>
    </cfRule>
    <cfRule type="cellIs" dxfId="9708" priority="207628" operator="equal">
      <formula>"RTT"</formula>
    </cfRule>
  </conditionalFormatting>
  <conditionalFormatting sqref="B148">
    <cfRule type="cellIs" dxfId="9707" priority="207611" operator="equal">
      <formula>"LI"</formula>
    </cfRule>
    <cfRule type="cellIs" dxfId="9706" priority="207612" operator="equal">
      <formula>"PAR"</formula>
    </cfRule>
    <cfRule type="cellIs" dxfId="9705" priority="207613" operator="equal">
      <formula>"MAT"</formula>
    </cfRule>
    <cfRule type="cellIs" dxfId="9704" priority="207614" operator="equal">
      <formula>"DAR"</formula>
    </cfRule>
    <cfRule type="cellIs" dxfId="9703" priority="207615" operator="equal">
      <formula>"CE"</formula>
    </cfRule>
    <cfRule type="cellIs" dxfId="9702" priority="207616" operator="equal">
      <formula>"ABS NJ"</formula>
    </cfRule>
    <cfRule type="cellIs" dxfId="9701" priority="207617" operator="equal">
      <formula>"CP NV"</formula>
    </cfRule>
    <cfRule type="cellIs" dxfId="9700" priority="207618" operator="equal">
      <formula>"MAL"</formula>
    </cfRule>
    <cfRule type="cellIs" dxfId="9699" priority="207619" operator="equal">
      <formula>"FORM"</formula>
    </cfRule>
    <cfRule type="cellIs" dxfId="9698" priority="207620" operator="equal">
      <formula>"AT"</formula>
    </cfRule>
    <cfRule type="cellIs" dxfId="9697" priority="207621" operator="equal">
      <formula>"ABS"</formula>
    </cfRule>
    <cfRule type="cellIs" dxfId="9696" priority="207622" operator="equal">
      <formula>"AI"</formula>
    </cfRule>
    <cfRule type="cellIs" dxfId="9695" priority="207623" operator="equal">
      <formula>"JF"</formula>
    </cfRule>
    <cfRule type="cellIs" dxfId="9694" priority="207624" operator="equal">
      <formula>"RS"</formula>
    </cfRule>
    <cfRule type="cellIs" dxfId="9693" priority="207625" operator="equal">
      <formula>"RH"</formula>
    </cfRule>
    <cfRule type="cellIs" dxfId="9692" priority="207626" operator="equal">
      <formula>"CP"</formula>
    </cfRule>
  </conditionalFormatting>
  <conditionalFormatting sqref="B148">
    <cfRule type="cellIs" dxfId="9691" priority="207609" operator="equal">
      <formula>"Récup"</formula>
    </cfRule>
    <cfRule type="cellIs" dxfId="9690" priority="207610" operator="equal">
      <formula>"RTT"</formula>
    </cfRule>
  </conditionalFormatting>
  <conditionalFormatting sqref="C148">
    <cfRule type="cellIs" dxfId="9689" priority="207593" operator="equal">
      <formula>"LI"</formula>
    </cfRule>
    <cfRule type="cellIs" dxfId="9688" priority="207594" operator="equal">
      <formula>"PAR"</formula>
    </cfRule>
    <cfRule type="cellIs" dxfId="9687" priority="207595" operator="equal">
      <formula>"MAT"</formula>
    </cfRule>
    <cfRule type="cellIs" dxfId="9686" priority="207596" operator="equal">
      <formula>"DAR"</formula>
    </cfRule>
    <cfRule type="cellIs" dxfId="9685" priority="207597" operator="equal">
      <formula>"CE"</formula>
    </cfRule>
    <cfRule type="cellIs" dxfId="9684" priority="207598" operator="equal">
      <formula>"ABS NJ"</formula>
    </cfRule>
    <cfRule type="cellIs" dxfId="9683" priority="207599" operator="equal">
      <formula>"CP NV"</formula>
    </cfRule>
    <cfRule type="cellIs" dxfId="9682" priority="207600" operator="equal">
      <formula>"MAL"</formula>
    </cfRule>
    <cfRule type="cellIs" dxfId="9681" priority="207601" operator="equal">
      <formula>"FORM"</formula>
    </cfRule>
    <cfRule type="cellIs" dxfId="9680" priority="207602" operator="equal">
      <formula>"AT"</formula>
    </cfRule>
    <cfRule type="cellIs" dxfId="9679" priority="207603" operator="equal">
      <formula>"ABS"</formula>
    </cfRule>
    <cfRule type="cellIs" dxfId="9678" priority="207604" operator="equal">
      <formula>"AI"</formula>
    </cfRule>
    <cfRule type="cellIs" dxfId="9677" priority="207605" operator="equal">
      <formula>"JF"</formula>
    </cfRule>
    <cfRule type="cellIs" dxfId="9676" priority="207606" operator="equal">
      <formula>"RS"</formula>
    </cfRule>
    <cfRule type="cellIs" dxfId="9675" priority="207607" operator="equal">
      <formula>"RH"</formula>
    </cfRule>
    <cfRule type="cellIs" dxfId="9674" priority="207608" operator="equal">
      <formula>"CP"</formula>
    </cfRule>
  </conditionalFormatting>
  <conditionalFormatting sqref="C148">
    <cfRule type="cellIs" dxfId="9673" priority="207591" operator="equal">
      <formula>"Récup"</formula>
    </cfRule>
    <cfRule type="cellIs" dxfId="9672" priority="207592" operator="equal">
      <formula>"RTT"</formula>
    </cfRule>
  </conditionalFormatting>
  <conditionalFormatting sqref="A149">
    <cfRule type="cellIs" dxfId="9671" priority="207575" operator="equal">
      <formula>"LI"</formula>
    </cfRule>
    <cfRule type="cellIs" dxfId="9670" priority="207576" operator="equal">
      <formula>"PAR"</formula>
    </cfRule>
    <cfRule type="cellIs" dxfId="9669" priority="207577" operator="equal">
      <formula>"MAT"</formula>
    </cfRule>
    <cfRule type="cellIs" dxfId="9668" priority="207578" operator="equal">
      <formula>"DAR"</formula>
    </cfRule>
    <cfRule type="cellIs" dxfId="9667" priority="207579" operator="equal">
      <formula>"CE"</formula>
    </cfRule>
    <cfRule type="cellIs" dxfId="9666" priority="207580" operator="equal">
      <formula>"ABS NJ"</formula>
    </cfRule>
    <cfRule type="cellIs" dxfId="9665" priority="207581" operator="equal">
      <formula>"CP NV"</formula>
    </cfRule>
    <cfRule type="cellIs" dxfId="9664" priority="207582" operator="equal">
      <formula>"MAL"</formula>
    </cfRule>
    <cfRule type="cellIs" dxfId="9663" priority="207583" operator="equal">
      <formula>"FORM"</formula>
    </cfRule>
    <cfRule type="cellIs" dxfId="9662" priority="207584" operator="equal">
      <formula>"AT"</formula>
    </cfRule>
    <cfRule type="cellIs" dxfId="9661" priority="207585" operator="equal">
      <formula>"ABS"</formula>
    </cfRule>
    <cfRule type="cellIs" dxfId="9660" priority="207586" operator="equal">
      <formula>"AI"</formula>
    </cfRule>
    <cfRule type="cellIs" dxfId="9659" priority="207587" operator="equal">
      <formula>"JF"</formula>
    </cfRule>
    <cfRule type="cellIs" dxfId="9658" priority="207588" operator="equal">
      <formula>"RS"</formula>
    </cfRule>
    <cfRule type="cellIs" dxfId="9657" priority="207589" operator="equal">
      <formula>"RH"</formula>
    </cfRule>
    <cfRule type="cellIs" dxfId="9656" priority="207590" operator="equal">
      <formula>"CP"</formula>
    </cfRule>
  </conditionalFormatting>
  <conditionalFormatting sqref="A149">
    <cfRule type="cellIs" dxfId="9655" priority="207573" operator="equal">
      <formula>"Récup"</formula>
    </cfRule>
    <cfRule type="cellIs" dxfId="9654" priority="207574" operator="equal">
      <formula>"RTT"</formula>
    </cfRule>
  </conditionalFormatting>
  <conditionalFormatting sqref="B149">
    <cfRule type="cellIs" dxfId="9653" priority="207557" operator="equal">
      <formula>"LI"</formula>
    </cfRule>
    <cfRule type="cellIs" dxfId="9652" priority="207558" operator="equal">
      <formula>"PAR"</formula>
    </cfRule>
    <cfRule type="cellIs" dxfId="9651" priority="207559" operator="equal">
      <formula>"MAT"</formula>
    </cfRule>
    <cfRule type="cellIs" dxfId="9650" priority="207560" operator="equal">
      <formula>"DAR"</formula>
    </cfRule>
    <cfRule type="cellIs" dxfId="9649" priority="207561" operator="equal">
      <formula>"CE"</formula>
    </cfRule>
    <cfRule type="cellIs" dxfId="9648" priority="207562" operator="equal">
      <formula>"ABS NJ"</formula>
    </cfRule>
    <cfRule type="cellIs" dxfId="9647" priority="207563" operator="equal">
      <formula>"CP NV"</formula>
    </cfRule>
    <cfRule type="cellIs" dxfId="9646" priority="207564" operator="equal">
      <formula>"MAL"</formula>
    </cfRule>
    <cfRule type="cellIs" dxfId="9645" priority="207565" operator="equal">
      <formula>"FORM"</formula>
    </cfRule>
    <cfRule type="cellIs" dxfId="9644" priority="207566" operator="equal">
      <formula>"AT"</formula>
    </cfRule>
    <cfRule type="cellIs" dxfId="9643" priority="207567" operator="equal">
      <formula>"ABS"</formula>
    </cfRule>
    <cfRule type="cellIs" dxfId="9642" priority="207568" operator="equal">
      <formula>"AI"</formula>
    </cfRule>
    <cfRule type="cellIs" dxfId="9641" priority="207569" operator="equal">
      <formula>"JF"</formula>
    </cfRule>
    <cfRule type="cellIs" dxfId="9640" priority="207570" operator="equal">
      <formula>"RS"</formula>
    </cfRule>
    <cfRule type="cellIs" dxfId="9639" priority="207571" operator="equal">
      <formula>"RH"</formula>
    </cfRule>
    <cfRule type="cellIs" dxfId="9638" priority="207572" operator="equal">
      <formula>"CP"</formula>
    </cfRule>
  </conditionalFormatting>
  <conditionalFormatting sqref="B149">
    <cfRule type="cellIs" dxfId="9637" priority="207555" operator="equal">
      <formula>"Récup"</formula>
    </cfRule>
    <cfRule type="cellIs" dxfId="9636" priority="207556" operator="equal">
      <formula>"RTT"</formula>
    </cfRule>
  </conditionalFormatting>
  <conditionalFormatting sqref="C149">
    <cfRule type="cellIs" dxfId="9635" priority="207539" operator="equal">
      <formula>"LI"</formula>
    </cfRule>
    <cfRule type="cellIs" dxfId="9634" priority="207540" operator="equal">
      <formula>"PAR"</formula>
    </cfRule>
    <cfRule type="cellIs" dxfId="9633" priority="207541" operator="equal">
      <formula>"MAT"</formula>
    </cfRule>
    <cfRule type="cellIs" dxfId="9632" priority="207542" operator="equal">
      <formula>"DAR"</formula>
    </cfRule>
    <cfRule type="cellIs" dxfId="9631" priority="207543" operator="equal">
      <formula>"CE"</formula>
    </cfRule>
    <cfRule type="cellIs" dxfId="9630" priority="207544" operator="equal">
      <formula>"ABS NJ"</formula>
    </cfRule>
    <cfRule type="cellIs" dxfId="9629" priority="207545" operator="equal">
      <formula>"CP NV"</formula>
    </cfRule>
    <cfRule type="cellIs" dxfId="9628" priority="207546" operator="equal">
      <formula>"MAL"</formula>
    </cfRule>
    <cfRule type="cellIs" dxfId="9627" priority="207547" operator="equal">
      <formula>"FORM"</formula>
    </cfRule>
    <cfRule type="cellIs" dxfId="9626" priority="207548" operator="equal">
      <formula>"AT"</formula>
    </cfRule>
    <cfRule type="cellIs" dxfId="9625" priority="207549" operator="equal">
      <formula>"ABS"</formula>
    </cfRule>
    <cfRule type="cellIs" dxfId="9624" priority="207550" operator="equal">
      <formula>"AI"</formula>
    </cfRule>
    <cfRule type="cellIs" dxfId="9623" priority="207551" operator="equal">
      <formula>"JF"</formula>
    </cfRule>
    <cfRule type="cellIs" dxfId="9622" priority="207552" operator="equal">
      <formula>"RS"</formula>
    </cfRule>
    <cfRule type="cellIs" dxfId="9621" priority="207553" operator="equal">
      <formula>"RH"</formula>
    </cfRule>
    <cfRule type="cellIs" dxfId="9620" priority="207554" operator="equal">
      <formula>"CP"</formula>
    </cfRule>
  </conditionalFormatting>
  <conditionalFormatting sqref="C149">
    <cfRule type="cellIs" dxfId="9619" priority="207537" operator="equal">
      <formula>"Récup"</formula>
    </cfRule>
    <cfRule type="cellIs" dxfId="9618" priority="207538" operator="equal">
      <formula>"RTT"</formula>
    </cfRule>
  </conditionalFormatting>
  <conditionalFormatting sqref="A150">
    <cfRule type="cellIs" dxfId="9617" priority="207521" operator="equal">
      <formula>"LI"</formula>
    </cfRule>
    <cfRule type="cellIs" dxfId="9616" priority="207522" operator="equal">
      <formula>"PAR"</formula>
    </cfRule>
    <cfRule type="cellIs" dxfId="9615" priority="207523" operator="equal">
      <formula>"MAT"</formula>
    </cfRule>
    <cfRule type="cellIs" dxfId="9614" priority="207524" operator="equal">
      <formula>"DAR"</formula>
    </cfRule>
    <cfRule type="cellIs" dxfId="9613" priority="207525" operator="equal">
      <formula>"CE"</formula>
    </cfRule>
    <cfRule type="cellIs" dxfId="9612" priority="207526" operator="equal">
      <formula>"ABS NJ"</formula>
    </cfRule>
    <cfRule type="cellIs" dxfId="9611" priority="207527" operator="equal">
      <formula>"CP NV"</formula>
    </cfRule>
    <cfRule type="cellIs" dxfId="9610" priority="207528" operator="equal">
      <formula>"MAL"</formula>
    </cfRule>
    <cfRule type="cellIs" dxfId="9609" priority="207529" operator="equal">
      <formula>"FORM"</formula>
    </cfRule>
    <cfRule type="cellIs" dxfId="9608" priority="207530" operator="equal">
      <formula>"AT"</formula>
    </cfRule>
    <cfRule type="cellIs" dxfId="9607" priority="207531" operator="equal">
      <formula>"ABS"</formula>
    </cfRule>
    <cfRule type="cellIs" dxfId="9606" priority="207532" operator="equal">
      <formula>"AI"</formula>
    </cfRule>
    <cfRule type="cellIs" dxfId="9605" priority="207533" operator="equal">
      <formula>"JF"</formula>
    </cfRule>
    <cfRule type="cellIs" dxfId="9604" priority="207534" operator="equal">
      <formula>"RS"</formula>
    </cfRule>
    <cfRule type="cellIs" dxfId="9603" priority="207535" operator="equal">
      <formula>"RH"</formula>
    </cfRule>
    <cfRule type="cellIs" dxfId="9602" priority="207536" operator="equal">
      <formula>"CP"</formula>
    </cfRule>
  </conditionalFormatting>
  <conditionalFormatting sqref="A150">
    <cfRule type="cellIs" dxfId="9601" priority="207519" operator="equal">
      <formula>"Récup"</formula>
    </cfRule>
    <cfRule type="cellIs" dxfId="9600" priority="207520" operator="equal">
      <formula>"RTT"</formula>
    </cfRule>
  </conditionalFormatting>
  <conditionalFormatting sqref="B150">
    <cfRule type="cellIs" dxfId="9599" priority="207503" operator="equal">
      <formula>"LI"</formula>
    </cfRule>
    <cfRule type="cellIs" dxfId="9598" priority="207504" operator="equal">
      <formula>"PAR"</formula>
    </cfRule>
    <cfRule type="cellIs" dxfId="9597" priority="207505" operator="equal">
      <formula>"MAT"</formula>
    </cfRule>
    <cfRule type="cellIs" dxfId="9596" priority="207506" operator="equal">
      <formula>"DAR"</formula>
    </cfRule>
    <cfRule type="cellIs" dxfId="9595" priority="207507" operator="equal">
      <formula>"CE"</formula>
    </cfRule>
    <cfRule type="cellIs" dxfId="9594" priority="207508" operator="equal">
      <formula>"ABS NJ"</formula>
    </cfRule>
    <cfRule type="cellIs" dxfId="9593" priority="207509" operator="equal">
      <formula>"CP NV"</formula>
    </cfRule>
    <cfRule type="cellIs" dxfId="9592" priority="207510" operator="equal">
      <formula>"MAL"</formula>
    </cfRule>
    <cfRule type="cellIs" dxfId="9591" priority="207511" operator="equal">
      <formula>"FORM"</formula>
    </cfRule>
    <cfRule type="cellIs" dxfId="9590" priority="207512" operator="equal">
      <formula>"AT"</formula>
    </cfRule>
    <cfRule type="cellIs" dxfId="9589" priority="207513" operator="equal">
      <formula>"ABS"</formula>
    </cfRule>
    <cfRule type="cellIs" dxfId="9588" priority="207514" operator="equal">
      <formula>"AI"</formula>
    </cfRule>
    <cfRule type="cellIs" dxfId="9587" priority="207515" operator="equal">
      <formula>"JF"</formula>
    </cfRule>
    <cfRule type="cellIs" dxfId="9586" priority="207516" operator="equal">
      <formula>"RS"</formula>
    </cfRule>
    <cfRule type="cellIs" dxfId="9585" priority="207517" operator="equal">
      <formula>"RH"</formula>
    </cfRule>
    <cfRule type="cellIs" dxfId="9584" priority="207518" operator="equal">
      <formula>"CP"</formula>
    </cfRule>
  </conditionalFormatting>
  <conditionalFormatting sqref="B150">
    <cfRule type="cellIs" dxfId="9583" priority="207501" operator="equal">
      <formula>"Récup"</formula>
    </cfRule>
    <cfRule type="cellIs" dxfId="9582" priority="207502" operator="equal">
      <formula>"RTT"</formula>
    </cfRule>
  </conditionalFormatting>
  <conditionalFormatting sqref="C150">
    <cfRule type="cellIs" dxfId="9581" priority="207485" operator="equal">
      <formula>"LI"</formula>
    </cfRule>
    <cfRule type="cellIs" dxfId="9580" priority="207486" operator="equal">
      <formula>"PAR"</formula>
    </cfRule>
    <cfRule type="cellIs" dxfId="9579" priority="207487" operator="equal">
      <formula>"MAT"</formula>
    </cfRule>
    <cfRule type="cellIs" dxfId="9578" priority="207488" operator="equal">
      <formula>"DAR"</formula>
    </cfRule>
    <cfRule type="cellIs" dxfId="9577" priority="207489" operator="equal">
      <formula>"CE"</formula>
    </cfRule>
    <cfRule type="cellIs" dxfId="9576" priority="207490" operator="equal">
      <formula>"ABS NJ"</formula>
    </cfRule>
    <cfRule type="cellIs" dxfId="9575" priority="207491" operator="equal">
      <formula>"CP NV"</formula>
    </cfRule>
    <cfRule type="cellIs" dxfId="9574" priority="207492" operator="equal">
      <formula>"MAL"</formula>
    </cfRule>
    <cfRule type="cellIs" dxfId="9573" priority="207493" operator="equal">
      <formula>"FORM"</formula>
    </cfRule>
    <cfRule type="cellIs" dxfId="9572" priority="207494" operator="equal">
      <formula>"AT"</formula>
    </cfRule>
    <cfRule type="cellIs" dxfId="9571" priority="207495" operator="equal">
      <formula>"ABS"</formula>
    </cfRule>
    <cfRule type="cellIs" dxfId="9570" priority="207496" operator="equal">
      <formula>"AI"</formula>
    </cfRule>
    <cfRule type="cellIs" dxfId="9569" priority="207497" operator="equal">
      <formula>"JF"</formula>
    </cfRule>
    <cfRule type="cellIs" dxfId="9568" priority="207498" operator="equal">
      <formula>"RS"</formula>
    </cfRule>
    <cfRule type="cellIs" dxfId="9567" priority="207499" operator="equal">
      <formula>"RH"</formula>
    </cfRule>
    <cfRule type="cellIs" dxfId="9566" priority="207500" operator="equal">
      <formula>"CP"</formula>
    </cfRule>
  </conditionalFormatting>
  <conditionalFormatting sqref="C150">
    <cfRule type="cellIs" dxfId="9565" priority="207483" operator="equal">
      <formula>"Récup"</formula>
    </cfRule>
    <cfRule type="cellIs" dxfId="9564" priority="207484" operator="equal">
      <formula>"RTT"</formula>
    </cfRule>
  </conditionalFormatting>
  <conditionalFormatting sqref="A151">
    <cfRule type="cellIs" dxfId="9563" priority="207467" operator="equal">
      <formula>"LI"</formula>
    </cfRule>
    <cfRule type="cellIs" dxfId="9562" priority="207468" operator="equal">
      <formula>"PAR"</formula>
    </cfRule>
    <cfRule type="cellIs" dxfId="9561" priority="207469" operator="equal">
      <formula>"MAT"</formula>
    </cfRule>
    <cfRule type="cellIs" dxfId="9560" priority="207470" operator="equal">
      <formula>"DAR"</formula>
    </cfRule>
    <cfRule type="cellIs" dxfId="9559" priority="207471" operator="equal">
      <formula>"CE"</formula>
    </cfRule>
    <cfRule type="cellIs" dxfId="9558" priority="207472" operator="equal">
      <formula>"ABS NJ"</formula>
    </cfRule>
    <cfRule type="cellIs" dxfId="9557" priority="207473" operator="equal">
      <formula>"CP NV"</formula>
    </cfRule>
    <cfRule type="cellIs" dxfId="9556" priority="207474" operator="equal">
      <formula>"MAL"</formula>
    </cfRule>
    <cfRule type="cellIs" dxfId="9555" priority="207475" operator="equal">
      <formula>"FORM"</formula>
    </cfRule>
    <cfRule type="cellIs" dxfId="9554" priority="207476" operator="equal">
      <formula>"AT"</formula>
    </cfRule>
    <cfRule type="cellIs" dxfId="9553" priority="207477" operator="equal">
      <formula>"ABS"</formula>
    </cfRule>
    <cfRule type="cellIs" dxfId="9552" priority="207478" operator="equal">
      <formula>"AI"</formula>
    </cfRule>
    <cfRule type="cellIs" dxfId="9551" priority="207479" operator="equal">
      <formula>"JF"</formula>
    </cfRule>
    <cfRule type="cellIs" dxfId="9550" priority="207480" operator="equal">
      <formula>"RS"</formula>
    </cfRule>
    <cfRule type="cellIs" dxfId="9549" priority="207481" operator="equal">
      <formula>"RH"</formula>
    </cfRule>
    <cfRule type="cellIs" dxfId="9548" priority="207482" operator="equal">
      <formula>"CP"</formula>
    </cfRule>
  </conditionalFormatting>
  <conditionalFormatting sqref="A151">
    <cfRule type="cellIs" dxfId="9547" priority="207465" operator="equal">
      <formula>"Récup"</formula>
    </cfRule>
    <cfRule type="cellIs" dxfId="9546" priority="207466" operator="equal">
      <formula>"RTT"</formula>
    </cfRule>
  </conditionalFormatting>
  <conditionalFormatting sqref="B151">
    <cfRule type="cellIs" dxfId="9545" priority="207449" operator="equal">
      <formula>"LI"</formula>
    </cfRule>
    <cfRule type="cellIs" dxfId="9544" priority="207450" operator="equal">
      <formula>"PAR"</formula>
    </cfRule>
    <cfRule type="cellIs" dxfId="9543" priority="207451" operator="equal">
      <formula>"MAT"</formula>
    </cfRule>
    <cfRule type="cellIs" dxfId="9542" priority="207452" operator="equal">
      <formula>"DAR"</formula>
    </cfRule>
    <cfRule type="cellIs" dxfId="9541" priority="207453" operator="equal">
      <formula>"CE"</formula>
    </cfRule>
    <cfRule type="cellIs" dxfId="9540" priority="207454" operator="equal">
      <formula>"ABS NJ"</formula>
    </cfRule>
    <cfRule type="cellIs" dxfId="9539" priority="207455" operator="equal">
      <formula>"CP NV"</formula>
    </cfRule>
    <cfRule type="cellIs" dxfId="9538" priority="207456" operator="equal">
      <formula>"MAL"</formula>
    </cfRule>
    <cfRule type="cellIs" dxfId="9537" priority="207457" operator="equal">
      <formula>"FORM"</formula>
    </cfRule>
    <cfRule type="cellIs" dxfId="9536" priority="207458" operator="equal">
      <formula>"AT"</formula>
    </cfRule>
    <cfRule type="cellIs" dxfId="9535" priority="207459" operator="equal">
      <formula>"ABS"</formula>
    </cfRule>
    <cfRule type="cellIs" dxfId="9534" priority="207460" operator="equal">
      <formula>"AI"</formula>
    </cfRule>
    <cfRule type="cellIs" dxfId="9533" priority="207461" operator="equal">
      <formula>"JF"</formula>
    </cfRule>
    <cfRule type="cellIs" dxfId="9532" priority="207462" operator="equal">
      <formula>"RS"</formula>
    </cfRule>
    <cfRule type="cellIs" dxfId="9531" priority="207463" operator="equal">
      <formula>"RH"</formula>
    </cfRule>
    <cfRule type="cellIs" dxfId="9530" priority="207464" operator="equal">
      <formula>"CP"</formula>
    </cfRule>
  </conditionalFormatting>
  <conditionalFormatting sqref="B151">
    <cfRule type="cellIs" dxfId="9529" priority="207447" operator="equal">
      <formula>"Récup"</formula>
    </cfRule>
    <cfRule type="cellIs" dxfId="9528" priority="207448" operator="equal">
      <formula>"RTT"</formula>
    </cfRule>
  </conditionalFormatting>
  <conditionalFormatting sqref="C151">
    <cfRule type="cellIs" dxfId="9527" priority="207431" operator="equal">
      <formula>"LI"</formula>
    </cfRule>
    <cfRule type="cellIs" dxfId="9526" priority="207432" operator="equal">
      <formula>"PAR"</formula>
    </cfRule>
    <cfRule type="cellIs" dxfId="9525" priority="207433" operator="equal">
      <formula>"MAT"</formula>
    </cfRule>
    <cfRule type="cellIs" dxfId="9524" priority="207434" operator="equal">
      <formula>"DAR"</formula>
    </cfRule>
    <cfRule type="cellIs" dxfId="9523" priority="207435" operator="equal">
      <formula>"CE"</formula>
    </cfRule>
    <cfRule type="cellIs" dxfId="9522" priority="207436" operator="equal">
      <formula>"ABS NJ"</formula>
    </cfRule>
    <cfRule type="cellIs" dxfId="9521" priority="207437" operator="equal">
      <formula>"CP NV"</formula>
    </cfRule>
    <cfRule type="cellIs" dxfId="9520" priority="207438" operator="equal">
      <formula>"MAL"</formula>
    </cfRule>
    <cfRule type="cellIs" dxfId="9519" priority="207439" operator="equal">
      <formula>"FORM"</formula>
    </cfRule>
    <cfRule type="cellIs" dxfId="9518" priority="207440" operator="equal">
      <formula>"AT"</formula>
    </cfRule>
    <cfRule type="cellIs" dxfId="9517" priority="207441" operator="equal">
      <formula>"ABS"</formula>
    </cfRule>
    <cfRule type="cellIs" dxfId="9516" priority="207442" operator="equal">
      <formula>"AI"</formula>
    </cfRule>
    <cfRule type="cellIs" dxfId="9515" priority="207443" operator="equal">
      <formula>"JF"</formula>
    </cfRule>
    <cfRule type="cellIs" dxfId="9514" priority="207444" operator="equal">
      <formula>"RS"</formula>
    </cfRule>
    <cfRule type="cellIs" dxfId="9513" priority="207445" operator="equal">
      <formula>"RH"</formula>
    </cfRule>
    <cfRule type="cellIs" dxfId="9512" priority="207446" operator="equal">
      <formula>"CP"</formula>
    </cfRule>
  </conditionalFormatting>
  <conditionalFormatting sqref="C151">
    <cfRule type="cellIs" dxfId="9511" priority="207429" operator="equal">
      <formula>"Récup"</formula>
    </cfRule>
    <cfRule type="cellIs" dxfId="9510" priority="207430" operator="equal">
      <formula>"RTT"</formula>
    </cfRule>
  </conditionalFormatting>
  <conditionalFormatting sqref="A152">
    <cfRule type="cellIs" dxfId="9509" priority="207413" operator="equal">
      <formula>"LI"</formula>
    </cfRule>
    <cfRule type="cellIs" dxfId="9508" priority="207414" operator="equal">
      <formula>"PAR"</formula>
    </cfRule>
    <cfRule type="cellIs" dxfId="9507" priority="207415" operator="equal">
      <formula>"MAT"</formula>
    </cfRule>
    <cfRule type="cellIs" dxfId="9506" priority="207416" operator="equal">
      <formula>"DAR"</formula>
    </cfRule>
    <cfRule type="cellIs" dxfId="9505" priority="207417" operator="equal">
      <formula>"CE"</formula>
    </cfRule>
    <cfRule type="cellIs" dxfId="9504" priority="207418" operator="equal">
      <formula>"ABS NJ"</formula>
    </cfRule>
    <cfRule type="cellIs" dxfId="9503" priority="207419" operator="equal">
      <formula>"CP NV"</formula>
    </cfRule>
    <cfRule type="cellIs" dxfId="9502" priority="207420" operator="equal">
      <formula>"MAL"</formula>
    </cfRule>
    <cfRule type="cellIs" dxfId="9501" priority="207421" operator="equal">
      <formula>"FORM"</formula>
    </cfRule>
    <cfRule type="cellIs" dxfId="9500" priority="207422" operator="equal">
      <formula>"AT"</formula>
    </cfRule>
    <cfRule type="cellIs" dxfId="9499" priority="207423" operator="equal">
      <formula>"ABS"</formula>
    </cfRule>
    <cfRule type="cellIs" dxfId="9498" priority="207424" operator="equal">
      <formula>"AI"</formula>
    </cfRule>
    <cfRule type="cellIs" dxfId="9497" priority="207425" operator="equal">
      <formula>"JF"</formula>
    </cfRule>
    <cfRule type="cellIs" dxfId="9496" priority="207426" operator="equal">
      <formula>"RS"</formula>
    </cfRule>
    <cfRule type="cellIs" dxfId="9495" priority="207427" operator="equal">
      <formula>"RH"</formula>
    </cfRule>
    <cfRule type="cellIs" dxfId="9494" priority="207428" operator="equal">
      <formula>"CP"</formula>
    </cfRule>
  </conditionalFormatting>
  <conditionalFormatting sqref="A152">
    <cfRule type="cellIs" dxfId="9493" priority="207411" operator="equal">
      <formula>"Récup"</formula>
    </cfRule>
    <cfRule type="cellIs" dxfId="9492" priority="207412" operator="equal">
      <formula>"RTT"</formula>
    </cfRule>
  </conditionalFormatting>
  <conditionalFormatting sqref="B152">
    <cfRule type="cellIs" dxfId="9491" priority="207395" operator="equal">
      <formula>"LI"</formula>
    </cfRule>
    <cfRule type="cellIs" dxfId="9490" priority="207396" operator="equal">
      <formula>"PAR"</formula>
    </cfRule>
    <cfRule type="cellIs" dxfId="9489" priority="207397" operator="equal">
      <formula>"MAT"</formula>
    </cfRule>
    <cfRule type="cellIs" dxfId="9488" priority="207398" operator="equal">
      <formula>"DAR"</formula>
    </cfRule>
    <cfRule type="cellIs" dxfId="9487" priority="207399" operator="equal">
      <formula>"CE"</formula>
    </cfRule>
    <cfRule type="cellIs" dxfId="9486" priority="207400" operator="equal">
      <formula>"ABS NJ"</formula>
    </cfRule>
    <cfRule type="cellIs" dxfId="9485" priority="207401" operator="equal">
      <formula>"CP NV"</formula>
    </cfRule>
    <cfRule type="cellIs" dxfId="9484" priority="207402" operator="equal">
      <formula>"MAL"</formula>
    </cfRule>
    <cfRule type="cellIs" dxfId="9483" priority="207403" operator="equal">
      <formula>"FORM"</formula>
    </cfRule>
    <cfRule type="cellIs" dxfId="9482" priority="207404" operator="equal">
      <formula>"AT"</formula>
    </cfRule>
    <cfRule type="cellIs" dxfId="9481" priority="207405" operator="equal">
      <formula>"ABS"</formula>
    </cfRule>
    <cfRule type="cellIs" dxfId="9480" priority="207406" operator="equal">
      <formula>"AI"</formula>
    </cfRule>
    <cfRule type="cellIs" dxfId="9479" priority="207407" operator="equal">
      <formula>"JF"</formula>
    </cfRule>
    <cfRule type="cellIs" dxfId="9478" priority="207408" operator="equal">
      <formula>"RS"</formula>
    </cfRule>
    <cfRule type="cellIs" dxfId="9477" priority="207409" operator="equal">
      <formula>"RH"</formula>
    </cfRule>
    <cfRule type="cellIs" dxfId="9476" priority="207410" operator="equal">
      <formula>"CP"</formula>
    </cfRule>
  </conditionalFormatting>
  <conditionalFormatting sqref="B152">
    <cfRule type="cellIs" dxfId="9475" priority="207393" operator="equal">
      <formula>"Récup"</formula>
    </cfRule>
    <cfRule type="cellIs" dxfId="9474" priority="207394" operator="equal">
      <formula>"RTT"</formula>
    </cfRule>
  </conditionalFormatting>
  <conditionalFormatting sqref="C152">
    <cfRule type="cellIs" dxfId="9473" priority="207377" operator="equal">
      <formula>"LI"</formula>
    </cfRule>
    <cfRule type="cellIs" dxfId="9472" priority="207378" operator="equal">
      <formula>"PAR"</formula>
    </cfRule>
    <cfRule type="cellIs" dxfId="9471" priority="207379" operator="equal">
      <formula>"MAT"</formula>
    </cfRule>
    <cfRule type="cellIs" dxfId="9470" priority="207380" operator="equal">
      <formula>"DAR"</formula>
    </cfRule>
    <cfRule type="cellIs" dxfId="9469" priority="207381" operator="equal">
      <formula>"CE"</formula>
    </cfRule>
    <cfRule type="cellIs" dxfId="9468" priority="207382" operator="equal">
      <formula>"ABS NJ"</formula>
    </cfRule>
    <cfRule type="cellIs" dxfId="9467" priority="207383" operator="equal">
      <formula>"CP NV"</formula>
    </cfRule>
    <cfRule type="cellIs" dxfId="9466" priority="207384" operator="equal">
      <formula>"MAL"</formula>
    </cfRule>
    <cfRule type="cellIs" dxfId="9465" priority="207385" operator="equal">
      <formula>"FORM"</formula>
    </cfRule>
    <cfRule type="cellIs" dxfId="9464" priority="207386" operator="equal">
      <formula>"AT"</formula>
    </cfRule>
    <cfRule type="cellIs" dxfId="9463" priority="207387" operator="equal">
      <formula>"ABS"</formula>
    </cfRule>
    <cfRule type="cellIs" dxfId="9462" priority="207388" operator="equal">
      <formula>"AI"</formula>
    </cfRule>
    <cfRule type="cellIs" dxfId="9461" priority="207389" operator="equal">
      <formula>"JF"</formula>
    </cfRule>
    <cfRule type="cellIs" dxfId="9460" priority="207390" operator="equal">
      <formula>"RS"</formula>
    </cfRule>
    <cfRule type="cellIs" dxfId="9459" priority="207391" operator="equal">
      <formula>"RH"</formula>
    </cfRule>
    <cfRule type="cellIs" dxfId="9458" priority="207392" operator="equal">
      <formula>"CP"</formula>
    </cfRule>
  </conditionalFormatting>
  <conditionalFormatting sqref="C152">
    <cfRule type="cellIs" dxfId="9457" priority="207375" operator="equal">
      <formula>"Récup"</formula>
    </cfRule>
    <cfRule type="cellIs" dxfId="9456" priority="207376" operator="equal">
      <formula>"RTT"</formula>
    </cfRule>
  </conditionalFormatting>
  <conditionalFormatting sqref="A153">
    <cfRule type="cellIs" dxfId="9455" priority="207359" operator="equal">
      <formula>"LI"</formula>
    </cfRule>
    <cfRule type="cellIs" dxfId="9454" priority="207360" operator="equal">
      <formula>"PAR"</formula>
    </cfRule>
    <cfRule type="cellIs" dxfId="9453" priority="207361" operator="equal">
      <formula>"MAT"</formula>
    </cfRule>
    <cfRule type="cellIs" dxfId="9452" priority="207362" operator="equal">
      <formula>"DAR"</formula>
    </cfRule>
    <cfRule type="cellIs" dxfId="9451" priority="207363" operator="equal">
      <formula>"CE"</formula>
    </cfRule>
    <cfRule type="cellIs" dxfId="9450" priority="207364" operator="equal">
      <formula>"ABS NJ"</formula>
    </cfRule>
    <cfRule type="cellIs" dxfId="9449" priority="207365" operator="equal">
      <formula>"CP NV"</formula>
    </cfRule>
    <cfRule type="cellIs" dxfId="9448" priority="207366" operator="equal">
      <formula>"MAL"</formula>
    </cfRule>
    <cfRule type="cellIs" dxfId="9447" priority="207367" operator="equal">
      <formula>"FORM"</formula>
    </cfRule>
    <cfRule type="cellIs" dxfId="9446" priority="207368" operator="equal">
      <formula>"AT"</formula>
    </cfRule>
    <cfRule type="cellIs" dxfId="9445" priority="207369" operator="equal">
      <formula>"ABS"</formula>
    </cfRule>
    <cfRule type="cellIs" dxfId="9444" priority="207370" operator="equal">
      <formula>"AI"</formula>
    </cfRule>
    <cfRule type="cellIs" dxfId="9443" priority="207371" operator="equal">
      <formula>"JF"</formula>
    </cfRule>
    <cfRule type="cellIs" dxfId="9442" priority="207372" operator="equal">
      <formula>"RS"</formula>
    </cfRule>
    <cfRule type="cellIs" dxfId="9441" priority="207373" operator="equal">
      <formula>"RH"</formula>
    </cfRule>
    <cfRule type="cellIs" dxfId="9440" priority="207374" operator="equal">
      <formula>"CP"</formula>
    </cfRule>
  </conditionalFormatting>
  <conditionalFormatting sqref="A153">
    <cfRule type="cellIs" dxfId="9439" priority="207357" operator="equal">
      <formula>"Récup"</formula>
    </cfRule>
    <cfRule type="cellIs" dxfId="9438" priority="207358" operator="equal">
      <formula>"RTT"</formula>
    </cfRule>
  </conditionalFormatting>
  <conditionalFormatting sqref="B153">
    <cfRule type="cellIs" dxfId="9437" priority="207341" operator="equal">
      <formula>"LI"</formula>
    </cfRule>
    <cfRule type="cellIs" dxfId="9436" priority="207342" operator="equal">
      <formula>"PAR"</formula>
    </cfRule>
    <cfRule type="cellIs" dxfId="9435" priority="207343" operator="equal">
      <formula>"MAT"</formula>
    </cfRule>
    <cfRule type="cellIs" dxfId="9434" priority="207344" operator="equal">
      <formula>"DAR"</formula>
    </cfRule>
    <cfRule type="cellIs" dxfId="9433" priority="207345" operator="equal">
      <formula>"CE"</formula>
    </cfRule>
    <cfRule type="cellIs" dxfId="9432" priority="207346" operator="equal">
      <formula>"ABS NJ"</formula>
    </cfRule>
    <cfRule type="cellIs" dxfId="9431" priority="207347" operator="equal">
      <formula>"CP NV"</formula>
    </cfRule>
    <cfRule type="cellIs" dxfId="9430" priority="207348" operator="equal">
      <formula>"MAL"</formula>
    </cfRule>
    <cfRule type="cellIs" dxfId="9429" priority="207349" operator="equal">
      <formula>"FORM"</formula>
    </cfRule>
    <cfRule type="cellIs" dxfId="9428" priority="207350" operator="equal">
      <formula>"AT"</formula>
    </cfRule>
    <cfRule type="cellIs" dxfId="9427" priority="207351" operator="equal">
      <formula>"ABS"</formula>
    </cfRule>
    <cfRule type="cellIs" dxfId="9426" priority="207352" operator="equal">
      <formula>"AI"</formula>
    </cfRule>
    <cfRule type="cellIs" dxfId="9425" priority="207353" operator="equal">
      <formula>"JF"</formula>
    </cfRule>
    <cfRule type="cellIs" dxfId="9424" priority="207354" operator="equal">
      <formula>"RS"</formula>
    </cfRule>
    <cfRule type="cellIs" dxfId="9423" priority="207355" operator="equal">
      <formula>"RH"</formula>
    </cfRule>
    <cfRule type="cellIs" dxfId="9422" priority="207356" operator="equal">
      <formula>"CP"</formula>
    </cfRule>
  </conditionalFormatting>
  <conditionalFormatting sqref="B153">
    <cfRule type="cellIs" dxfId="9421" priority="207339" operator="equal">
      <formula>"Récup"</formula>
    </cfRule>
    <cfRule type="cellIs" dxfId="9420" priority="207340" operator="equal">
      <formula>"RTT"</formula>
    </cfRule>
  </conditionalFormatting>
  <conditionalFormatting sqref="C153">
    <cfRule type="cellIs" dxfId="9419" priority="207323" operator="equal">
      <formula>"LI"</formula>
    </cfRule>
    <cfRule type="cellIs" dxfId="9418" priority="207324" operator="equal">
      <formula>"PAR"</formula>
    </cfRule>
    <cfRule type="cellIs" dxfId="9417" priority="207325" operator="equal">
      <formula>"MAT"</formula>
    </cfRule>
    <cfRule type="cellIs" dxfId="9416" priority="207326" operator="equal">
      <formula>"DAR"</formula>
    </cfRule>
    <cfRule type="cellIs" dxfId="9415" priority="207327" operator="equal">
      <formula>"CE"</formula>
    </cfRule>
    <cfRule type="cellIs" dxfId="9414" priority="207328" operator="equal">
      <formula>"ABS NJ"</formula>
    </cfRule>
    <cfRule type="cellIs" dxfId="9413" priority="207329" operator="equal">
      <formula>"CP NV"</formula>
    </cfRule>
    <cfRule type="cellIs" dxfId="9412" priority="207330" operator="equal">
      <formula>"MAL"</formula>
    </cfRule>
    <cfRule type="cellIs" dxfId="9411" priority="207331" operator="equal">
      <formula>"FORM"</formula>
    </cfRule>
    <cfRule type="cellIs" dxfId="9410" priority="207332" operator="equal">
      <formula>"AT"</formula>
    </cfRule>
    <cfRule type="cellIs" dxfId="9409" priority="207333" operator="equal">
      <formula>"ABS"</formula>
    </cfRule>
    <cfRule type="cellIs" dxfId="9408" priority="207334" operator="equal">
      <formula>"AI"</formula>
    </cfRule>
    <cfRule type="cellIs" dxfId="9407" priority="207335" operator="equal">
      <formula>"JF"</formula>
    </cfRule>
    <cfRule type="cellIs" dxfId="9406" priority="207336" operator="equal">
      <formula>"RS"</formula>
    </cfRule>
    <cfRule type="cellIs" dxfId="9405" priority="207337" operator="equal">
      <formula>"RH"</formula>
    </cfRule>
    <cfRule type="cellIs" dxfId="9404" priority="207338" operator="equal">
      <formula>"CP"</formula>
    </cfRule>
  </conditionalFormatting>
  <conditionalFormatting sqref="C153">
    <cfRule type="cellIs" dxfId="9403" priority="207321" operator="equal">
      <formula>"Récup"</formula>
    </cfRule>
    <cfRule type="cellIs" dxfId="9402" priority="207322" operator="equal">
      <formula>"RTT"</formula>
    </cfRule>
  </conditionalFormatting>
  <conditionalFormatting sqref="A154">
    <cfRule type="cellIs" dxfId="9401" priority="207305" operator="equal">
      <formula>"LI"</formula>
    </cfRule>
    <cfRule type="cellIs" dxfId="9400" priority="207306" operator="equal">
      <formula>"PAR"</formula>
    </cfRule>
    <cfRule type="cellIs" dxfId="9399" priority="207307" operator="equal">
      <formula>"MAT"</formula>
    </cfRule>
    <cfRule type="cellIs" dxfId="9398" priority="207308" operator="equal">
      <formula>"DAR"</formula>
    </cfRule>
    <cfRule type="cellIs" dxfId="9397" priority="207309" operator="equal">
      <formula>"CE"</formula>
    </cfRule>
    <cfRule type="cellIs" dxfId="9396" priority="207310" operator="equal">
      <formula>"ABS NJ"</formula>
    </cfRule>
    <cfRule type="cellIs" dxfId="9395" priority="207311" operator="equal">
      <formula>"CP NV"</formula>
    </cfRule>
    <cfRule type="cellIs" dxfId="9394" priority="207312" operator="equal">
      <formula>"MAL"</formula>
    </cfRule>
    <cfRule type="cellIs" dxfId="9393" priority="207313" operator="equal">
      <formula>"FORM"</formula>
    </cfRule>
    <cfRule type="cellIs" dxfId="9392" priority="207314" operator="equal">
      <formula>"AT"</formula>
    </cfRule>
    <cfRule type="cellIs" dxfId="9391" priority="207315" operator="equal">
      <formula>"ABS"</formula>
    </cfRule>
    <cfRule type="cellIs" dxfId="9390" priority="207316" operator="equal">
      <formula>"AI"</formula>
    </cfRule>
    <cfRule type="cellIs" dxfId="9389" priority="207317" operator="equal">
      <formula>"JF"</formula>
    </cfRule>
    <cfRule type="cellIs" dxfId="9388" priority="207318" operator="equal">
      <formula>"RS"</formula>
    </cfRule>
    <cfRule type="cellIs" dxfId="9387" priority="207319" operator="equal">
      <formula>"RH"</formula>
    </cfRule>
    <cfRule type="cellIs" dxfId="9386" priority="207320" operator="equal">
      <formula>"CP"</formula>
    </cfRule>
  </conditionalFormatting>
  <conditionalFormatting sqref="A154">
    <cfRule type="cellIs" dxfId="9385" priority="207303" operator="equal">
      <formula>"Récup"</formula>
    </cfRule>
    <cfRule type="cellIs" dxfId="9384" priority="207304" operator="equal">
      <formula>"RTT"</formula>
    </cfRule>
  </conditionalFormatting>
  <conditionalFormatting sqref="B154">
    <cfRule type="cellIs" dxfId="9383" priority="207287" operator="equal">
      <formula>"LI"</formula>
    </cfRule>
    <cfRule type="cellIs" dxfId="9382" priority="207288" operator="equal">
      <formula>"PAR"</formula>
    </cfRule>
    <cfRule type="cellIs" dxfId="9381" priority="207289" operator="equal">
      <formula>"MAT"</formula>
    </cfRule>
    <cfRule type="cellIs" dxfId="9380" priority="207290" operator="equal">
      <formula>"DAR"</formula>
    </cfRule>
    <cfRule type="cellIs" dxfId="9379" priority="207291" operator="equal">
      <formula>"CE"</formula>
    </cfRule>
    <cfRule type="cellIs" dxfId="9378" priority="207292" operator="equal">
      <formula>"ABS NJ"</formula>
    </cfRule>
    <cfRule type="cellIs" dxfId="9377" priority="207293" operator="equal">
      <formula>"CP NV"</formula>
    </cfRule>
    <cfRule type="cellIs" dxfId="9376" priority="207294" operator="equal">
      <formula>"MAL"</formula>
    </cfRule>
    <cfRule type="cellIs" dxfId="9375" priority="207295" operator="equal">
      <formula>"FORM"</formula>
    </cfRule>
    <cfRule type="cellIs" dxfId="9374" priority="207296" operator="equal">
      <formula>"AT"</formula>
    </cfRule>
    <cfRule type="cellIs" dxfId="9373" priority="207297" operator="equal">
      <formula>"ABS"</formula>
    </cfRule>
    <cfRule type="cellIs" dxfId="9372" priority="207298" operator="equal">
      <formula>"AI"</formula>
    </cfRule>
    <cfRule type="cellIs" dxfId="9371" priority="207299" operator="equal">
      <formula>"JF"</formula>
    </cfRule>
    <cfRule type="cellIs" dxfId="9370" priority="207300" operator="equal">
      <formula>"RS"</formula>
    </cfRule>
    <cfRule type="cellIs" dxfId="9369" priority="207301" operator="equal">
      <formula>"RH"</formula>
    </cfRule>
    <cfRule type="cellIs" dxfId="9368" priority="207302" operator="equal">
      <formula>"CP"</formula>
    </cfRule>
  </conditionalFormatting>
  <conditionalFormatting sqref="B154">
    <cfRule type="cellIs" dxfId="9367" priority="207285" operator="equal">
      <formula>"Récup"</formula>
    </cfRule>
    <cfRule type="cellIs" dxfId="9366" priority="207286" operator="equal">
      <formula>"RTT"</formula>
    </cfRule>
  </conditionalFormatting>
  <conditionalFormatting sqref="C154">
    <cfRule type="cellIs" dxfId="9365" priority="207269" operator="equal">
      <formula>"LI"</formula>
    </cfRule>
    <cfRule type="cellIs" dxfId="9364" priority="207270" operator="equal">
      <formula>"PAR"</formula>
    </cfRule>
    <cfRule type="cellIs" dxfId="9363" priority="207271" operator="equal">
      <formula>"MAT"</formula>
    </cfRule>
    <cfRule type="cellIs" dxfId="9362" priority="207272" operator="equal">
      <formula>"DAR"</formula>
    </cfRule>
    <cfRule type="cellIs" dxfId="9361" priority="207273" operator="equal">
      <formula>"CE"</formula>
    </cfRule>
    <cfRule type="cellIs" dxfId="9360" priority="207274" operator="equal">
      <formula>"ABS NJ"</formula>
    </cfRule>
    <cfRule type="cellIs" dxfId="9359" priority="207275" operator="equal">
      <formula>"CP NV"</formula>
    </cfRule>
    <cfRule type="cellIs" dxfId="9358" priority="207276" operator="equal">
      <formula>"MAL"</formula>
    </cfRule>
    <cfRule type="cellIs" dxfId="9357" priority="207277" operator="equal">
      <formula>"FORM"</formula>
    </cfRule>
    <cfRule type="cellIs" dxfId="9356" priority="207278" operator="equal">
      <formula>"AT"</formula>
    </cfRule>
    <cfRule type="cellIs" dxfId="9355" priority="207279" operator="equal">
      <formula>"ABS"</formula>
    </cfRule>
    <cfRule type="cellIs" dxfId="9354" priority="207280" operator="equal">
      <formula>"AI"</formula>
    </cfRule>
    <cfRule type="cellIs" dxfId="9353" priority="207281" operator="equal">
      <formula>"JF"</formula>
    </cfRule>
    <cfRule type="cellIs" dxfId="9352" priority="207282" operator="equal">
      <formula>"RS"</formula>
    </cfRule>
    <cfRule type="cellIs" dxfId="9351" priority="207283" operator="equal">
      <formula>"RH"</formula>
    </cfRule>
    <cfRule type="cellIs" dxfId="9350" priority="207284" operator="equal">
      <formula>"CP"</formula>
    </cfRule>
  </conditionalFormatting>
  <conditionalFormatting sqref="C154">
    <cfRule type="cellIs" dxfId="9349" priority="207267" operator="equal">
      <formula>"Récup"</formula>
    </cfRule>
    <cfRule type="cellIs" dxfId="9348" priority="207268" operator="equal">
      <formula>"RTT"</formula>
    </cfRule>
  </conditionalFormatting>
  <conditionalFormatting sqref="A155">
    <cfRule type="cellIs" dxfId="9347" priority="207251" operator="equal">
      <formula>"LI"</formula>
    </cfRule>
    <cfRule type="cellIs" dxfId="9346" priority="207252" operator="equal">
      <formula>"PAR"</formula>
    </cfRule>
    <cfRule type="cellIs" dxfId="9345" priority="207253" operator="equal">
      <formula>"MAT"</formula>
    </cfRule>
    <cfRule type="cellIs" dxfId="9344" priority="207254" operator="equal">
      <formula>"DAR"</formula>
    </cfRule>
    <cfRule type="cellIs" dxfId="9343" priority="207255" operator="equal">
      <formula>"CE"</formula>
    </cfRule>
    <cfRule type="cellIs" dxfId="9342" priority="207256" operator="equal">
      <formula>"ABS NJ"</formula>
    </cfRule>
    <cfRule type="cellIs" dxfId="9341" priority="207257" operator="equal">
      <formula>"CP NV"</formula>
    </cfRule>
    <cfRule type="cellIs" dxfId="9340" priority="207258" operator="equal">
      <formula>"MAL"</formula>
    </cfRule>
    <cfRule type="cellIs" dxfId="9339" priority="207259" operator="equal">
      <formula>"FORM"</formula>
    </cfRule>
    <cfRule type="cellIs" dxfId="9338" priority="207260" operator="equal">
      <formula>"AT"</formula>
    </cfRule>
    <cfRule type="cellIs" dxfId="9337" priority="207261" operator="equal">
      <formula>"ABS"</formula>
    </cfRule>
    <cfRule type="cellIs" dxfId="9336" priority="207262" operator="equal">
      <formula>"AI"</formula>
    </cfRule>
    <cfRule type="cellIs" dxfId="9335" priority="207263" operator="equal">
      <formula>"JF"</formula>
    </cfRule>
    <cfRule type="cellIs" dxfId="9334" priority="207264" operator="equal">
      <formula>"RS"</formula>
    </cfRule>
    <cfRule type="cellIs" dxfId="9333" priority="207265" operator="equal">
      <formula>"RH"</formula>
    </cfRule>
    <cfRule type="cellIs" dxfId="9332" priority="207266" operator="equal">
      <formula>"CP"</formula>
    </cfRule>
  </conditionalFormatting>
  <conditionalFormatting sqref="A155">
    <cfRule type="cellIs" dxfId="9331" priority="207249" operator="equal">
      <formula>"Récup"</formula>
    </cfRule>
    <cfRule type="cellIs" dxfId="9330" priority="207250" operator="equal">
      <formula>"RTT"</formula>
    </cfRule>
  </conditionalFormatting>
  <conditionalFormatting sqref="B155">
    <cfRule type="cellIs" dxfId="9329" priority="207233" operator="equal">
      <formula>"LI"</formula>
    </cfRule>
    <cfRule type="cellIs" dxfId="9328" priority="207234" operator="equal">
      <formula>"PAR"</formula>
    </cfRule>
    <cfRule type="cellIs" dxfId="9327" priority="207235" operator="equal">
      <formula>"MAT"</formula>
    </cfRule>
    <cfRule type="cellIs" dxfId="9326" priority="207236" operator="equal">
      <formula>"DAR"</formula>
    </cfRule>
    <cfRule type="cellIs" dxfId="9325" priority="207237" operator="equal">
      <formula>"CE"</formula>
    </cfRule>
    <cfRule type="cellIs" dxfId="9324" priority="207238" operator="equal">
      <formula>"ABS NJ"</formula>
    </cfRule>
    <cfRule type="cellIs" dxfId="9323" priority="207239" operator="equal">
      <formula>"CP NV"</formula>
    </cfRule>
    <cfRule type="cellIs" dxfId="9322" priority="207240" operator="equal">
      <formula>"MAL"</formula>
    </cfRule>
    <cfRule type="cellIs" dxfId="9321" priority="207241" operator="equal">
      <formula>"FORM"</formula>
    </cfRule>
    <cfRule type="cellIs" dxfId="9320" priority="207242" operator="equal">
      <formula>"AT"</formula>
    </cfRule>
    <cfRule type="cellIs" dxfId="9319" priority="207243" operator="equal">
      <formula>"ABS"</formula>
    </cfRule>
    <cfRule type="cellIs" dxfId="9318" priority="207244" operator="equal">
      <formula>"AI"</formula>
    </cfRule>
    <cfRule type="cellIs" dxfId="9317" priority="207245" operator="equal">
      <formula>"JF"</formula>
    </cfRule>
    <cfRule type="cellIs" dxfId="9316" priority="207246" operator="equal">
      <formula>"RS"</formula>
    </cfRule>
    <cfRule type="cellIs" dxfId="9315" priority="207247" operator="equal">
      <formula>"RH"</formula>
    </cfRule>
    <cfRule type="cellIs" dxfId="9314" priority="207248" operator="equal">
      <formula>"CP"</formula>
    </cfRule>
  </conditionalFormatting>
  <conditionalFormatting sqref="B155">
    <cfRule type="cellIs" dxfId="9313" priority="207231" operator="equal">
      <formula>"Récup"</formula>
    </cfRule>
    <cfRule type="cellIs" dxfId="9312" priority="207232" operator="equal">
      <formula>"RTT"</formula>
    </cfRule>
  </conditionalFormatting>
  <conditionalFormatting sqref="C155">
    <cfRule type="cellIs" dxfId="9311" priority="207215" operator="equal">
      <formula>"LI"</formula>
    </cfRule>
    <cfRule type="cellIs" dxfId="9310" priority="207216" operator="equal">
      <formula>"PAR"</formula>
    </cfRule>
    <cfRule type="cellIs" dxfId="9309" priority="207217" operator="equal">
      <formula>"MAT"</formula>
    </cfRule>
    <cfRule type="cellIs" dxfId="9308" priority="207218" operator="equal">
      <formula>"DAR"</formula>
    </cfRule>
    <cfRule type="cellIs" dxfId="9307" priority="207219" operator="equal">
      <formula>"CE"</formula>
    </cfRule>
    <cfRule type="cellIs" dxfId="9306" priority="207220" operator="equal">
      <formula>"ABS NJ"</formula>
    </cfRule>
    <cfRule type="cellIs" dxfId="9305" priority="207221" operator="equal">
      <formula>"CP NV"</formula>
    </cfRule>
    <cfRule type="cellIs" dxfId="9304" priority="207222" operator="equal">
      <formula>"MAL"</formula>
    </cfRule>
    <cfRule type="cellIs" dxfId="9303" priority="207223" operator="equal">
      <formula>"FORM"</formula>
    </cfRule>
    <cfRule type="cellIs" dxfId="9302" priority="207224" operator="equal">
      <formula>"AT"</formula>
    </cfRule>
    <cfRule type="cellIs" dxfId="9301" priority="207225" operator="equal">
      <formula>"ABS"</formula>
    </cfRule>
    <cfRule type="cellIs" dxfId="9300" priority="207226" operator="equal">
      <formula>"AI"</formula>
    </cfRule>
    <cfRule type="cellIs" dxfId="9299" priority="207227" operator="equal">
      <formula>"JF"</formula>
    </cfRule>
    <cfRule type="cellIs" dxfId="9298" priority="207228" operator="equal">
      <formula>"RS"</formula>
    </cfRule>
    <cfRule type="cellIs" dxfId="9297" priority="207229" operator="equal">
      <formula>"RH"</formula>
    </cfRule>
    <cfRule type="cellIs" dxfId="9296" priority="207230" operator="equal">
      <formula>"CP"</formula>
    </cfRule>
  </conditionalFormatting>
  <conditionalFormatting sqref="C155">
    <cfRule type="cellIs" dxfId="9295" priority="207213" operator="equal">
      <formula>"Récup"</formula>
    </cfRule>
    <cfRule type="cellIs" dxfId="9294" priority="207214" operator="equal">
      <formula>"RTT"</formula>
    </cfRule>
  </conditionalFormatting>
  <conditionalFormatting sqref="A156">
    <cfRule type="cellIs" dxfId="9293" priority="207197" operator="equal">
      <formula>"LI"</formula>
    </cfRule>
    <cfRule type="cellIs" dxfId="9292" priority="207198" operator="equal">
      <formula>"PAR"</formula>
    </cfRule>
    <cfRule type="cellIs" dxfId="9291" priority="207199" operator="equal">
      <formula>"MAT"</formula>
    </cfRule>
    <cfRule type="cellIs" dxfId="9290" priority="207200" operator="equal">
      <formula>"DAR"</formula>
    </cfRule>
    <cfRule type="cellIs" dxfId="9289" priority="207201" operator="equal">
      <formula>"CE"</formula>
    </cfRule>
    <cfRule type="cellIs" dxfId="9288" priority="207202" operator="equal">
      <formula>"ABS NJ"</formula>
    </cfRule>
    <cfRule type="cellIs" dxfId="9287" priority="207203" operator="equal">
      <formula>"CP NV"</formula>
    </cfRule>
    <cfRule type="cellIs" dxfId="9286" priority="207204" operator="equal">
      <formula>"MAL"</formula>
    </cfRule>
    <cfRule type="cellIs" dxfId="9285" priority="207205" operator="equal">
      <formula>"FORM"</formula>
    </cfRule>
    <cfRule type="cellIs" dxfId="9284" priority="207206" operator="equal">
      <formula>"AT"</formula>
    </cfRule>
    <cfRule type="cellIs" dxfId="9283" priority="207207" operator="equal">
      <formula>"ABS"</formula>
    </cfRule>
    <cfRule type="cellIs" dxfId="9282" priority="207208" operator="equal">
      <formula>"AI"</formula>
    </cfRule>
    <cfRule type="cellIs" dxfId="9281" priority="207209" operator="equal">
      <formula>"JF"</formula>
    </cfRule>
    <cfRule type="cellIs" dxfId="9280" priority="207210" operator="equal">
      <formula>"RS"</formula>
    </cfRule>
    <cfRule type="cellIs" dxfId="9279" priority="207211" operator="equal">
      <formula>"RH"</formula>
    </cfRule>
    <cfRule type="cellIs" dxfId="9278" priority="207212" operator="equal">
      <formula>"CP"</formula>
    </cfRule>
  </conditionalFormatting>
  <conditionalFormatting sqref="A156">
    <cfRule type="cellIs" dxfId="9277" priority="207195" operator="equal">
      <formula>"Récup"</formula>
    </cfRule>
    <cfRule type="cellIs" dxfId="9276" priority="207196" operator="equal">
      <formula>"RTT"</formula>
    </cfRule>
  </conditionalFormatting>
  <conditionalFormatting sqref="B156">
    <cfRule type="cellIs" dxfId="9275" priority="207179" operator="equal">
      <formula>"LI"</formula>
    </cfRule>
    <cfRule type="cellIs" dxfId="9274" priority="207180" operator="equal">
      <formula>"PAR"</formula>
    </cfRule>
    <cfRule type="cellIs" dxfId="9273" priority="207181" operator="equal">
      <formula>"MAT"</formula>
    </cfRule>
    <cfRule type="cellIs" dxfId="9272" priority="207182" operator="equal">
      <formula>"DAR"</formula>
    </cfRule>
    <cfRule type="cellIs" dxfId="9271" priority="207183" operator="equal">
      <formula>"CE"</formula>
    </cfRule>
    <cfRule type="cellIs" dxfId="9270" priority="207184" operator="equal">
      <formula>"ABS NJ"</formula>
    </cfRule>
    <cfRule type="cellIs" dxfId="9269" priority="207185" operator="equal">
      <formula>"CP NV"</formula>
    </cfRule>
    <cfRule type="cellIs" dxfId="9268" priority="207186" operator="equal">
      <formula>"MAL"</formula>
    </cfRule>
    <cfRule type="cellIs" dxfId="9267" priority="207187" operator="equal">
      <formula>"FORM"</formula>
    </cfRule>
    <cfRule type="cellIs" dxfId="9266" priority="207188" operator="equal">
      <formula>"AT"</formula>
    </cfRule>
    <cfRule type="cellIs" dxfId="9265" priority="207189" operator="equal">
      <formula>"ABS"</formula>
    </cfRule>
    <cfRule type="cellIs" dxfId="9264" priority="207190" operator="equal">
      <formula>"AI"</formula>
    </cfRule>
    <cfRule type="cellIs" dxfId="9263" priority="207191" operator="equal">
      <formula>"JF"</formula>
    </cfRule>
    <cfRule type="cellIs" dxfId="9262" priority="207192" operator="equal">
      <formula>"RS"</formula>
    </cfRule>
    <cfRule type="cellIs" dxfId="9261" priority="207193" operator="equal">
      <formula>"RH"</formula>
    </cfRule>
    <cfRule type="cellIs" dxfId="9260" priority="207194" operator="equal">
      <formula>"CP"</formula>
    </cfRule>
  </conditionalFormatting>
  <conditionalFormatting sqref="B156">
    <cfRule type="cellIs" dxfId="9259" priority="207177" operator="equal">
      <formula>"Récup"</formula>
    </cfRule>
    <cfRule type="cellIs" dxfId="9258" priority="207178" operator="equal">
      <formula>"RTT"</formula>
    </cfRule>
  </conditionalFormatting>
  <conditionalFormatting sqref="C156">
    <cfRule type="cellIs" dxfId="9257" priority="207161" operator="equal">
      <formula>"LI"</formula>
    </cfRule>
    <cfRule type="cellIs" dxfId="9256" priority="207162" operator="equal">
      <formula>"PAR"</formula>
    </cfRule>
    <cfRule type="cellIs" dxfId="9255" priority="207163" operator="equal">
      <formula>"MAT"</formula>
    </cfRule>
    <cfRule type="cellIs" dxfId="9254" priority="207164" operator="equal">
      <formula>"DAR"</formula>
    </cfRule>
    <cfRule type="cellIs" dxfId="9253" priority="207165" operator="equal">
      <formula>"CE"</formula>
    </cfRule>
    <cfRule type="cellIs" dxfId="9252" priority="207166" operator="equal">
      <formula>"ABS NJ"</formula>
    </cfRule>
    <cfRule type="cellIs" dxfId="9251" priority="207167" operator="equal">
      <formula>"CP NV"</formula>
    </cfRule>
    <cfRule type="cellIs" dxfId="9250" priority="207168" operator="equal">
      <formula>"MAL"</formula>
    </cfRule>
    <cfRule type="cellIs" dxfId="9249" priority="207169" operator="equal">
      <formula>"FORM"</formula>
    </cfRule>
    <cfRule type="cellIs" dxfId="9248" priority="207170" operator="equal">
      <formula>"AT"</formula>
    </cfRule>
    <cfRule type="cellIs" dxfId="9247" priority="207171" operator="equal">
      <formula>"ABS"</formula>
    </cfRule>
    <cfRule type="cellIs" dxfId="9246" priority="207172" operator="equal">
      <formula>"AI"</formula>
    </cfRule>
    <cfRule type="cellIs" dxfId="9245" priority="207173" operator="equal">
      <formula>"JF"</formula>
    </cfRule>
    <cfRule type="cellIs" dxfId="9244" priority="207174" operator="equal">
      <formula>"RS"</formula>
    </cfRule>
    <cfRule type="cellIs" dxfId="9243" priority="207175" operator="equal">
      <formula>"RH"</formula>
    </cfRule>
    <cfRule type="cellIs" dxfId="9242" priority="207176" operator="equal">
      <formula>"CP"</formula>
    </cfRule>
  </conditionalFormatting>
  <conditionalFormatting sqref="C156">
    <cfRule type="cellIs" dxfId="9241" priority="207159" operator="equal">
      <formula>"Récup"</formula>
    </cfRule>
    <cfRule type="cellIs" dxfId="9240" priority="207160" operator="equal">
      <formula>"RTT"</formula>
    </cfRule>
  </conditionalFormatting>
  <conditionalFormatting sqref="A157">
    <cfRule type="cellIs" dxfId="9239" priority="207143" operator="equal">
      <formula>"LI"</formula>
    </cfRule>
    <cfRule type="cellIs" dxfId="9238" priority="207144" operator="equal">
      <formula>"PAR"</formula>
    </cfRule>
    <cfRule type="cellIs" dxfId="9237" priority="207145" operator="equal">
      <formula>"MAT"</formula>
    </cfRule>
    <cfRule type="cellIs" dxfId="9236" priority="207146" operator="equal">
      <formula>"DAR"</formula>
    </cfRule>
    <cfRule type="cellIs" dxfId="9235" priority="207147" operator="equal">
      <formula>"CE"</formula>
    </cfRule>
    <cfRule type="cellIs" dxfId="9234" priority="207148" operator="equal">
      <formula>"ABS NJ"</formula>
    </cfRule>
    <cfRule type="cellIs" dxfId="9233" priority="207149" operator="equal">
      <formula>"CP NV"</formula>
    </cfRule>
    <cfRule type="cellIs" dxfId="9232" priority="207150" operator="equal">
      <formula>"MAL"</formula>
    </cfRule>
    <cfRule type="cellIs" dxfId="9231" priority="207151" operator="equal">
      <formula>"FORM"</formula>
    </cfRule>
    <cfRule type="cellIs" dxfId="9230" priority="207152" operator="equal">
      <formula>"AT"</formula>
    </cfRule>
    <cfRule type="cellIs" dxfId="9229" priority="207153" operator="equal">
      <formula>"ABS"</formula>
    </cfRule>
    <cfRule type="cellIs" dxfId="9228" priority="207154" operator="equal">
      <formula>"AI"</formula>
    </cfRule>
    <cfRule type="cellIs" dxfId="9227" priority="207155" operator="equal">
      <formula>"JF"</formula>
    </cfRule>
    <cfRule type="cellIs" dxfId="9226" priority="207156" operator="equal">
      <formula>"RS"</formula>
    </cfRule>
    <cfRule type="cellIs" dxfId="9225" priority="207157" operator="equal">
      <formula>"RH"</formula>
    </cfRule>
    <cfRule type="cellIs" dxfId="9224" priority="207158" operator="equal">
      <formula>"CP"</formula>
    </cfRule>
  </conditionalFormatting>
  <conditionalFormatting sqref="A157">
    <cfRule type="cellIs" dxfId="9223" priority="207141" operator="equal">
      <formula>"Récup"</formula>
    </cfRule>
    <cfRule type="cellIs" dxfId="9222" priority="207142" operator="equal">
      <formula>"RTT"</formula>
    </cfRule>
  </conditionalFormatting>
  <conditionalFormatting sqref="B157">
    <cfRule type="cellIs" dxfId="9221" priority="207125" operator="equal">
      <formula>"LI"</formula>
    </cfRule>
    <cfRule type="cellIs" dxfId="9220" priority="207126" operator="equal">
      <formula>"PAR"</formula>
    </cfRule>
    <cfRule type="cellIs" dxfId="9219" priority="207127" operator="equal">
      <formula>"MAT"</formula>
    </cfRule>
    <cfRule type="cellIs" dxfId="9218" priority="207128" operator="equal">
      <formula>"DAR"</formula>
    </cfRule>
    <cfRule type="cellIs" dxfId="9217" priority="207129" operator="equal">
      <formula>"CE"</formula>
    </cfRule>
    <cfRule type="cellIs" dxfId="9216" priority="207130" operator="equal">
      <formula>"ABS NJ"</formula>
    </cfRule>
    <cfRule type="cellIs" dxfId="9215" priority="207131" operator="equal">
      <formula>"CP NV"</formula>
    </cfRule>
    <cfRule type="cellIs" dxfId="9214" priority="207132" operator="equal">
      <formula>"MAL"</formula>
    </cfRule>
    <cfRule type="cellIs" dxfId="9213" priority="207133" operator="equal">
      <formula>"FORM"</formula>
    </cfRule>
    <cfRule type="cellIs" dxfId="9212" priority="207134" operator="equal">
      <formula>"AT"</formula>
    </cfRule>
    <cfRule type="cellIs" dxfId="9211" priority="207135" operator="equal">
      <formula>"ABS"</formula>
    </cfRule>
    <cfRule type="cellIs" dxfId="9210" priority="207136" operator="equal">
      <formula>"AI"</formula>
    </cfRule>
    <cfRule type="cellIs" dxfId="9209" priority="207137" operator="equal">
      <formula>"JF"</formula>
    </cfRule>
    <cfRule type="cellIs" dxfId="9208" priority="207138" operator="equal">
      <formula>"RS"</formula>
    </cfRule>
    <cfRule type="cellIs" dxfId="9207" priority="207139" operator="equal">
      <formula>"RH"</formula>
    </cfRule>
    <cfRule type="cellIs" dxfId="9206" priority="207140" operator="equal">
      <formula>"CP"</formula>
    </cfRule>
  </conditionalFormatting>
  <conditionalFormatting sqref="B157">
    <cfRule type="cellIs" dxfId="9205" priority="207123" operator="equal">
      <formula>"Récup"</formula>
    </cfRule>
    <cfRule type="cellIs" dxfId="9204" priority="207124" operator="equal">
      <formula>"RTT"</formula>
    </cfRule>
  </conditionalFormatting>
  <conditionalFormatting sqref="C157">
    <cfRule type="cellIs" dxfId="9203" priority="207107" operator="equal">
      <formula>"LI"</formula>
    </cfRule>
    <cfRule type="cellIs" dxfId="9202" priority="207108" operator="equal">
      <formula>"PAR"</formula>
    </cfRule>
    <cfRule type="cellIs" dxfId="9201" priority="207109" operator="equal">
      <formula>"MAT"</formula>
    </cfRule>
    <cfRule type="cellIs" dxfId="9200" priority="207110" operator="equal">
      <formula>"DAR"</formula>
    </cfRule>
    <cfRule type="cellIs" dxfId="9199" priority="207111" operator="equal">
      <formula>"CE"</formula>
    </cfRule>
    <cfRule type="cellIs" dxfId="9198" priority="207112" operator="equal">
      <formula>"ABS NJ"</formula>
    </cfRule>
    <cfRule type="cellIs" dxfId="9197" priority="207113" operator="equal">
      <formula>"CP NV"</formula>
    </cfRule>
    <cfRule type="cellIs" dxfId="9196" priority="207114" operator="equal">
      <formula>"MAL"</formula>
    </cfRule>
    <cfRule type="cellIs" dxfId="9195" priority="207115" operator="equal">
      <formula>"FORM"</formula>
    </cfRule>
    <cfRule type="cellIs" dxfId="9194" priority="207116" operator="equal">
      <formula>"AT"</formula>
    </cfRule>
    <cfRule type="cellIs" dxfId="9193" priority="207117" operator="equal">
      <formula>"ABS"</formula>
    </cfRule>
    <cfRule type="cellIs" dxfId="9192" priority="207118" operator="equal">
      <formula>"AI"</formula>
    </cfRule>
    <cfRule type="cellIs" dxfId="9191" priority="207119" operator="equal">
      <formula>"JF"</formula>
    </cfRule>
    <cfRule type="cellIs" dxfId="9190" priority="207120" operator="equal">
      <formula>"RS"</formula>
    </cfRule>
    <cfRule type="cellIs" dxfId="9189" priority="207121" operator="equal">
      <formula>"RH"</formula>
    </cfRule>
    <cfRule type="cellIs" dxfId="9188" priority="207122" operator="equal">
      <formula>"CP"</formula>
    </cfRule>
  </conditionalFormatting>
  <conditionalFormatting sqref="C157">
    <cfRule type="cellIs" dxfId="9187" priority="207105" operator="equal">
      <formula>"Récup"</formula>
    </cfRule>
    <cfRule type="cellIs" dxfId="9186" priority="207106" operator="equal">
      <formula>"RTT"</formula>
    </cfRule>
  </conditionalFormatting>
  <conditionalFormatting sqref="A158">
    <cfRule type="cellIs" dxfId="9185" priority="207089" operator="equal">
      <formula>"LI"</formula>
    </cfRule>
    <cfRule type="cellIs" dxfId="9184" priority="207090" operator="equal">
      <formula>"PAR"</formula>
    </cfRule>
    <cfRule type="cellIs" dxfId="9183" priority="207091" operator="equal">
      <formula>"MAT"</formula>
    </cfRule>
    <cfRule type="cellIs" dxfId="9182" priority="207092" operator="equal">
      <formula>"DAR"</formula>
    </cfRule>
    <cfRule type="cellIs" dxfId="9181" priority="207093" operator="equal">
      <formula>"CE"</formula>
    </cfRule>
    <cfRule type="cellIs" dxfId="9180" priority="207094" operator="equal">
      <formula>"ABS NJ"</formula>
    </cfRule>
    <cfRule type="cellIs" dxfId="9179" priority="207095" operator="equal">
      <formula>"CP NV"</formula>
    </cfRule>
    <cfRule type="cellIs" dxfId="9178" priority="207096" operator="equal">
      <formula>"MAL"</formula>
    </cfRule>
    <cfRule type="cellIs" dxfId="9177" priority="207097" operator="equal">
      <formula>"FORM"</formula>
    </cfRule>
    <cfRule type="cellIs" dxfId="9176" priority="207098" operator="equal">
      <formula>"AT"</formula>
    </cfRule>
    <cfRule type="cellIs" dxfId="9175" priority="207099" operator="equal">
      <formula>"ABS"</formula>
    </cfRule>
    <cfRule type="cellIs" dxfId="9174" priority="207100" operator="equal">
      <formula>"AI"</formula>
    </cfRule>
    <cfRule type="cellIs" dxfId="9173" priority="207101" operator="equal">
      <formula>"JF"</formula>
    </cfRule>
    <cfRule type="cellIs" dxfId="9172" priority="207102" operator="equal">
      <formula>"RS"</formula>
    </cfRule>
    <cfRule type="cellIs" dxfId="9171" priority="207103" operator="equal">
      <formula>"RH"</formula>
    </cfRule>
    <cfRule type="cellIs" dxfId="9170" priority="207104" operator="equal">
      <formula>"CP"</formula>
    </cfRule>
  </conditionalFormatting>
  <conditionalFormatting sqref="A158">
    <cfRule type="cellIs" dxfId="9169" priority="207087" operator="equal">
      <formula>"Récup"</formula>
    </cfRule>
    <cfRule type="cellIs" dxfId="9168" priority="207088" operator="equal">
      <formula>"RTT"</formula>
    </cfRule>
  </conditionalFormatting>
  <conditionalFormatting sqref="B158">
    <cfRule type="cellIs" dxfId="9167" priority="207071" operator="equal">
      <formula>"LI"</formula>
    </cfRule>
    <cfRule type="cellIs" dxfId="9166" priority="207072" operator="equal">
      <formula>"PAR"</formula>
    </cfRule>
    <cfRule type="cellIs" dxfId="9165" priority="207073" operator="equal">
      <formula>"MAT"</formula>
    </cfRule>
    <cfRule type="cellIs" dxfId="9164" priority="207074" operator="equal">
      <formula>"DAR"</formula>
    </cfRule>
    <cfRule type="cellIs" dxfId="9163" priority="207075" operator="equal">
      <formula>"CE"</formula>
    </cfRule>
    <cfRule type="cellIs" dxfId="9162" priority="207076" operator="equal">
      <formula>"ABS NJ"</formula>
    </cfRule>
    <cfRule type="cellIs" dxfId="9161" priority="207077" operator="equal">
      <formula>"CP NV"</formula>
    </cfRule>
    <cfRule type="cellIs" dxfId="9160" priority="207078" operator="equal">
      <formula>"MAL"</formula>
    </cfRule>
    <cfRule type="cellIs" dxfId="9159" priority="207079" operator="equal">
      <formula>"FORM"</formula>
    </cfRule>
    <cfRule type="cellIs" dxfId="9158" priority="207080" operator="equal">
      <formula>"AT"</formula>
    </cfRule>
    <cfRule type="cellIs" dxfId="9157" priority="207081" operator="equal">
      <formula>"ABS"</formula>
    </cfRule>
    <cfRule type="cellIs" dxfId="9156" priority="207082" operator="equal">
      <formula>"AI"</formula>
    </cfRule>
    <cfRule type="cellIs" dxfId="9155" priority="207083" operator="equal">
      <formula>"JF"</formula>
    </cfRule>
    <cfRule type="cellIs" dxfId="9154" priority="207084" operator="equal">
      <formula>"RS"</formula>
    </cfRule>
    <cfRule type="cellIs" dxfId="9153" priority="207085" operator="equal">
      <formula>"RH"</formula>
    </cfRule>
    <cfRule type="cellIs" dxfId="9152" priority="207086" operator="equal">
      <formula>"CP"</formula>
    </cfRule>
  </conditionalFormatting>
  <conditionalFormatting sqref="B158">
    <cfRule type="cellIs" dxfId="9151" priority="207069" operator="equal">
      <formula>"Récup"</formula>
    </cfRule>
    <cfRule type="cellIs" dxfId="9150" priority="207070" operator="equal">
      <formula>"RTT"</formula>
    </cfRule>
  </conditionalFormatting>
  <conditionalFormatting sqref="C158">
    <cfRule type="cellIs" dxfId="9149" priority="207053" operator="equal">
      <formula>"LI"</formula>
    </cfRule>
    <cfRule type="cellIs" dxfId="9148" priority="207054" operator="equal">
      <formula>"PAR"</formula>
    </cfRule>
    <cfRule type="cellIs" dxfId="9147" priority="207055" operator="equal">
      <formula>"MAT"</formula>
    </cfRule>
    <cfRule type="cellIs" dxfId="9146" priority="207056" operator="equal">
      <formula>"DAR"</formula>
    </cfRule>
    <cfRule type="cellIs" dxfId="9145" priority="207057" operator="equal">
      <formula>"CE"</formula>
    </cfRule>
    <cfRule type="cellIs" dxfId="9144" priority="207058" operator="equal">
      <formula>"ABS NJ"</formula>
    </cfRule>
    <cfRule type="cellIs" dxfId="9143" priority="207059" operator="equal">
      <formula>"CP NV"</formula>
    </cfRule>
    <cfRule type="cellIs" dxfId="9142" priority="207060" operator="equal">
      <formula>"MAL"</formula>
    </cfRule>
    <cfRule type="cellIs" dxfId="9141" priority="207061" operator="equal">
      <formula>"FORM"</formula>
    </cfRule>
    <cfRule type="cellIs" dxfId="9140" priority="207062" operator="equal">
      <formula>"AT"</formula>
    </cfRule>
    <cfRule type="cellIs" dxfId="9139" priority="207063" operator="equal">
      <formula>"ABS"</formula>
    </cfRule>
    <cfRule type="cellIs" dxfId="9138" priority="207064" operator="equal">
      <formula>"AI"</formula>
    </cfRule>
    <cfRule type="cellIs" dxfId="9137" priority="207065" operator="equal">
      <formula>"JF"</formula>
    </cfRule>
    <cfRule type="cellIs" dxfId="9136" priority="207066" operator="equal">
      <formula>"RS"</formula>
    </cfRule>
    <cfRule type="cellIs" dxfId="9135" priority="207067" operator="equal">
      <formula>"RH"</formula>
    </cfRule>
    <cfRule type="cellIs" dxfId="9134" priority="207068" operator="equal">
      <formula>"CP"</formula>
    </cfRule>
  </conditionalFormatting>
  <conditionalFormatting sqref="C158">
    <cfRule type="cellIs" dxfId="9133" priority="207051" operator="equal">
      <formula>"Récup"</formula>
    </cfRule>
    <cfRule type="cellIs" dxfId="9132" priority="207052" operator="equal">
      <formula>"RTT"</formula>
    </cfRule>
  </conditionalFormatting>
  <conditionalFormatting sqref="A159">
    <cfRule type="cellIs" dxfId="9131" priority="207035" operator="equal">
      <formula>"LI"</formula>
    </cfRule>
    <cfRule type="cellIs" dxfId="9130" priority="207036" operator="equal">
      <formula>"PAR"</formula>
    </cfRule>
    <cfRule type="cellIs" dxfId="9129" priority="207037" operator="equal">
      <formula>"MAT"</formula>
    </cfRule>
    <cfRule type="cellIs" dxfId="9128" priority="207038" operator="equal">
      <formula>"DAR"</formula>
    </cfRule>
    <cfRule type="cellIs" dxfId="9127" priority="207039" operator="equal">
      <formula>"CE"</formula>
    </cfRule>
    <cfRule type="cellIs" dxfId="9126" priority="207040" operator="equal">
      <formula>"ABS NJ"</formula>
    </cfRule>
    <cfRule type="cellIs" dxfId="9125" priority="207041" operator="equal">
      <formula>"CP NV"</formula>
    </cfRule>
    <cfRule type="cellIs" dxfId="9124" priority="207042" operator="equal">
      <formula>"MAL"</formula>
    </cfRule>
    <cfRule type="cellIs" dxfId="9123" priority="207043" operator="equal">
      <formula>"FORM"</formula>
    </cfRule>
    <cfRule type="cellIs" dxfId="9122" priority="207044" operator="equal">
      <formula>"AT"</formula>
    </cfRule>
    <cfRule type="cellIs" dxfId="9121" priority="207045" operator="equal">
      <formula>"ABS"</formula>
    </cfRule>
    <cfRule type="cellIs" dxfId="9120" priority="207046" operator="equal">
      <formula>"AI"</formula>
    </cfRule>
    <cfRule type="cellIs" dxfId="9119" priority="207047" operator="equal">
      <formula>"JF"</formula>
    </cfRule>
    <cfRule type="cellIs" dxfId="9118" priority="207048" operator="equal">
      <formula>"RS"</formula>
    </cfRule>
    <cfRule type="cellIs" dxfId="9117" priority="207049" operator="equal">
      <formula>"RH"</formula>
    </cfRule>
    <cfRule type="cellIs" dxfId="9116" priority="207050" operator="equal">
      <formula>"CP"</formula>
    </cfRule>
  </conditionalFormatting>
  <conditionalFormatting sqref="A159">
    <cfRule type="cellIs" dxfId="9115" priority="207033" operator="equal">
      <formula>"Récup"</formula>
    </cfRule>
    <cfRule type="cellIs" dxfId="9114" priority="207034" operator="equal">
      <formula>"RTT"</formula>
    </cfRule>
  </conditionalFormatting>
  <conditionalFormatting sqref="B159">
    <cfRule type="cellIs" dxfId="9113" priority="207017" operator="equal">
      <formula>"LI"</formula>
    </cfRule>
    <cfRule type="cellIs" dxfId="9112" priority="207018" operator="equal">
      <formula>"PAR"</formula>
    </cfRule>
    <cfRule type="cellIs" dxfId="9111" priority="207019" operator="equal">
      <formula>"MAT"</formula>
    </cfRule>
    <cfRule type="cellIs" dxfId="9110" priority="207020" operator="equal">
      <formula>"DAR"</formula>
    </cfRule>
    <cfRule type="cellIs" dxfId="9109" priority="207021" operator="equal">
      <formula>"CE"</formula>
    </cfRule>
    <cfRule type="cellIs" dxfId="9108" priority="207022" operator="equal">
      <formula>"ABS NJ"</formula>
    </cfRule>
    <cfRule type="cellIs" dxfId="9107" priority="207023" operator="equal">
      <formula>"CP NV"</formula>
    </cfRule>
    <cfRule type="cellIs" dxfId="9106" priority="207024" operator="equal">
      <formula>"MAL"</formula>
    </cfRule>
    <cfRule type="cellIs" dxfId="9105" priority="207025" operator="equal">
      <formula>"FORM"</formula>
    </cfRule>
    <cfRule type="cellIs" dxfId="9104" priority="207026" operator="equal">
      <formula>"AT"</formula>
    </cfRule>
    <cfRule type="cellIs" dxfId="9103" priority="207027" operator="equal">
      <formula>"ABS"</formula>
    </cfRule>
    <cfRule type="cellIs" dxfId="9102" priority="207028" operator="equal">
      <formula>"AI"</formula>
    </cfRule>
    <cfRule type="cellIs" dxfId="9101" priority="207029" operator="equal">
      <formula>"JF"</formula>
    </cfRule>
    <cfRule type="cellIs" dxfId="9100" priority="207030" operator="equal">
      <formula>"RS"</formula>
    </cfRule>
    <cfRule type="cellIs" dxfId="9099" priority="207031" operator="equal">
      <formula>"RH"</formula>
    </cfRule>
    <cfRule type="cellIs" dxfId="9098" priority="207032" operator="equal">
      <formula>"CP"</formula>
    </cfRule>
  </conditionalFormatting>
  <conditionalFormatting sqref="B159">
    <cfRule type="cellIs" dxfId="9097" priority="207015" operator="equal">
      <formula>"Récup"</formula>
    </cfRule>
    <cfRule type="cellIs" dxfId="9096" priority="207016" operator="equal">
      <formula>"RTT"</formula>
    </cfRule>
  </conditionalFormatting>
  <conditionalFormatting sqref="C159">
    <cfRule type="cellIs" dxfId="9095" priority="206999" operator="equal">
      <formula>"LI"</formula>
    </cfRule>
    <cfRule type="cellIs" dxfId="9094" priority="207000" operator="equal">
      <formula>"PAR"</formula>
    </cfRule>
    <cfRule type="cellIs" dxfId="9093" priority="207001" operator="equal">
      <formula>"MAT"</formula>
    </cfRule>
    <cfRule type="cellIs" dxfId="9092" priority="207002" operator="equal">
      <formula>"DAR"</formula>
    </cfRule>
    <cfRule type="cellIs" dxfId="9091" priority="207003" operator="equal">
      <formula>"CE"</formula>
    </cfRule>
    <cfRule type="cellIs" dxfId="9090" priority="207004" operator="equal">
      <formula>"ABS NJ"</formula>
    </cfRule>
    <cfRule type="cellIs" dxfId="9089" priority="207005" operator="equal">
      <formula>"CP NV"</formula>
    </cfRule>
    <cfRule type="cellIs" dxfId="9088" priority="207006" operator="equal">
      <formula>"MAL"</formula>
    </cfRule>
    <cfRule type="cellIs" dxfId="9087" priority="207007" operator="equal">
      <formula>"FORM"</formula>
    </cfRule>
    <cfRule type="cellIs" dxfId="9086" priority="207008" operator="equal">
      <formula>"AT"</formula>
    </cfRule>
    <cfRule type="cellIs" dxfId="9085" priority="207009" operator="equal">
      <formula>"ABS"</formula>
    </cfRule>
    <cfRule type="cellIs" dxfId="9084" priority="207010" operator="equal">
      <formula>"AI"</formula>
    </cfRule>
    <cfRule type="cellIs" dxfId="9083" priority="207011" operator="equal">
      <formula>"JF"</formula>
    </cfRule>
    <cfRule type="cellIs" dxfId="9082" priority="207012" operator="equal">
      <formula>"RS"</formula>
    </cfRule>
    <cfRule type="cellIs" dxfId="9081" priority="207013" operator="equal">
      <formula>"RH"</formula>
    </cfRule>
    <cfRule type="cellIs" dxfId="9080" priority="207014" operator="equal">
      <formula>"CP"</formula>
    </cfRule>
  </conditionalFormatting>
  <conditionalFormatting sqref="C159">
    <cfRule type="cellIs" dxfId="9079" priority="206997" operator="equal">
      <formula>"Récup"</formula>
    </cfRule>
    <cfRule type="cellIs" dxfId="9078" priority="206998" operator="equal">
      <formula>"RTT"</formula>
    </cfRule>
  </conditionalFormatting>
  <conditionalFormatting sqref="A160">
    <cfRule type="cellIs" dxfId="9077" priority="206981" operator="equal">
      <formula>"LI"</formula>
    </cfRule>
    <cfRule type="cellIs" dxfId="9076" priority="206982" operator="equal">
      <formula>"PAR"</formula>
    </cfRule>
    <cfRule type="cellIs" dxfId="9075" priority="206983" operator="equal">
      <formula>"MAT"</formula>
    </cfRule>
    <cfRule type="cellIs" dxfId="9074" priority="206984" operator="equal">
      <formula>"DAR"</formula>
    </cfRule>
    <cfRule type="cellIs" dxfId="9073" priority="206985" operator="equal">
      <formula>"CE"</formula>
    </cfRule>
    <cfRule type="cellIs" dxfId="9072" priority="206986" operator="equal">
      <formula>"ABS NJ"</formula>
    </cfRule>
    <cfRule type="cellIs" dxfId="9071" priority="206987" operator="equal">
      <formula>"CP NV"</formula>
    </cfRule>
    <cfRule type="cellIs" dxfId="9070" priority="206988" operator="equal">
      <formula>"MAL"</formula>
    </cfRule>
    <cfRule type="cellIs" dxfId="9069" priority="206989" operator="equal">
      <formula>"FORM"</formula>
    </cfRule>
    <cfRule type="cellIs" dxfId="9068" priority="206990" operator="equal">
      <formula>"AT"</formula>
    </cfRule>
    <cfRule type="cellIs" dxfId="9067" priority="206991" operator="equal">
      <formula>"ABS"</formula>
    </cfRule>
    <cfRule type="cellIs" dxfId="9066" priority="206992" operator="equal">
      <formula>"AI"</formula>
    </cfRule>
    <cfRule type="cellIs" dxfId="9065" priority="206993" operator="equal">
      <formula>"JF"</formula>
    </cfRule>
    <cfRule type="cellIs" dxfId="9064" priority="206994" operator="equal">
      <formula>"RS"</formula>
    </cfRule>
    <cfRule type="cellIs" dxfId="9063" priority="206995" operator="equal">
      <formula>"RH"</formula>
    </cfRule>
    <cfRule type="cellIs" dxfId="9062" priority="206996" operator="equal">
      <formula>"CP"</formula>
    </cfRule>
  </conditionalFormatting>
  <conditionalFormatting sqref="A160">
    <cfRule type="cellIs" dxfId="9061" priority="206979" operator="equal">
      <formula>"Récup"</formula>
    </cfRule>
    <cfRule type="cellIs" dxfId="9060" priority="206980" operator="equal">
      <formula>"RTT"</formula>
    </cfRule>
  </conditionalFormatting>
  <conditionalFormatting sqref="B160">
    <cfRule type="cellIs" dxfId="9059" priority="206963" operator="equal">
      <formula>"LI"</formula>
    </cfRule>
    <cfRule type="cellIs" dxfId="9058" priority="206964" operator="equal">
      <formula>"PAR"</formula>
    </cfRule>
    <cfRule type="cellIs" dxfId="9057" priority="206965" operator="equal">
      <formula>"MAT"</formula>
    </cfRule>
    <cfRule type="cellIs" dxfId="9056" priority="206966" operator="equal">
      <formula>"DAR"</formula>
    </cfRule>
    <cfRule type="cellIs" dxfId="9055" priority="206967" operator="equal">
      <formula>"CE"</formula>
    </cfRule>
    <cfRule type="cellIs" dxfId="9054" priority="206968" operator="equal">
      <formula>"ABS NJ"</formula>
    </cfRule>
    <cfRule type="cellIs" dxfId="9053" priority="206969" operator="equal">
      <formula>"CP NV"</formula>
    </cfRule>
    <cfRule type="cellIs" dxfId="9052" priority="206970" operator="equal">
      <formula>"MAL"</formula>
    </cfRule>
    <cfRule type="cellIs" dxfId="9051" priority="206971" operator="equal">
      <formula>"FORM"</formula>
    </cfRule>
    <cfRule type="cellIs" dxfId="9050" priority="206972" operator="equal">
      <formula>"AT"</formula>
    </cfRule>
    <cfRule type="cellIs" dxfId="9049" priority="206973" operator="equal">
      <formula>"ABS"</formula>
    </cfRule>
    <cfRule type="cellIs" dxfId="9048" priority="206974" operator="equal">
      <formula>"AI"</formula>
    </cfRule>
    <cfRule type="cellIs" dxfId="9047" priority="206975" operator="equal">
      <formula>"JF"</formula>
    </cfRule>
    <cfRule type="cellIs" dxfId="9046" priority="206976" operator="equal">
      <formula>"RS"</formula>
    </cfRule>
    <cfRule type="cellIs" dxfId="9045" priority="206977" operator="equal">
      <formula>"RH"</formula>
    </cfRule>
    <cfRule type="cellIs" dxfId="9044" priority="206978" operator="equal">
      <formula>"CP"</formula>
    </cfRule>
  </conditionalFormatting>
  <conditionalFormatting sqref="B160">
    <cfRule type="cellIs" dxfId="9043" priority="206961" operator="equal">
      <formula>"Récup"</formula>
    </cfRule>
    <cfRule type="cellIs" dxfId="9042" priority="206962" operator="equal">
      <formula>"RTT"</formula>
    </cfRule>
  </conditionalFormatting>
  <conditionalFormatting sqref="C160">
    <cfRule type="cellIs" dxfId="9041" priority="206945" operator="equal">
      <formula>"LI"</formula>
    </cfRule>
    <cfRule type="cellIs" dxfId="9040" priority="206946" operator="equal">
      <formula>"PAR"</formula>
    </cfRule>
    <cfRule type="cellIs" dxfId="9039" priority="206947" operator="equal">
      <formula>"MAT"</formula>
    </cfRule>
    <cfRule type="cellIs" dxfId="9038" priority="206948" operator="equal">
      <formula>"DAR"</formula>
    </cfRule>
    <cfRule type="cellIs" dxfId="9037" priority="206949" operator="equal">
      <formula>"CE"</formula>
    </cfRule>
    <cfRule type="cellIs" dxfId="9036" priority="206950" operator="equal">
      <formula>"ABS NJ"</formula>
    </cfRule>
    <cfRule type="cellIs" dxfId="9035" priority="206951" operator="equal">
      <formula>"CP NV"</formula>
    </cfRule>
    <cfRule type="cellIs" dxfId="9034" priority="206952" operator="equal">
      <formula>"MAL"</formula>
    </cfRule>
    <cfRule type="cellIs" dxfId="9033" priority="206953" operator="equal">
      <formula>"FORM"</formula>
    </cfRule>
    <cfRule type="cellIs" dxfId="9032" priority="206954" operator="equal">
      <formula>"AT"</formula>
    </cfRule>
    <cfRule type="cellIs" dxfId="9031" priority="206955" operator="equal">
      <formula>"ABS"</formula>
    </cfRule>
    <cfRule type="cellIs" dxfId="9030" priority="206956" operator="equal">
      <formula>"AI"</formula>
    </cfRule>
    <cfRule type="cellIs" dxfId="9029" priority="206957" operator="equal">
      <formula>"JF"</formula>
    </cfRule>
    <cfRule type="cellIs" dxfId="9028" priority="206958" operator="equal">
      <formula>"RS"</formula>
    </cfRule>
    <cfRule type="cellIs" dxfId="9027" priority="206959" operator="equal">
      <formula>"RH"</formula>
    </cfRule>
    <cfRule type="cellIs" dxfId="9026" priority="206960" operator="equal">
      <formula>"CP"</formula>
    </cfRule>
  </conditionalFormatting>
  <conditionalFormatting sqref="C160">
    <cfRule type="cellIs" dxfId="9025" priority="206943" operator="equal">
      <formula>"Récup"</formula>
    </cfRule>
    <cfRule type="cellIs" dxfId="9024" priority="206944" operator="equal">
      <formula>"RTT"</formula>
    </cfRule>
  </conditionalFormatting>
  <conditionalFormatting sqref="A161">
    <cfRule type="cellIs" dxfId="9023" priority="206927" operator="equal">
      <formula>"LI"</formula>
    </cfRule>
    <cfRule type="cellIs" dxfId="9022" priority="206928" operator="equal">
      <formula>"PAR"</formula>
    </cfRule>
    <cfRule type="cellIs" dxfId="9021" priority="206929" operator="equal">
      <formula>"MAT"</formula>
    </cfRule>
    <cfRule type="cellIs" dxfId="9020" priority="206930" operator="equal">
      <formula>"DAR"</formula>
    </cfRule>
    <cfRule type="cellIs" dxfId="9019" priority="206931" operator="equal">
      <formula>"CE"</formula>
    </cfRule>
    <cfRule type="cellIs" dxfId="9018" priority="206932" operator="equal">
      <formula>"ABS NJ"</formula>
    </cfRule>
    <cfRule type="cellIs" dxfId="9017" priority="206933" operator="equal">
      <formula>"CP NV"</formula>
    </cfRule>
    <cfRule type="cellIs" dxfId="9016" priority="206934" operator="equal">
      <formula>"MAL"</formula>
    </cfRule>
    <cfRule type="cellIs" dxfId="9015" priority="206935" operator="equal">
      <formula>"FORM"</formula>
    </cfRule>
    <cfRule type="cellIs" dxfId="9014" priority="206936" operator="equal">
      <formula>"AT"</formula>
    </cfRule>
    <cfRule type="cellIs" dxfId="9013" priority="206937" operator="equal">
      <formula>"ABS"</formula>
    </cfRule>
    <cfRule type="cellIs" dxfId="9012" priority="206938" operator="equal">
      <formula>"AI"</formula>
    </cfRule>
    <cfRule type="cellIs" dxfId="9011" priority="206939" operator="equal">
      <formula>"JF"</formula>
    </cfRule>
    <cfRule type="cellIs" dxfId="9010" priority="206940" operator="equal">
      <formula>"RS"</formula>
    </cfRule>
    <cfRule type="cellIs" dxfId="9009" priority="206941" operator="equal">
      <formula>"RH"</formula>
    </cfRule>
    <cfRule type="cellIs" dxfId="9008" priority="206942" operator="equal">
      <formula>"CP"</formula>
    </cfRule>
  </conditionalFormatting>
  <conditionalFormatting sqref="A161">
    <cfRule type="cellIs" dxfId="9007" priority="206925" operator="equal">
      <formula>"Récup"</formula>
    </cfRule>
    <cfRule type="cellIs" dxfId="9006" priority="206926" operator="equal">
      <formula>"RTT"</formula>
    </cfRule>
  </conditionalFormatting>
  <conditionalFormatting sqref="B161">
    <cfRule type="cellIs" dxfId="9005" priority="206909" operator="equal">
      <formula>"LI"</formula>
    </cfRule>
    <cfRule type="cellIs" dxfId="9004" priority="206910" operator="equal">
      <formula>"PAR"</formula>
    </cfRule>
    <cfRule type="cellIs" dxfId="9003" priority="206911" operator="equal">
      <formula>"MAT"</formula>
    </cfRule>
    <cfRule type="cellIs" dxfId="9002" priority="206912" operator="equal">
      <formula>"DAR"</formula>
    </cfRule>
    <cfRule type="cellIs" dxfId="9001" priority="206913" operator="equal">
      <formula>"CE"</formula>
    </cfRule>
    <cfRule type="cellIs" dxfId="9000" priority="206914" operator="equal">
      <formula>"ABS NJ"</formula>
    </cfRule>
    <cfRule type="cellIs" dxfId="8999" priority="206915" operator="equal">
      <formula>"CP NV"</formula>
    </cfRule>
    <cfRule type="cellIs" dxfId="8998" priority="206916" operator="equal">
      <formula>"MAL"</formula>
    </cfRule>
    <cfRule type="cellIs" dxfId="8997" priority="206917" operator="equal">
      <formula>"FORM"</formula>
    </cfRule>
    <cfRule type="cellIs" dxfId="8996" priority="206918" operator="equal">
      <formula>"AT"</formula>
    </cfRule>
    <cfRule type="cellIs" dxfId="8995" priority="206919" operator="equal">
      <formula>"ABS"</formula>
    </cfRule>
    <cfRule type="cellIs" dxfId="8994" priority="206920" operator="equal">
      <formula>"AI"</formula>
    </cfRule>
    <cfRule type="cellIs" dxfId="8993" priority="206921" operator="equal">
      <formula>"JF"</formula>
    </cfRule>
    <cfRule type="cellIs" dxfId="8992" priority="206922" operator="equal">
      <formula>"RS"</formula>
    </cfRule>
    <cfRule type="cellIs" dxfId="8991" priority="206923" operator="equal">
      <formula>"RH"</formula>
    </cfRule>
    <cfRule type="cellIs" dxfId="8990" priority="206924" operator="equal">
      <formula>"CP"</formula>
    </cfRule>
  </conditionalFormatting>
  <conditionalFormatting sqref="B161">
    <cfRule type="cellIs" dxfId="8989" priority="206907" operator="equal">
      <formula>"Récup"</formula>
    </cfRule>
    <cfRule type="cellIs" dxfId="8988" priority="206908" operator="equal">
      <formula>"RTT"</formula>
    </cfRule>
  </conditionalFormatting>
  <conditionalFormatting sqref="C161">
    <cfRule type="cellIs" dxfId="8987" priority="206891" operator="equal">
      <formula>"LI"</formula>
    </cfRule>
    <cfRule type="cellIs" dxfId="8986" priority="206892" operator="equal">
      <formula>"PAR"</formula>
    </cfRule>
    <cfRule type="cellIs" dxfId="8985" priority="206893" operator="equal">
      <formula>"MAT"</formula>
    </cfRule>
    <cfRule type="cellIs" dxfId="8984" priority="206894" operator="equal">
      <formula>"DAR"</formula>
    </cfRule>
    <cfRule type="cellIs" dxfId="8983" priority="206895" operator="equal">
      <formula>"CE"</formula>
    </cfRule>
    <cfRule type="cellIs" dxfId="8982" priority="206896" operator="equal">
      <formula>"ABS NJ"</formula>
    </cfRule>
    <cfRule type="cellIs" dxfId="8981" priority="206897" operator="equal">
      <formula>"CP NV"</formula>
    </cfRule>
    <cfRule type="cellIs" dxfId="8980" priority="206898" operator="equal">
      <formula>"MAL"</formula>
    </cfRule>
    <cfRule type="cellIs" dxfId="8979" priority="206899" operator="equal">
      <formula>"FORM"</formula>
    </cfRule>
    <cfRule type="cellIs" dxfId="8978" priority="206900" operator="equal">
      <formula>"AT"</formula>
    </cfRule>
    <cfRule type="cellIs" dxfId="8977" priority="206901" operator="equal">
      <formula>"ABS"</formula>
    </cfRule>
    <cfRule type="cellIs" dxfId="8976" priority="206902" operator="equal">
      <formula>"AI"</formula>
    </cfRule>
    <cfRule type="cellIs" dxfId="8975" priority="206903" operator="equal">
      <formula>"JF"</formula>
    </cfRule>
    <cfRule type="cellIs" dxfId="8974" priority="206904" operator="equal">
      <formula>"RS"</formula>
    </cfRule>
    <cfRule type="cellIs" dxfId="8973" priority="206905" operator="equal">
      <formula>"RH"</formula>
    </cfRule>
    <cfRule type="cellIs" dxfId="8972" priority="206906" operator="equal">
      <formula>"CP"</formula>
    </cfRule>
  </conditionalFormatting>
  <conditionalFormatting sqref="C161">
    <cfRule type="cellIs" dxfId="8971" priority="206889" operator="equal">
      <formula>"Récup"</formula>
    </cfRule>
    <cfRule type="cellIs" dxfId="8970" priority="206890" operator="equal">
      <formula>"RTT"</formula>
    </cfRule>
  </conditionalFormatting>
  <conditionalFormatting sqref="A162">
    <cfRule type="cellIs" dxfId="8969" priority="206873" operator="equal">
      <formula>"LI"</formula>
    </cfRule>
    <cfRule type="cellIs" dxfId="8968" priority="206874" operator="equal">
      <formula>"PAR"</formula>
    </cfRule>
    <cfRule type="cellIs" dxfId="8967" priority="206875" operator="equal">
      <formula>"MAT"</formula>
    </cfRule>
    <cfRule type="cellIs" dxfId="8966" priority="206876" operator="equal">
      <formula>"DAR"</formula>
    </cfRule>
    <cfRule type="cellIs" dxfId="8965" priority="206877" operator="equal">
      <formula>"CE"</formula>
    </cfRule>
    <cfRule type="cellIs" dxfId="8964" priority="206878" operator="equal">
      <formula>"ABS NJ"</formula>
    </cfRule>
    <cfRule type="cellIs" dxfId="8963" priority="206879" operator="equal">
      <formula>"CP NV"</formula>
    </cfRule>
    <cfRule type="cellIs" dxfId="8962" priority="206880" operator="equal">
      <formula>"MAL"</formula>
    </cfRule>
    <cfRule type="cellIs" dxfId="8961" priority="206881" operator="equal">
      <formula>"FORM"</formula>
    </cfRule>
    <cfRule type="cellIs" dxfId="8960" priority="206882" operator="equal">
      <formula>"AT"</formula>
    </cfRule>
    <cfRule type="cellIs" dxfId="8959" priority="206883" operator="equal">
      <formula>"ABS"</formula>
    </cfRule>
    <cfRule type="cellIs" dxfId="8958" priority="206884" operator="equal">
      <formula>"AI"</formula>
    </cfRule>
    <cfRule type="cellIs" dxfId="8957" priority="206885" operator="equal">
      <formula>"JF"</formula>
    </cfRule>
    <cfRule type="cellIs" dxfId="8956" priority="206886" operator="equal">
      <formula>"RS"</formula>
    </cfRule>
    <cfRule type="cellIs" dxfId="8955" priority="206887" operator="equal">
      <formula>"RH"</formula>
    </cfRule>
    <cfRule type="cellIs" dxfId="8954" priority="206888" operator="equal">
      <formula>"CP"</formula>
    </cfRule>
  </conditionalFormatting>
  <conditionalFormatting sqref="A162">
    <cfRule type="cellIs" dxfId="8953" priority="206871" operator="equal">
      <formula>"Récup"</formula>
    </cfRule>
    <cfRule type="cellIs" dxfId="8952" priority="206872" operator="equal">
      <formula>"RTT"</formula>
    </cfRule>
  </conditionalFormatting>
  <conditionalFormatting sqref="B162">
    <cfRule type="cellIs" dxfId="8951" priority="206855" operator="equal">
      <formula>"LI"</formula>
    </cfRule>
    <cfRule type="cellIs" dxfId="8950" priority="206856" operator="equal">
      <formula>"PAR"</formula>
    </cfRule>
    <cfRule type="cellIs" dxfId="8949" priority="206857" operator="equal">
      <formula>"MAT"</formula>
    </cfRule>
    <cfRule type="cellIs" dxfId="8948" priority="206858" operator="equal">
      <formula>"DAR"</formula>
    </cfRule>
    <cfRule type="cellIs" dxfId="8947" priority="206859" operator="equal">
      <formula>"CE"</formula>
    </cfRule>
    <cfRule type="cellIs" dxfId="8946" priority="206860" operator="equal">
      <formula>"ABS NJ"</formula>
    </cfRule>
    <cfRule type="cellIs" dxfId="8945" priority="206861" operator="equal">
      <formula>"CP NV"</formula>
    </cfRule>
    <cfRule type="cellIs" dxfId="8944" priority="206862" operator="equal">
      <formula>"MAL"</formula>
    </cfRule>
    <cfRule type="cellIs" dxfId="8943" priority="206863" operator="equal">
      <formula>"FORM"</formula>
    </cfRule>
    <cfRule type="cellIs" dxfId="8942" priority="206864" operator="equal">
      <formula>"AT"</formula>
    </cfRule>
    <cfRule type="cellIs" dxfId="8941" priority="206865" operator="equal">
      <formula>"ABS"</formula>
    </cfRule>
    <cfRule type="cellIs" dxfId="8940" priority="206866" operator="equal">
      <formula>"AI"</formula>
    </cfRule>
    <cfRule type="cellIs" dxfId="8939" priority="206867" operator="equal">
      <formula>"JF"</formula>
    </cfRule>
    <cfRule type="cellIs" dxfId="8938" priority="206868" operator="equal">
      <formula>"RS"</formula>
    </cfRule>
    <cfRule type="cellIs" dxfId="8937" priority="206869" operator="equal">
      <formula>"RH"</formula>
    </cfRule>
    <cfRule type="cellIs" dxfId="8936" priority="206870" operator="equal">
      <formula>"CP"</formula>
    </cfRule>
  </conditionalFormatting>
  <conditionalFormatting sqref="B162">
    <cfRule type="cellIs" dxfId="8935" priority="206853" operator="equal">
      <formula>"Récup"</formula>
    </cfRule>
    <cfRule type="cellIs" dxfId="8934" priority="206854" operator="equal">
      <formula>"RTT"</formula>
    </cfRule>
  </conditionalFormatting>
  <conditionalFormatting sqref="C162">
    <cfRule type="cellIs" dxfId="8933" priority="206837" operator="equal">
      <formula>"LI"</formula>
    </cfRule>
    <cfRule type="cellIs" dxfId="8932" priority="206838" operator="equal">
      <formula>"PAR"</formula>
    </cfRule>
    <cfRule type="cellIs" dxfId="8931" priority="206839" operator="equal">
      <formula>"MAT"</formula>
    </cfRule>
    <cfRule type="cellIs" dxfId="8930" priority="206840" operator="equal">
      <formula>"DAR"</formula>
    </cfRule>
    <cfRule type="cellIs" dxfId="8929" priority="206841" operator="equal">
      <formula>"CE"</formula>
    </cfRule>
    <cfRule type="cellIs" dxfId="8928" priority="206842" operator="equal">
      <formula>"ABS NJ"</formula>
    </cfRule>
    <cfRule type="cellIs" dxfId="8927" priority="206843" operator="equal">
      <formula>"CP NV"</formula>
    </cfRule>
    <cfRule type="cellIs" dxfId="8926" priority="206844" operator="equal">
      <formula>"MAL"</formula>
    </cfRule>
    <cfRule type="cellIs" dxfId="8925" priority="206845" operator="equal">
      <formula>"FORM"</formula>
    </cfRule>
    <cfRule type="cellIs" dxfId="8924" priority="206846" operator="equal">
      <formula>"AT"</formula>
    </cfRule>
    <cfRule type="cellIs" dxfId="8923" priority="206847" operator="equal">
      <formula>"ABS"</formula>
    </cfRule>
    <cfRule type="cellIs" dxfId="8922" priority="206848" operator="equal">
      <formula>"AI"</formula>
    </cfRule>
    <cfRule type="cellIs" dxfId="8921" priority="206849" operator="equal">
      <formula>"JF"</formula>
    </cfRule>
    <cfRule type="cellIs" dxfId="8920" priority="206850" operator="equal">
      <formula>"RS"</formula>
    </cfRule>
    <cfRule type="cellIs" dxfId="8919" priority="206851" operator="equal">
      <formula>"RH"</formula>
    </cfRule>
    <cfRule type="cellIs" dxfId="8918" priority="206852" operator="equal">
      <formula>"CP"</formula>
    </cfRule>
  </conditionalFormatting>
  <conditionalFormatting sqref="C162">
    <cfRule type="cellIs" dxfId="8917" priority="206835" operator="equal">
      <formula>"Récup"</formula>
    </cfRule>
    <cfRule type="cellIs" dxfId="8916" priority="206836" operator="equal">
      <formula>"RTT"</formula>
    </cfRule>
  </conditionalFormatting>
  <conditionalFormatting sqref="A163">
    <cfRule type="cellIs" dxfId="8915" priority="206819" operator="equal">
      <formula>"LI"</formula>
    </cfRule>
    <cfRule type="cellIs" dxfId="8914" priority="206820" operator="equal">
      <formula>"PAR"</formula>
    </cfRule>
    <cfRule type="cellIs" dxfId="8913" priority="206821" operator="equal">
      <formula>"MAT"</formula>
    </cfRule>
    <cfRule type="cellIs" dxfId="8912" priority="206822" operator="equal">
      <formula>"DAR"</formula>
    </cfRule>
    <cfRule type="cellIs" dxfId="8911" priority="206823" operator="equal">
      <formula>"CE"</formula>
    </cfRule>
    <cfRule type="cellIs" dxfId="8910" priority="206824" operator="equal">
      <formula>"ABS NJ"</formula>
    </cfRule>
    <cfRule type="cellIs" dxfId="8909" priority="206825" operator="equal">
      <formula>"CP NV"</formula>
    </cfRule>
    <cfRule type="cellIs" dxfId="8908" priority="206826" operator="equal">
      <formula>"MAL"</formula>
    </cfRule>
    <cfRule type="cellIs" dxfId="8907" priority="206827" operator="equal">
      <formula>"FORM"</formula>
    </cfRule>
    <cfRule type="cellIs" dxfId="8906" priority="206828" operator="equal">
      <formula>"AT"</formula>
    </cfRule>
    <cfRule type="cellIs" dxfId="8905" priority="206829" operator="equal">
      <formula>"ABS"</formula>
    </cfRule>
    <cfRule type="cellIs" dxfId="8904" priority="206830" operator="equal">
      <formula>"AI"</formula>
    </cfRule>
    <cfRule type="cellIs" dxfId="8903" priority="206831" operator="equal">
      <formula>"JF"</formula>
    </cfRule>
    <cfRule type="cellIs" dxfId="8902" priority="206832" operator="equal">
      <formula>"RS"</formula>
    </cfRule>
    <cfRule type="cellIs" dxfId="8901" priority="206833" operator="equal">
      <formula>"RH"</formula>
    </cfRule>
    <cfRule type="cellIs" dxfId="8900" priority="206834" operator="equal">
      <formula>"CP"</formula>
    </cfRule>
  </conditionalFormatting>
  <conditionalFormatting sqref="A163">
    <cfRule type="cellIs" dxfId="8899" priority="206817" operator="equal">
      <formula>"Récup"</formula>
    </cfRule>
    <cfRule type="cellIs" dxfId="8898" priority="206818" operator="equal">
      <formula>"RTT"</formula>
    </cfRule>
  </conditionalFormatting>
  <conditionalFormatting sqref="B163">
    <cfRule type="cellIs" dxfId="8897" priority="206801" operator="equal">
      <formula>"LI"</formula>
    </cfRule>
    <cfRule type="cellIs" dxfId="8896" priority="206802" operator="equal">
      <formula>"PAR"</formula>
    </cfRule>
    <cfRule type="cellIs" dxfId="8895" priority="206803" operator="equal">
      <formula>"MAT"</formula>
    </cfRule>
    <cfRule type="cellIs" dxfId="8894" priority="206804" operator="equal">
      <formula>"DAR"</formula>
    </cfRule>
    <cfRule type="cellIs" dxfId="8893" priority="206805" operator="equal">
      <formula>"CE"</formula>
    </cfRule>
    <cfRule type="cellIs" dxfId="8892" priority="206806" operator="equal">
      <formula>"ABS NJ"</formula>
    </cfRule>
    <cfRule type="cellIs" dxfId="8891" priority="206807" operator="equal">
      <formula>"CP NV"</formula>
    </cfRule>
    <cfRule type="cellIs" dxfId="8890" priority="206808" operator="equal">
      <formula>"MAL"</formula>
    </cfRule>
    <cfRule type="cellIs" dxfId="8889" priority="206809" operator="equal">
      <formula>"FORM"</formula>
    </cfRule>
    <cfRule type="cellIs" dxfId="8888" priority="206810" operator="equal">
      <formula>"AT"</formula>
    </cfRule>
    <cfRule type="cellIs" dxfId="8887" priority="206811" operator="equal">
      <formula>"ABS"</formula>
    </cfRule>
    <cfRule type="cellIs" dxfId="8886" priority="206812" operator="equal">
      <formula>"AI"</formula>
    </cfRule>
    <cfRule type="cellIs" dxfId="8885" priority="206813" operator="equal">
      <formula>"JF"</formula>
    </cfRule>
    <cfRule type="cellIs" dxfId="8884" priority="206814" operator="equal">
      <formula>"RS"</formula>
    </cfRule>
    <cfRule type="cellIs" dxfId="8883" priority="206815" operator="equal">
      <formula>"RH"</formula>
    </cfRule>
    <cfRule type="cellIs" dxfId="8882" priority="206816" operator="equal">
      <formula>"CP"</formula>
    </cfRule>
  </conditionalFormatting>
  <conditionalFormatting sqref="B163">
    <cfRule type="cellIs" dxfId="8881" priority="206799" operator="equal">
      <formula>"Récup"</formula>
    </cfRule>
    <cfRule type="cellIs" dxfId="8880" priority="206800" operator="equal">
      <formula>"RTT"</formula>
    </cfRule>
  </conditionalFormatting>
  <conditionalFormatting sqref="C163">
    <cfRule type="cellIs" dxfId="8879" priority="206783" operator="equal">
      <formula>"LI"</formula>
    </cfRule>
    <cfRule type="cellIs" dxfId="8878" priority="206784" operator="equal">
      <formula>"PAR"</formula>
    </cfRule>
    <cfRule type="cellIs" dxfId="8877" priority="206785" operator="equal">
      <formula>"MAT"</formula>
    </cfRule>
    <cfRule type="cellIs" dxfId="8876" priority="206786" operator="equal">
      <formula>"DAR"</formula>
    </cfRule>
    <cfRule type="cellIs" dxfId="8875" priority="206787" operator="equal">
      <formula>"CE"</formula>
    </cfRule>
    <cfRule type="cellIs" dxfId="8874" priority="206788" operator="equal">
      <formula>"ABS NJ"</formula>
    </cfRule>
    <cfRule type="cellIs" dxfId="8873" priority="206789" operator="equal">
      <formula>"CP NV"</formula>
    </cfRule>
    <cfRule type="cellIs" dxfId="8872" priority="206790" operator="equal">
      <formula>"MAL"</formula>
    </cfRule>
    <cfRule type="cellIs" dxfId="8871" priority="206791" operator="equal">
      <formula>"FORM"</formula>
    </cfRule>
    <cfRule type="cellIs" dxfId="8870" priority="206792" operator="equal">
      <formula>"AT"</formula>
    </cfRule>
    <cfRule type="cellIs" dxfId="8869" priority="206793" operator="equal">
      <formula>"ABS"</formula>
    </cfRule>
    <cfRule type="cellIs" dxfId="8868" priority="206794" operator="equal">
      <formula>"AI"</formula>
    </cfRule>
    <cfRule type="cellIs" dxfId="8867" priority="206795" operator="equal">
      <formula>"JF"</formula>
    </cfRule>
    <cfRule type="cellIs" dxfId="8866" priority="206796" operator="equal">
      <formula>"RS"</formula>
    </cfRule>
    <cfRule type="cellIs" dxfId="8865" priority="206797" operator="equal">
      <formula>"RH"</formula>
    </cfRule>
    <cfRule type="cellIs" dxfId="8864" priority="206798" operator="equal">
      <formula>"CP"</formula>
    </cfRule>
  </conditionalFormatting>
  <conditionalFormatting sqref="C163">
    <cfRule type="cellIs" dxfId="8863" priority="206781" operator="equal">
      <formula>"Récup"</formula>
    </cfRule>
    <cfRule type="cellIs" dxfId="8862" priority="206782" operator="equal">
      <formula>"RTT"</formula>
    </cfRule>
  </conditionalFormatting>
  <conditionalFormatting sqref="A164">
    <cfRule type="cellIs" dxfId="8861" priority="206765" operator="equal">
      <formula>"LI"</formula>
    </cfRule>
    <cfRule type="cellIs" dxfId="8860" priority="206766" operator="equal">
      <formula>"PAR"</formula>
    </cfRule>
    <cfRule type="cellIs" dxfId="8859" priority="206767" operator="equal">
      <formula>"MAT"</formula>
    </cfRule>
    <cfRule type="cellIs" dxfId="8858" priority="206768" operator="equal">
      <formula>"DAR"</formula>
    </cfRule>
    <cfRule type="cellIs" dxfId="8857" priority="206769" operator="equal">
      <formula>"CE"</formula>
    </cfRule>
    <cfRule type="cellIs" dxfId="8856" priority="206770" operator="equal">
      <formula>"ABS NJ"</formula>
    </cfRule>
    <cfRule type="cellIs" dxfId="8855" priority="206771" operator="equal">
      <formula>"CP NV"</formula>
    </cfRule>
    <cfRule type="cellIs" dxfId="8854" priority="206772" operator="equal">
      <formula>"MAL"</formula>
    </cfRule>
    <cfRule type="cellIs" dxfId="8853" priority="206773" operator="equal">
      <formula>"FORM"</formula>
    </cfRule>
    <cfRule type="cellIs" dxfId="8852" priority="206774" operator="equal">
      <formula>"AT"</formula>
    </cfRule>
    <cfRule type="cellIs" dxfId="8851" priority="206775" operator="equal">
      <formula>"ABS"</formula>
    </cfRule>
    <cfRule type="cellIs" dxfId="8850" priority="206776" operator="equal">
      <formula>"AI"</formula>
    </cfRule>
    <cfRule type="cellIs" dxfId="8849" priority="206777" operator="equal">
      <formula>"JF"</formula>
    </cfRule>
    <cfRule type="cellIs" dxfId="8848" priority="206778" operator="equal">
      <formula>"RS"</formula>
    </cfRule>
    <cfRule type="cellIs" dxfId="8847" priority="206779" operator="equal">
      <formula>"RH"</formula>
    </cfRule>
    <cfRule type="cellIs" dxfId="8846" priority="206780" operator="equal">
      <formula>"CP"</formula>
    </cfRule>
  </conditionalFormatting>
  <conditionalFormatting sqref="A164">
    <cfRule type="cellIs" dxfId="8845" priority="206763" operator="equal">
      <formula>"Récup"</formula>
    </cfRule>
    <cfRule type="cellIs" dxfId="8844" priority="206764" operator="equal">
      <formula>"RTT"</formula>
    </cfRule>
  </conditionalFormatting>
  <conditionalFormatting sqref="B164">
    <cfRule type="cellIs" dxfId="8843" priority="206747" operator="equal">
      <formula>"LI"</formula>
    </cfRule>
    <cfRule type="cellIs" dxfId="8842" priority="206748" operator="equal">
      <formula>"PAR"</formula>
    </cfRule>
    <cfRule type="cellIs" dxfId="8841" priority="206749" operator="equal">
      <formula>"MAT"</formula>
    </cfRule>
    <cfRule type="cellIs" dxfId="8840" priority="206750" operator="equal">
      <formula>"DAR"</formula>
    </cfRule>
    <cfRule type="cellIs" dxfId="8839" priority="206751" operator="equal">
      <formula>"CE"</formula>
    </cfRule>
    <cfRule type="cellIs" dxfId="8838" priority="206752" operator="equal">
      <formula>"ABS NJ"</formula>
    </cfRule>
    <cfRule type="cellIs" dxfId="8837" priority="206753" operator="equal">
      <formula>"CP NV"</formula>
    </cfRule>
    <cfRule type="cellIs" dxfId="8836" priority="206754" operator="equal">
      <formula>"MAL"</formula>
    </cfRule>
    <cfRule type="cellIs" dxfId="8835" priority="206755" operator="equal">
      <formula>"FORM"</formula>
    </cfRule>
    <cfRule type="cellIs" dxfId="8834" priority="206756" operator="equal">
      <formula>"AT"</formula>
    </cfRule>
    <cfRule type="cellIs" dxfId="8833" priority="206757" operator="equal">
      <formula>"ABS"</formula>
    </cfRule>
    <cfRule type="cellIs" dxfId="8832" priority="206758" operator="equal">
      <formula>"AI"</formula>
    </cfRule>
    <cfRule type="cellIs" dxfId="8831" priority="206759" operator="equal">
      <formula>"JF"</formula>
    </cfRule>
    <cfRule type="cellIs" dxfId="8830" priority="206760" operator="equal">
      <formula>"RS"</formula>
    </cfRule>
    <cfRule type="cellIs" dxfId="8829" priority="206761" operator="equal">
      <formula>"RH"</formula>
    </cfRule>
    <cfRule type="cellIs" dxfId="8828" priority="206762" operator="equal">
      <formula>"CP"</formula>
    </cfRule>
  </conditionalFormatting>
  <conditionalFormatting sqref="B164">
    <cfRule type="cellIs" dxfId="8827" priority="206745" operator="equal">
      <formula>"Récup"</formula>
    </cfRule>
    <cfRule type="cellIs" dxfId="8826" priority="206746" operator="equal">
      <formula>"RTT"</formula>
    </cfRule>
  </conditionalFormatting>
  <conditionalFormatting sqref="C164">
    <cfRule type="cellIs" dxfId="8825" priority="206729" operator="equal">
      <formula>"LI"</formula>
    </cfRule>
    <cfRule type="cellIs" dxfId="8824" priority="206730" operator="equal">
      <formula>"PAR"</formula>
    </cfRule>
    <cfRule type="cellIs" dxfId="8823" priority="206731" operator="equal">
      <formula>"MAT"</formula>
    </cfRule>
    <cfRule type="cellIs" dxfId="8822" priority="206732" operator="equal">
      <formula>"DAR"</formula>
    </cfRule>
    <cfRule type="cellIs" dxfId="8821" priority="206733" operator="equal">
      <formula>"CE"</formula>
    </cfRule>
    <cfRule type="cellIs" dxfId="8820" priority="206734" operator="equal">
      <formula>"ABS NJ"</formula>
    </cfRule>
    <cfRule type="cellIs" dxfId="8819" priority="206735" operator="equal">
      <formula>"CP NV"</formula>
    </cfRule>
    <cfRule type="cellIs" dxfId="8818" priority="206736" operator="equal">
      <formula>"MAL"</formula>
    </cfRule>
    <cfRule type="cellIs" dxfId="8817" priority="206737" operator="equal">
      <formula>"FORM"</formula>
    </cfRule>
    <cfRule type="cellIs" dxfId="8816" priority="206738" operator="equal">
      <formula>"AT"</formula>
    </cfRule>
    <cfRule type="cellIs" dxfId="8815" priority="206739" operator="equal">
      <formula>"ABS"</formula>
    </cfRule>
    <cfRule type="cellIs" dxfId="8814" priority="206740" operator="equal">
      <formula>"AI"</formula>
    </cfRule>
    <cfRule type="cellIs" dxfId="8813" priority="206741" operator="equal">
      <formula>"JF"</formula>
    </cfRule>
    <cfRule type="cellIs" dxfId="8812" priority="206742" operator="equal">
      <formula>"RS"</formula>
    </cfRule>
    <cfRule type="cellIs" dxfId="8811" priority="206743" operator="equal">
      <formula>"RH"</formula>
    </cfRule>
    <cfRule type="cellIs" dxfId="8810" priority="206744" operator="equal">
      <formula>"CP"</formula>
    </cfRule>
  </conditionalFormatting>
  <conditionalFormatting sqref="C164">
    <cfRule type="cellIs" dxfId="8809" priority="206727" operator="equal">
      <formula>"Récup"</formula>
    </cfRule>
    <cfRule type="cellIs" dxfId="8808" priority="206728" operator="equal">
      <formula>"RTT"</formula>
    </cfRule>
  </conditionalFormatting>
  <conditionalFormatting sqref="A165">
    <cfRule type="cellIs" dxfId="8807" priority="206711" operator="equal">
      <formula>"LI"</formula>
    </cfRule>
    <cfRule type="cellIs" dxfId="8806" priority="206712" operator="equal">
      <formula>"PAR"</formula>
    </cfRule>
    <cfRule type="cellIs" dxfId="8805" priority="206713" operator="equal">
      <formula>"MAT"</formula>
    </cfRule>
    <cfRule type="cellIs" dxfId="8804" priority="206714" operator="equal">
      <formula>"DAR"</formula>
    </cfRule>
    <cfRule type="cellIs" dxfId="8803" priority="206715" operator="equal">
      <formula>"CE"</formula>
    </cfRule>
    <cfRule type="cellIs" dxfId="8802" priority="206716" operator="equal">
      <formula>"ABS NJ"</formula>
    </cfRule>
    <cfRule type="cellIs" dxfId="8801" priority="206717" operator="equal">
      <formula>"CP NV"</formula>
    </cfRule>
    <cfRule type="cellIs" dxfId="8800" priority="206718" operator="equal">
      <formula>"MAL"</formula>
    </cfRule>
    <cfRule type="cellIs" dxfId="8799" priority="206719" operator="equal">
      <formula>"FORM"</formula>
    </cfRule>
    <cfRule type="cellIs" dxfId="8798" priority="206720" operator="equal">
      <formula>"AT"</formula>
    </cfRule>
    <cfRule type="cellIs" dxfId="8797" priority="206721" operator="equal">
      <formula>"ABS"</formula>
    </cfRule>
    <cfRule type="cellIs" dxfId="8796" priority="206722" operator="equal">
      <formula>"AI"</formula>
    </cfRule>
    <cfRule type="cellIs" dxfId="8795" priority="206723" operator="equal">
      <formula>"JF"</formula>
    </cfRule>
    <cfRule type="cellIs" dxfId="8794" priority="206724" operator="equal">
      <formula>"RS"</formula>
    </cfRule>
    <cfRule type="cellIs" dxfId="8793" priority="206725" operator="equal">
      <formula>"RH"</formula>
    </cfRule>
    <cfRule type="cellIs" dxfId="8792" priority="206726" operator="equal">
      <formula>"CP"</formula>
    </cfRule>
  </conditionalFormatting>
  <conditionalFormatting sqref="A165">
    <cfRule type="cellIs" dxfId="8791" priority="206709" operator="equal">
      <formula>"Récup"</formula>
    </cfRule>
    <cfRule type="cellIs" dxfId="8790" priority="206710" operator="equal">
      <formula>"RTT"</formula>
    </cfRule>
  </conditionalFormatting>
  <conditionalFormatting sqref="B165">
    <cfRule type="cellIs" dxfId="8789" priority="206693" operator="equal">
      <formula>"LI"</formula>
    </cfRule>
    <cfRule type="cellIs" dxfId="8788" priority="206694" operator="equal">
      <formula>"PAR"</formula>
    </cfRule>
    <cfRule type="cellIs" dxfId="8787" priority="206695" operator="equal">
      <formula>"MAT"</formula>
    </cfRule>
    <cfRule type="cellIs" dxfId="8786" priority="206696" operator="equal">
      <formula>"DAR"</formula>
    </cfRule>
    <cfRule type="cellIs" dxfId="8785" priority="206697" operator="equal">
      <formula>"CE"</formula>
    </cfRule>
    <cfRule type="cellIs" dxfId="8784" priority="206698" operator="equal">
      <formula>"ABS NJ"</formula>
    </cfRule>
    <cfRule type="cellIs" dxfId="8783" priority="206699" operator="equal">
      <formula>"CP NV"</formula>
    </cfRule>
    <cfRule type="cellIs" dxfId="8782" priority="206700" operator="equal">
      <formula>"MAL"</formula>
    </cfRule>
    <cfRule type="cellIs" dxfId="8781" priority="206701" operator="equal">
      <formula>"FORM"</formula>
    </cfRule>
    <cfRule type="cellIs" dxfId="8780" priority="206702" operator="equal">
      <formula>"AT"</formula>
    </cfRule>
    <cfRule type="cellIs" dxfId="8779" priority="206703" operator="equal">
      <formula>"ABS"</formula>
    </cfRule>
    <cfRule type="cellIs" dxfId="8778" priority="206704" operator="equal">
      <formula>"AI"</formula>
    </cfRule>
    <cfRule type="cellIs" dxfId="8777" priority="206705" operator="equal">
      <formula>"JF"</formula>
    </cfRule>
    <cfRule type="cellIs" dxfId="8776" priority="206706" operator="equal">
      <formula>"RS"</formula>
    </cfRule>
    <cfRule type="cellIs" dxfId="8775" priority="206707" operator="equal">
      <formula>"RH"</formula>
    </cfRule>
    <cfRule type="cellIs" dxfId="8774" priority="206708" operator="equal">
      <formula>"CP"</formula>
    </cfRule>
  </conditionalFormatting>
  <conditionalFormatting sqref="B165">
    <cfRule type="cellIs" dxfId="8773" priority="206691" operator="equal">
      <formula>"Récup"</formula>
    </cfRule>
    <cfRule type="cellIs" dxfId="8772" priority="206692" operator="equal">
      <formula>"RTT"</formula>
    </cfRule>
  </conditionalFormatting>
  <conditionalFormatting sqref="C165">
    <cfRule type="cellIs" dxfId="8771" priority="206675" operator="equal">
      <formula>"LI"</formula>
    </cfRule>
    <cfRule type="cellIs" dxfId="8770" priority="206676" operator="equal">
      <formula>"PAR"</formula>
    </cfRule>
    <cfRule type="cellIs" dxfId="8769" priority="206677" operator="equal">
      <formula>"MAT"</formula>
    </cfRule>
    <cfRule type="cellIs" dxfId="8768" priority="206678" operator="equal">
      <formula>"DAR"</formula>
    </cfRule>
    <cfRule type="cellIs" dxfId="8767" priority="206679" operator="equal">
      <formula>"CE"</formula>
    </cfRule>
    <cfRule type="cellIs" dxfId="8766" priority="206680" operator="equal">
      <formula>"ABS NJ"</formula>
    </cfRule>
    <cfRule type="cellIs" dxfId="8765" priority="206681" operator="equal">
      <formula>"CP NV"</formula>
    </cfRule>
    <cfRule type="cellIs" dxfId="8764" priority="206682" operator="equal">
      <formula>"MAL"</formula>
    </cfRule>
    <cfRule type="cellIs" dxfId="8763" priority="206683" operator="equal">
      <formula>"FORM"</formula>
    </cfRule>
    <cfRule type="cellIs" dxfId="8762" priority="206684" operator="equal">
      <formula>"AT"</formula>
    </cfRule>
    <cfRule type="cellIs" dxfId="8761" priority="206685" operator="equal">
      <formula>"ABS"</formula>
    </cfRule>
    <cfRule type="cellIs" dxfId="8760" priority="206686" operator="equal">
      <formula>"AI"</formula>
    </cfRule>
    <cfRule type="cellIs" dxfId="8759" priority="206687" operator="equal">
      <formula>"JF"</formula>
    </cfRule>
    <cfRule type="cellIs" dxfId="8758" priority="206688" operator="equal">
      <formula>"RS"</formula>
    </cfRule>
    <cfRule type="cellIs" dxfId="8757" priority="206689" operator="equal">
      <formula>"RH"</formula>
    </cfRule>
    <cfRule type="cellIs" dxfId="8756" priority="206690" operator="equal">
      <formula>"CP"</formula>
    </cfRule>
  </conditionalFormatting>
  <conditionalFormatting sqref="C165">
    <cfRule type="cellIs" dxfId="8755" priority="206673" operator="equal">
      <formula>"Récup"</formula>
    </cfRule>
    <cfRule type="cellIs" dxfId="8754" priority="206674" operator="equal">
      <formula>"RTT"</formula>
    </cfRule>
  </conditionalFormatting>
  <conditionalFormatting sqref="A166">
    <cfRule type="cellIs" dxfId="8753" priority="206657" operator="equal">
      <formula>"LI"</formula>
    </cfRule>
    <cfRule type="cellIs" dxfId="8752" priority="206658" operator="equal">
      <formula>"PAR"</formula>
    </cfRule>
    <cfRule type="cellIs" dxfId="8751" priority="206659" operator="equal">
      <formula>"MAT"</formula>
    </cfRule>
    <cfRule type="cellIs" dxfId="8750" priority="206660" operator="equal">
      <formula>"DAR"</formula>
    </cfRule>
    <cfRule type="cellIs" dxfId="8749" priority="206661" operator="equal">
      <formula>"CE"</formula>
    </cfRule>
    <cfRule type="cellIs" dxfId="8748" priority="206662" operator="equal">
      <formula>"ABS NJ"</formula>
    </cfRule>
    <cfRule type="cellIs" dxfId="8747" priority="206663" operator="equal">
      <formula>"CP NV"</formula>
    </cfRule>
    <cfRule type="cellIs" dxfId="8746" priority="206664" operator="equal">
      <formula>"MAL"</formula>
    </cfRule>
    <cfRule type="cellIs" dxfId="8745" priority="206665" operator="equal">
      <formula>"FORM"</formula>
    </cfRule>
    <cfRule type="cellIs" dxfId="8744" priority="206666" operator="equal">
      <formula>"AT"</formula>
    </cfRule>
    <cfRule type="cellIs" dxfId="8743" priority="206667" operator="equal">
      <formula>"ABS"</formula>
    </cfRule>
    <cfRule type="cellIs" dxfId="8742" priority="206668" operator="equal">
      <formula>"AI"</formula>
    </cfRule>
    <cfRule type="cellIs" dxfId="8741" priority="206669" operator="equal">
      <formula>"JF"</formula>
    </cfRule>
    <cfRule type="cellIs" dxfId="8740" priority="206670" operator="equal">
      <formula>"RS"</formula>
    </cfRule>
    <cfRule type="cellIs" dxfId="8739" priority="206671" operator="equal">
      <formula>"RH"</formula>
    </cfRule>
    <cfRule type="cellIs" dxfId="8738" priority="206672" operator="equal">
      <formula>"CP"</formula>
    </cfRule>
  </conditionalFormatting>
  <conditionalFormatting sqref="A166">
    <cfRule type="cellIs" dxfId="8737" priority="206655" operator="equal">
      <formula>"Récup"</formula>
    </cfRule>
    <cfRule type="cellIs" dxfId="8736" priority="206656" operator="equal">
      <formula>"RTT"</formula>
    </cfRule>
  </conditionalFormatting>
  <conditionalFormatting sqref="B166">
    <cfRule type="cellIs" dxfId="8735" priority="206639" operator="equal">
      <formula>"LI"</formula>
    </cfRule>
    <cfRule type="cellIs" dxfId="8734" priority="206640" operator="equal">
      <formula>"PAR"</formula>
    </cfRule>
    <cfRule type="cellIs" dxfId="8733" priority="206641" operator="equal">
      <formula>"MAT"</formula>
    </cfRule>
    <cfRule type="cellIs" dxfId="8732" priority="206642" operator="equal">
      <formula>"DAR"</formula>
    </cfRule>
    <cfRule type="cellIs" dxfId="8731" priority="206643" operator="equal">
      <formula>"CE"</formula>
    </cfRule>
    <cfRule type="cellIs" dxfId="8730" priority="206644" operator="equal">
      <formula>"ABS NJ"</formula>
    </cfRule>
    <cfRule type="cellIs" dxfId="8729" priority="206645" operator="equal">
      <formula>"CP NV"</formula>
    </cfRule>
    <cfRule type="cellIs" dxfId="8728" priority="206646" operator="equal">
      <formula>"MAL"</formula>
    </cfRule>
    <cfRule type="cellIs" dxfId="8727" priority="206647" operator="equal">
      <formula>"FORM"</formula>
    </cfRule>
    <cfRule type="cellIs" dxfId="8726" priority="206648" operator="equal">
      <formula>"AT"</formula>
    </cfRule>
    <cfRule type="cellIs" dxfId="8725" priority="206649" operator="equal">
      <formula>"ABS"</formula>
    </cfRule>
    <cfRule type="cellIs" dxfId="8724" priority="206650" operator="equal">
      <formula>"AI"</formula>
    </cfRule>
    <cfRule type="cellIs" dxfId="8723" priority="206651" operator="equal">
      <formula>"JF"</formula>
    </cfRule>
    <cfRule type="cellIs" dxfId="8722" priority="206652" operator="equal">
      <formula>"RS"</formula>
    </cfRule>
    <cfRule type="cellIs" dxfId="8721" priority="206653" operator="equal">
      <formula>"RH"</formula>
    </cfRule>
    <cfRule type="cellIs" dxfId="8720" priority="206654" operator="equal">
      <formula>"CP"</formula>
    </cfRule>
  </conditionalFormatting>
  <conditionalFormatting sqref="B166">
    <cfRule type="cellIs" dxfId="8719" priority="206637" operator="equal">
      <formula>"Récup"</formula>
    </cfRule>
    <cfRule type="cellIs" dxfId="8718" priority="206638" operator="equal">
      <formula>"RTT"</formula>
    </cfRule>
  </conditionalFormatting>
  <conditionalFormatting sqref="C166">
    <cfRule type="cellIs" dxfId="8717" priority="206621" operator="equal">
      <formula>"LI"</formula>
    </cfRule>
    <cfRule type="cellIs" dxfId="8716" priority="206622" operator="equal">
      <formula>"PAR"</formula>
    </cfRule>
    <cfRule type="cellIs" dxfId="8715" priority="206623" operator="equal">
      <formula>"MAT"</formula>
    </cfRule>
    <cfRule type="cellIs" dxfId="8714" priority="206624" operator="equal">
      <formula>"DAR"</formula>
    </cfRule>
    <cfRule type="cellIs" dxfId="8713" priority="206625" operator="equal">
      <formula>"CE"</formula>
    </cfRule>
    <cfRule type="cellIs" dxfId="8712" priority="206626" operator="equal">
      <formula>"ABS NJ"</formula>
    </cfRule>
    <cfRule type="cellIs" dxfId="8711" priority="206627" operator="equal">
      <formula>"CP NV"</formula>
    </cfRule>
    <cfRule type="cellIs" dxfId="8710" priority="206628" operator="equal">
      <formula>"MAL"</formula>
    </cfRule>
    <cfRule type="cellIs" dxfId="8709" priority="206629" operator="equal">
      <formula>"FORM"</formula>
    </cfRule>
    <cfRule type="cellIs" dxfId="8708" priority="206630" operator="equal">
      <formula>"AT"</formula>
    </cfRule>
    <cfRule type="cellIs" dxfId="8707" priority="206631" operator="equal">
      <formula>"ABS"</formula>
    </cfRule>
    <cfRule type="cellIs" dxfId="8706" priority="206632" operator="equal">
      <formula>"AI"</formula>
    </cfRule>
    <cfRule type="cellIs" dxfId="8705" priority="206633" operator="equal">
      <formula>"JF"</formula>
    </cfRule>
    <cfRule type="cellIs" dxfId="8704" priority="206634" operator="equal">
      <formula>"RS"</formula>
    </cfRule>
    <cfRule type="cellIs" dxfId="8703" priority="206635" operator="equal">
      <formula>"RH"</formula>
    </cfRule>
    <cfRule type="cellIs" dxfId="8702" priority="206636" operator="equal">
      <formula>"CP"</formula>
    </cfRule>
  </conditionalFormatting>
  <conditionalFormatting sqref="C166">
    <cfRule type="cellIs" dxfId="8701" priority="206619" operator="equal">
      <formula>"Récup"</formula>
    </cfRule>
    <cfRule type="cellIs" dxfId="8700" priority="206620" operator="equal">
      <formula>"RTT"</formula>
    </cfRule>
  </conditionalFormatting>
  <conditionalFormatting sqref="A167">
    <cfRule type="cellIs" dxfId="8699" priority="206603" operator="equal">
      <formula>"LI"</formula>
    </cfRule>
    <cfRule type="cellIs" dxfId="8698" priority="206604" operator="equal">
      <formula>"PAR"</formula>
    </cfRule>
    <cfRule type="cellIs" dxfId="8697" priority="206605" operator="equal">
      <formula>"MAT"</formula>
    </cfRule>
    <cfRule type="cellIs" dxfId="8696" priority="206606" operator="equal">
      <formula>"DAR"</formula>
    </cfRule>
    <cfRule type="cellIs" dxfId="8695" priority="206607" operator="equal">
      <formula>"CE"</formula>
    </cfRule>
    <cfRule type="cellIs" dxfId="8694" priority="206608" operator="equal">
      <formula>"ABS NJ"</formula>
    </cfRule>
    <cfRule type="cellIs" dxfId="8693" priority="206609" operator="equal">
      <formula>"CP NV"</formula>
    </cfRule>
    <cfRule type="cellIs" dxfId="8692" priority="206610" operator="equal">
      <formula>"MAL"</formula>
    </cfRule>
    <cfRule type="cellIs" dxfId="8691" priority="206611" operator="equal">
      <formula>"FORM"</formula>
    </cfRule>
    <cfRule type="cellIs" dxfId="8690" priority="206612" operator="equal">
      <formula>"AT"</formula>
    </cfRule>
    <cfRule type="cellIs" dxfId="8689" priority="206613" operator="equal">
      <formula>"ABS"</formula>
    </cfRule>
    <cfRule type="cellIs" dxfId="8688" priority="206614" operator="equal">
      <formula>"AI"</formula>
    </cfRule>
    <cfRule type="cellIs" dxfId="8687" priority="206615" operator="equal">
      <formula>"JF"</formula>
    </cfRule>
    <cfRule type="cellIs" dxfId="8686" priority="206616" operator="equal">
      <formula>"RS"</formula>
    </cfRule>
    <cfRule type="cellIs" dxfId="8685" priority="206617" operator="equal">
      <formula>"RH"</formula>
    </cfRule>
    <cfRule type="cellIs" dxfId="8684" priority="206618" operator="equal">
      <formula>"CP"</formula>
    </cfRule>
  </conditionalFormatting>
  <conditionalFormatting sqref="A167">
    <cfRule type="cellIs" dxfId="8683" priority="206601" operator="equal">
      <formula>"Récup"</formula>
    </cfRule>
    <cfRule type="cellIs" dxfId="8682" priority="206602" operator="equal">
      <formula>"RTT"</formula>
    </cfRule>
  </conditionalFormatting>
  <conditionalFormatting sqref="B167">
    <cfRule type="cellIs" dxfId="8681" priority="206585" operator="equal">
      <formula>"LI"</formula>
    </cfRule>
    <cfRule type="cellIs" dxfId="8680" priority="206586" operator="equal">
      <formula>"PAR"</formula>
    </cfRule>
    <cfRule type="cellIs" dxfId="8679" priority="206587" operator="equal">
      <formula>"MAT"</formula>
    </cfRule>
    <cfRule type="cellIs" dxfId="8678" priority="206588" operator="equal">
      <formula>"DAR"</formula>
    </cfRule>
    <cfRule type="cellIs" dxfId="8677" priority="206589" operator="equal">
      <formula>"CE"</formula>
    </cfRule>
    <cfRule type="cellIs" dxfId="8676" priority="206590" operator="equal">
      <formula>"ABS NJ"</formula>
    </cfRule>
    <cfRule type="cellIs" dxfId="8675" priority="206591" operator="equal">
      <formula>"CP NV"</formula>
    </cfRule>
    <cfRule type="cellIs" dxfId="8674" priority="206592" operator="equal">
      <formula>"MAL"</formula>
    </cfRule>
    <cfRule type="cellIs" dxfId="8673" priority="206593" operator="equal">
      <formula>"FORM"</formula>
    </cfRule>
    <cfRule type="cellIs" dxfId="8672" priority="206594" operator="equal">
      <formula>"AT"</formula>
    </cfRule>
    <cfRule type="cellIs" dxfId="8671" priority="206595" operator="equal">
      <formula>"ABS"</formula>
    </cfRule>
    <cfRule type="cellIs" dxfId="8670" priority="206596" operator="equal">
      <formula>"AI"</formula>
    </cfRule>
    <cfRule type="cellIs" dxfId="8669" priority="206597" operator="equal">
      <formula>"JF"</formula>
    </cfRule>
    <cfRule type="cellIs" dxfId="8668" priority="206598" operator="equal">
      <formula>"RS"</formula>
    </cfRule>
    <cfRule type="cellIs" dxfId="8667" priority="206599" operator="equal">
      <formula>"RH"</formula>
    </cfRule>
    <cfRule type="cellIs" dxfId="8666" priority="206600" operator="equal">
      <formula>"CP"</formula>
    </cfRule>
  </conditionalFormatting>
  <conditionalFormatting sqref="B167">
    <cfRule type="cellIs" dxfId="8665" priority="206583" operator="equal">
      <formula>"Récup"</formula>
    </cfRule>
    <cfRule type="cellIs" dxfId="8664" priority="206584" operator="equal">
      <formula>"RTT"</formula>
    </cfRule>
  </conditionalFormatting>
  <conditionalFormatting sqref="C167">
    <cfRule type="cellIs" dxfId="8663" priority="206567" operator="equal">
      <formula>"LI"</formula>
    </cfRule>
    <cfRule type="cellIs" dxfId="8662" priority="206568" operator="equal">
      <formula>"PAR"</formula>
    </cfRule>
    <cfRule type="cellIs" dxfId="8661" priority="206569" operator="equal">
      <formula>"MAT"</formula>
    </cfRule>
    <cfRule type="cellIs" dxfId="8660" priority="206570" operator="equal">
      <formula>"DAR"</formula>
    </cfRule>
    <cfRule type="cellIs" dxfId="8659" priority="206571" operator="equal">
      <formula>"CE"</formula>
    </cfRule>
    <cfRule type="cellIs" dxfId="8658" priority="206572" operator="equal">
      <formula>"ABS NJ"</formula>
    </cfRule>
    <cfRule type="cellIs" dxfId="8657" priority="206573" operator="equal">
      <formula>"CP NV"</formula>
    </cfRule>
    <cfRule type="cellIs" dxfId="8656" priority="206574" operator="equal">
      <formula>"MAL"</formula>
    </cfRule>
    <cfRule type="cellIs" dxfId="8655" priority="206575" operator="equal">
      <formula>"FORM"</formula>
    </cfRule>
    <cfRule type="cellIs" dxfId="8654" priority="206576" operator="equal">
      <formula>"AT"</formula>
    </cfRule>
    <cfRule type="cellIs" dxfId="8653" priority="206577" operator="equal">
      <formula>"ABS"</formula>
    </cfRule>
    <cfRule type="cellIs" dxfId="8652" priority="206578" operator="equal">
      <formula>"AI"</formula>
    </cfRule>
    <cfRule type="cellIs" dxfId="8651" priority="206579" operator="equal">
      <formula>"JF"</formula>
    </cfRule>
    <cfRule type="cellIs" dxfId="8650" priority="206580" operator="equal">
      <formula>"RS"</formula>
    </cfRule>
    <cfRule type="cellIs" dxfId="8649" priority="206581" operator="equal">
      <formula>"RH"</formula>
    </cfRule>
    <cfRule type="cellIs" dxfId="8648" priority="206582" operator="equal">
      <formula>"CP"</formula>
    </cfRule>
  </conditionalFormatting>
  <conditionalFormatting sqref="C167">
    <cfRule type="cellIs" dxfId="8647" priority="206565" operator="equal">
      <formula>"Récup"</formula>
    </cfRule>
    <cfRule type="cellIs" dxfId="8646" priority="206566" operator="equal">
      <formula>"RTT"</formula>
    </cfRule>
  </conditionalFormatting>
  <conditionalFormatting sqref="A168">
    <cfRule type="cellIs" dxfId="8645" priority="206549" operator="equal">
      <formula>"LI"</formula>
    </cfRule>
    <cfRule type="cellIs" dxfId="8644" priority="206550" operator="equal">
      <formula>"PAR"</formula>
    </cfRule>
    <cfRule type="cellIs" dxfId="8643" priority="206551" operator="equal">
      <formula>"MAT"</formula>
    </cfRule>
    <cfRule type="cellIs" dxfId="8642" priority="206552" operator="equal">
      <formula>"DAR"</formula>
    </cfRule>
    <cfRule type="cellIs" dxfId="8641" priority="206553" operator="equal">
      <formula>"CE"</formula>
    </cfRule>
    <cfRule type="cellIs" dxfId="8640" priority="206554" operator="equal">
      <formula>"ABS NJ"</formula>
    </cfRule>
    <cfRule type="cellIs" dxfId="8639" priority="206555" operator="equal">
      <formula>"CP NV"</formula>
    </cfRule>
    <cfRule type="cellIs" dxfId="8638" priority="206556" operator="equal">
      <formula>"MAL"</formula>
    </cfRule>
    <cfRule type="cellIs" dxfId="8637" priority="206557" operator="equal">
      <formula>"FORM"</formula>
    </cfRule>
    <cfRule type="cellIs" dxfId="8636" priority="206558" operator="equal">
      <formula>"AT"</formula>
    </cfRule>
    <cfRule type="cellIs" dxfId="8635" priority="206559" operator="equal">
      <formula>"ABS"</formula>
    </cfRule>
    <cfRule type="cellIs" dxfId="8634" priority="206560" operator="equal">
      <formula>"AI"</formula>
    </cfRule>
    <cfRule type="cellIs" dxfId="8633" priority="206561" operator="equal">
      <formula>"JF"</formula>
    </cfRule>
    <cfRule type="cellIs" dxfId="8632" priority="206562" operator="equal">
      <formula>"RS"</formula>
    </cfRule>
    <cfRule type="cellIs" dxfId="8631" priority="206563" operator="equal">
      <formula>"RH"</formula>
    </cfRule>
    <cfRule type="cellIs" dxfId="8630" priority="206564" operator="equal">
      <formula>"CP"</formula>
    </cfRule>
  </conditionalFormatting>
  <conditionalFormatting sqref="A168">
    <cfRule type="cellIs" dxfId="8629" priority="206547" operator="equal">
      <formula>"Récup"</formula>
    </cfRule>
    <cfRule type="cellIs" dxfId="8628" priority="206548" operator="equal">
      <formula>"RTT"</formula>
    </cfRule>
  </conditionalFormatting>
  <conditionalFormatting sqref="B168">
    <cfRule type="cellIs" dxfId="8627" priority="206531" operator="equal">
      <formula>"LI"</formula>
    </cfRule>
    <cfRule type="cellIs" dxfId="8626" priority="206532" operator="equal">
      <formula>"PAR"</formula>
    </cfRule>
    <cfRule type="cellIs" dxfId="8625" priority="206533" operator="equal">
      <formula>"MAT"</formula>
    </cfRule>
    <cfRule type="cellIs" dxfId="8624" priority="206534" operator="equal">
      <formula>"DAR"</formula>
    </cfRule>
    <cfRule type="cellIs" dxfId="8623" priority="206535" operator="equal">
      <formula>"CE"</formula>
    </cfRule>
    <cfRule type="cellIs" dxfId="8622" priority="206536" operator="equal">
      <formula>"ABS NJ"</formula>
    </cfRule>
    <cfRule type="cellIs" dxfId="8621" priority="206537" operator="equal">
      <formula>"CP NV"</formula>
    </cfRule>
    <cfRule type="cellIs" dxfId="8620" priority="206538" operator="equal">
      <formula>"MAL"</formula>
    </cfRule>
    <cfRule type="cellIs" dxfId="8619" priority="206539" operator="equal">
      <formula>"FORM"</formula>
    </cfRule>
    <cfRule type="cellIs" dxfId="8618" priority="206540" operator="equal">
      <formula>"AT"</formula>
    </cfRule>
    <cfRule type="cellIs" dxfId="8617" priority="206541" operator="equal">
      <formula>"ABS"</formula>
    </cfRule>
    <cfRule type="cellIs" dxfId="8616" priority="206542" operator="equal">
      <formula>"AI"</formula>
    </cfRule>
    <cfRule type="cellIs" dxfId="8615" priority="206543" operator="equal">
      <formula>"JF"</formula>
    </cfRule>
    <cfRule type="cellIs" dxfId="8614" priority="206544" operator="equal">
      <formula>"RS"</formula>
    </cfRule>
    <cfRule type="cellIs" dxfId="8613" priority="206545" operator="equal">
      <formula>"RH"</formula>
    </cfRule>
    <cfRule type="cellIs" dxfId="8612" priority="206546" operator="equal">
      <formula>"CP"</formula>
    </cfRule>
  </conditionalFormatting>
  <conditionalFormatting sqref="B168">
    <cfRule type="cellIs" dxfId="8611" priority="206529" operator="equal">
      <formula>"Récup"</formula>
    </cfRule>
    <cfRule type="cellIs" dxfId="8610" priority="206530" operator="equal">
      <formula>"RTT"</formula>
    </cfRule>
  </conditionalFormatting>
  <conditionalFormatting sqref="C168">
    <cfRule type="cellIs" dxfId="8609" priority="206513" operator="equal">
      <formula>"LI"</formula>
    </cfRule>
    <cfRule type="cellIs" dxfId="8608" priority="206514" operator="equal">
      <formula>"PAR"</formula>
    </cfRule>
    <cfRule type="cellIs" dxfId="8607" priority="206515" operator="equal">
      <formula>"MAT"</formula>
    </cfRule>
    <cfRule type="cellIs" dxfId="8606" priority="206516" operator="equal">
      <formula>"DAR"</formula>
    </cfRule>
    <cfRule type="cellIs" dxfId="8605" priority="206517" operator="equal">
      <formula>"CE"</formula>
    </cfRule>
    <cfRule type="cellIs" dxfId="8604" priority="206518" operator="equal">
      <formula>"ABS NJ"</formula>
    </cfRule>
    <cfRule type="cellIs" dxfId="8603" priority="206519" operator="equal">
      <formula>"CP NV"</formula>
    </cfRule>
    <cfRule type="cellIs" dxfId="8602" priority="206520" operator="equal">
      <formula>"MAL"</formula>
    </cfRule>
    <cfRule type="cellIs" dxfId="8601" priority="206521" operator="equal">
      <formula>"FORM"</formula>
    </cfRule>
    <cfRule type="cellIs" dxfId="8600" priority="206522" operator="equal">
      <formula>"AT"</formula>
    </cfRule>
    <cfRule type="cellIs" dxfId="8599" priority="206523" operator="equal">
      <formula>"ABS"</formula>
    </cfRule>
    <cfRule type="cellIs" dxfId="8598" priority="206524" operator="equal">
      <formula>"AI"</formula>
    </cfRule>
    <cfRule type="cellIs" dxfId="8597" priority="206525" operator="equal">
      <formula>"JF"</formula>
    </cfRule>
    <cfRule type="cellIs" dxfId="8596" priority="206526" operator="equal">
      <formula>"RS"</formula>
    </cfRule>
    <cfRule type="cellIs" dxfId="8595" priority="206527" operator="equal">
      <formula>"RH"</formula>
    </cfRule>
    <cfRule type="cellIs" dxfId="8594" priority="206528" operator="equal">
      <formula>"CP"</formula>
    </cfRule>
  </conditionalFormatting>
  <conditionalFormatting sqref="C168">
    <cfRule type="cellIs" dxfId="8593" priority="206511" operator="equal">
      <formula>"Récup"</formula>
    </cfRule>
    <cfRule type="cellIs" dxfId="8592" priority="206512" operator="equal">
      <formula>"RTT"</formula>
    </cfRule>
  </conditionalFormatting>
  <conditionalFormatting sqref="A169">
    <cfRule type="cellIs" dxfId="8591" priority="206495" operator="equal">
      <formula>"LI"</formula>
    </cfRule>
    <cfRule type="cellIs" dxfId="8590" priority="206496" operator="equal">
      <formula>"PAR"</formula>
    </cfRule>
    <cfRule type="cellIs" dxfId="8589" priority="206497" operator="equal">
      <formula>"MAT"</formula>
    </cfRule>
    <cfRule type="cellIs" dxfId="8588" priority="206498" operator="equal">
      <formula>"DAR"</formula>
    </cfRule>
    <cfRule type="cellIs" dxfId="8587" priority="206499" operator="equal">
      <formula>"CE"</formula>
    </cfRule>
    <cfRule type="cellIs" dxfId="8586" priority="206500" operator="equal">
      <formula>"ABS NJ"</formula>
    </cfRule>
    <cfRule type="cellIs" dxfId="8585" priority="206501" operator="equal">
      <formula>"CP NV"</formula>
    </cfRule>
    <cfRule type="cellIs" dxfId="8584" priority="206502" operator="equal">
      <formula>"MAL"</formula>
    </cfRule>
    <cfRule type="cellIs" dxfId="8583" priority="206503" operator="equal">
      <formula>"FORM"</formula>
    </cfRule>
    <cfRule type="cellIs" dxfId="8582" priority="206504" operator="equal">
      <formula>"AT"</formula>
    </cfRule>
    <cfRule type="cellIs" dxfId="8581" priority="206505" operator="equal">
      <formula>"ABS"</formula>
    </cfRule>
    <cfRule type="cellIs" dxfId="8580" priority="206506" operator="equal">
      <formula>"AI"</formula>
    </cfRule>
    <cfRule type="cellIs" dxfId="8579" priority="206507" operator="equal">
      <formula>"JF"</formula>
    </cfRule>
    <cfRule type="cellIs" dxfId="8578" priority="206508" operator="equal">
      <formula>"RS"</formula>
    </cfRule>
    <cfRule type="cellIs" dxfId="8577" priority="206509" operator="equal">
      <formula>"RH"</formula>
    </cfRule>
    <cfRule type="cellIs" dxfId="8576" priority="206510" operator="equal">
      <formula>"CP"</formula>
    </cfRule>
  </conditionalFormatting>
  <conditionalFormatting sqref="A169">
    <cfRule type="cellIs" dxfId="8575" priority="206493" operator="equal">
      <formula>"Récup"</formula>
    </cfRule>
    <cfRule type="cellIs" dxfId="8574" priority="206494" operator="equal">
      <formula>"RTT"</formula>
    </cfRule>
  </conditionalFormatting>
  <conditionalFormatting sqref="B169">
    <cfRule type="cellIs" dxfId="8573" priority="206477" operator="equal">
      <formula>"LI"</formula>
    </cfRule>
    <cfRule type="cellIs" dxfId="8572" priority="206478" operator="equal">
      <formula>"PAR"</formula>
    </cfRule>
    <cfRule type="cellIs" dxfId="8571" priority="206479" operator="equal">
      <formula>"MAT"</formula>
    </cfRule>
    <cfRule type="cellIs" dxfId="8570" priority="206480" operator="equal">
      <formula>"DAR"</formula>
    </cfRule>
    <cfRule type="cellIs" dxfId="8569" priority="206481" operator="equal">
      <formula>"CE"</formula>
    </cfRule>
    <cfRule type="cellIs" dxfId="8568" priority="206482" operator="equal">
      <formula>"ABS NJ"</formula>
    </cfRule>
    <cfRule type="cellIs" dxfId="8567" priority="206483" operator="equal">
      <formula>"CP NV"</formula>
    </cfRule>
    <cfRule type="cellIs" dxfId="8566" priority="206484" operator="equal">
      <formula>"MAL"</formula>
    </cfRule>
    <cfRule type="cellIs" dxfId="8565" priority="206485" operator="equal">
      <formula>"FORM"</formula>
    </cfRule>
    <cfRule type="cellIs" dxfId="8564" priority="206486" operator="equal">
      <formula>"AT"</formula>
    </cfRule>
    <cfRule type="cellIs" dxfId="8563" priority="206487" operator="equal">
      <formula>"ABS"</formula>
    </cfRule>
    <cfRule type="cellIs" dxfId="8562" priority="206488" operator="equal">
      <formula>"AI"</formula>
    </cfRule>
    <cfRule type="cellIs" dxfId="8561" priority="206489" operator="equal">
      <formula>"JF"</formula>
    </cfRule>
    <cfRule type="cellIs" dxfId="8560" priority="206490" operator="equal">
      <formula>"RS"</formula>
    </cfRule>
    <cfRule type="cellIs" dxfId="8559" priority="206491" operator="equal">
      <formula>"RH"</formula>
    </cfRule>
    <cfRule type="cellIs" dxfId="8558" priority="206492" operator="equal">
      <formula>"CP"</formula>
    </cfRule>
  </conditionalFormatting>
  <conditionalFormatting sqref="B169">
    <cfRule type="cellIs" dxfId="8557" priority="206475" operator="equal">
      <formula>"Récup"</formula>
    </cfRule>
    <cfRule type="cellIs" dxfId="8556" priority="206476" operator="equal">
      <formula>"RTT"</formula>
    </cfRule>
  </conditionalFormatting>
  <conditionalFormatting sqref="C169">
    <cfRule type="cellIs" dxfId="8555" priority="206459" operator="equal">
      <formula>"LI"</formula>
    </cfRule>
    <cfRule type="cellIs" dxfId="8554" priority="206460" operator="equal">
      <formula>"PAR"</formula>
    </cfRule>
    <cfRule type="cellIs" dxfId="8553" priority="206461" operator="equal">
      <formula>"MAT"</formula>
    </cfRule>
    <cfRule type="cellIs" dxfId="8552" priority="206462" operator="equal">
      <formula>"DAR"</formula>
    </cfRule>
    <cfRule type="cellIs" dxfId="8551" priority="206463" operator="equal">
      <formula>"CE"</formula>
    </cfRule>
    <cfRule type="cellIs" dxfId="8550" priority="206464" operator="equal">
      <formula>"ABS NJ"</formula>
    </cfRule>
    <cfRule type="cellIs" dxfId="8549" priority="206465" operator="equal">
      <formula>"CP NV"</formula>
    </cfRule>
    <cfRule type="cellIs" dxfId="8548" priority="206466" operator="equal">
      <formula>"MAL"</formula>
    </cfRule>
    <cfRule type="cellIs" dxfId="8547" priority="206467" operator="equal">
      <formula>"FORM"</formula>
    </cfRule>
    <cfRule type="cellIs" dxfId="8546" priority="206468" operator="equal">
      <formula>"AT"</formula>
    </cfRule>
    <cfRule type="cellIs" dxfId="8545" priority="206469" operator="equal">
      <formula>"ABS"</formula>
    </cfRule>
    <cfRule type="cellIs" dxfId="8544" priority="206470" operator="equal">
      <formula>"AI"</formula>
    </cfRule>
    <cfRule type="cellIs" dxfId="8543" priority="206471" operator="equal">
      <formula>"JF"</formula>
    </cfRule>
    <cfRule type="cellIs" dxfId="8542" priority="206472" operator="equal">
      <formula>"RS"</formula>
    </cfRule>
    <cfRule type="cellIs" dxfId="8541" priority="206473" operator="equal">
      <formula>"RH"</formula>
    </cfRule>
    <cfRule type="cellIs" dxfId="8540" priority="206474" operator="equal">
      <formula>"CP"</formula>
    </cfRule>
  </conditionalFormatting>
  <conditionalFormatting sqref="C169">
    <cfRule type="cellIs" dxfId="8539" priority="206457" operator="equal">
      <formula>"Récup"</formula>
    </cfRule>
    <cfRule type="cellIs" dxfId="8538" priority="206458" operator="equal">
      <formula>"RTT"</formula>
    </cfRule>
  </conditionalFormatting>
  <conditionalFormatting sqref="A170">
    <cfRule type="cellIs" dxfId="8537" priority="206441" operator="equal">
      <formula>"LI"</formula>
    </cfRule>
    <cfRule type="cellIs" dxfId="8536" priority="206442" operator="equal">
      <formula>"PAR"</formula>
    </cfRule>
    <cfRule type="cellIs" dxfId="8535" priority="206443" operator="equal">
      <formula>"MAT"</formula>
    </cfRule>
    <cfRule type="cellIs" dxfId="8534" priority="206444" operator="equal">
      <formula>"DAR"</formula>
    </cfRule>
    <cfRule type="cellIs" dxfId="8533" priority="206445" operator="equal">
      <formula>"CE"</formula>
    </cfRule>
    <cfRule type="cellIs" dxfId="8532" priority="206446" operator="equal">
      <formula>"ABS NJ"</formula>
    </cfRule>
    <cfRule type="cellIs" dxfId="8531" priority="206447" operator="equal">
      <formula>"CP NV"</formula>
    </cfRule>
    <cfRule type="cellIs" dxfId="8530" priority="206448" operator="equal">
      <formula>"MAL"</formula>
    </cfRule>
    <cfRule type="cellIs" dxfId="8529" priority="206449" operator="equal">
      <formula>"FORM"</formula>
    </cfRule>
    <cfRule type="cellIs" dxfId="8528" priority="206450" operator="equal">
      <formula>"AT"</formula>
    </cfRule>
    <cfRule type="cellIs" dxfId="8527" priority="206451" operator="equal">
      <formula>"ABS"</formula>
    </cfRule>
    <cfRule type="cellIs" dxfId="8526" priority="206452" operator="equal">
      <formula>"AI"</formula>
    </cfRule>
    <cfRule type="cellIs" dxfId="8525" priority="206453" operator="equal">
      <formula>"JF"</formula>
    </cfRule>
    <cfRule type="cellIs" dxfId="8524" priority="206454" operator="equal">
      <formula>"RS"</formula>
    </cfRule>
    <cfRule type="cellIs" dxfId="8523" priority="206455" operator="equal">
      <formula>"RH"</formula>
    </cfRule>
    <cfRule type="cellIs" dxfId="8522" priority="206456" operator="equal">
      <formula>"CP"</formula>
    </cfRule>
  </conditionalFormatting>
  <conditionalFormatting sqref="A170">
    <cfRule type="cellIs" dxfId="8521" priority="206439" operator="equal">
      <formula>"Récup"</formula>
    </cfRule>
    <cfRule type="cellIs" dxfId="8520" priority="206440" operator="equal">
      <formula>"RTT"</formula>
    </cfRule>
  </conditionalFormatting>
  <conditionalFormatting sqref="B170">
    <cfRule type="cellIs" dxfId="8519" priority="206423" operator="equal">
      <formula>"LI"</formula>
    </cfRule>
    <cfRule type="cellIs" dxfId="8518" priority="206424" operator="equal">
      <formula>"PAR"</formula>
    </cfRule>
    <cfRule type="cellIs" dxfId="8517" priority="206425" operator="equal">
      <formula>"MAT"</formula>
    </cfRule>
    <cfRule type="cellIs" dxfId="8516" priority="206426" operator="equal">
      <formula>"DAR"</formula>
    </cfRule>
    <cfRule type="cellIs" dxfId="8515" priority="206427" operator="equal">
      <formula>"CE"</formula>
    </cfRule>
    <cfRule type="cellIs" dxfId="8514" priority="206428" operator="equal">
      <formula>"ABS NJ"</formula>
    </cfRule>
    <cfRule type="cellIs" dxfId="8513" priority="206429" operator="equal">
      <formula>"CP NV"</formula>
    </cfRule>
    <cfRule type="cellIs" dxfId="8512" priority="206430" operator="equal">
      <formula>"MAL"</formula>
    </cfRule>
    <cfRule type="cellIs" dxfId="8511" priority="206431" operator="equal">
      <formula>"FORM"</formula>
    </cfRule>
    <cfRule type="cellIs" dxfId="8510" priority="206432" operator="equal">
      <formula>"AT"</formula>
    </cfRule>
    <cfRule type="cellIs" dxfId="8509" priority="206433" operator="equal">
      <formula>"ABS"</formula>
    </cfRule>
    <cfRule type="cellIs" dxfId="8508" priority="206434" operator="equal">
      <formula>"AI"</formula>
    </cfRule>
    <cfRule type="cellIs" dxfId="8507" priority="206435" operator="equal">
      <formula>"JF"</formula>
    </cfRule>
    <cfRule type="cellIs" dxfId="8506" priority="206436" operator="equal">
      <formula>"RS"</formula>
    </cfRule>
    <cfRule type="cellIs" dxfId="8505" priority="206437" operator="equal">
      <formula>"RH"</formula>
    </cfRule>
    <cfRule type="cellIs" dxfId="8504" priority="206438" operator="equal">
      <formula>"CP"</formula>
    </cfRule>
  </conditionalFormatting>
  <conditionalFormatting sqref="B170">
    <cfRule type="cellIs" dxfId="8503" priority="206421" operator="equal">
      <formula>"Récup"</formula>
    </cfRule>
    <cfRule type="cellIs" dxfId="8502" priority="206422" operator="equal">
      <formula>"RTT"</formula>
    </cfRule>
  </conditionalFormatting>
  <conditionalFormatting sqref="C170">
    <cfRule type="cellIs" dxfId="8501" priority="206405" operator="equal">
      <formula>"LI"</formula>
    </cfRule>
    <cfRule type="cellIs" dxfId="8500" priority="206406" operator="equal">
      <formula>"PAR"</formula>
    </cfRule>
    <cfRule type="cellIs" dxfId="8499" priority="206407" operator="equal">
      <formula>"MAT"</formula>
    </cfRule>
    <cfRule type="cellIs" dxfId="8498" priority="206408" operator="equal">
      <formula>"DAR"</formula>
    </cfRule>
    <cfRule type="cellIs" dxfId="8497" priority="206409" operator="equal">
      <formula>"CE"</formula>
    </cfRule>
    <cfRule type="cellIs" dxfId="8496" priority="206410" operator="equal">
      <formula>"ABS NJ"</formula>
    </cfRule>
    <cfRule type="cellIs" dxfId="8495" priority="206411" operator="equal">
      <formula>"CP NV"</formula>
    </cfRule>
    <cfRule type="cellIs" dxfId="8494" priority="206412" operator="equal">
      <formula>"MAL"</formula>
    </cfRule>
    <cfRule type="cellIs" dxfId="8493" priority="206413" operator="equal">
      <formula>"FORM"</formula>
    </cfRule>
    <cfRule type="cellIs" dxfId="8492" priority="206414" operator="equal">
      <formula>"AT"</formula>
    </cfRule>
    <cfRule type="cellIs" dxfId="8491" priority="206415" operator="equal">
      <formula>"ABS"</formula>
    </cfRule>
    <cfRule type="cellIs" dxfId="8490" priority="206416" operator="equal">
      <formula>"AI"</formula>
    </cfRule>
    <cfRule type="cellIs" dxfId="8489" priority="206417" operator="equal">
      <formula>"JF"</formula>
    </cfRule>
    <cfRule type="cellIs" dxfId="8488" priority="206418" operator="equal">
      <formula>"RS"</formula>
    </cfRule>
    <cfRule type="cellIs" dxfId="8487" priority="206419" operator="equal">
      <formula>"RH"</formula>
    </cfRule>
    <cfRule type="cellIs" dxfId="8486" priority="206420" operator="equal">
      <formula>"CP"</formula>
    </cfRule>
  </conditionalFormatting>
  <conditionalFormatting sqref="C170">
    <cfRule type="cellIs" dxfId="8485" priority="206403" operator="equal">
      <formula>"Récup"</formula>
    </cfRule>
    <cfRule type="cellIs" dxfId="8484" priority="206404" operator="equal">
      <formula>"RTT"</formula>
    </cfRule>
  </conditionalFormatting>
  <conditionalFormatting sqref="A171">
    <cfRule type="cellIs" dxfId="8483" priority="206387" operator="equal">
      <formula>"LI"</formula>
    </cfRule>
    <cfRule type="cellIs" dxfId="8482" priority="206388" operator="equal">
      <formula>"PAR"</formula>
    </cfRule>
    <cfRule type="cellIs" dxfId="8481" priority="206389" operator="equal">
      <formula>"MAT"</formula>
    </cfRule>
    <cfRule type="cellIs" dxfId="8480" priority="206390" operator="equal">
      <formula>"DAR"</formula>
    </cfRule>
    <cfRule type="cellIs" dxfId="8479" priority="206391" operator="equal">
      <formula>"CE"</formula>
    </cfRule>
    <cfRule type="cellIs" dxfId="8478" priority="206392" operator="equal">
      <formula>"ABS NJ"</formula>
    </cfRule>
    <cfRule type="cellIs" dxfId="8477" priority="206393" operator="equal">
      <formula>"CP NV"</formula>
    </cfRule>
    <cfRule type="cellIs" dxfId="8476" priority="206394" operator="equal">
      <formula>"MAL"</formula>
    </cfRule>
    <cfRule type="cellIs" dxfId="8475" priority="206395" operator="equal">
      <formula>"FORM"</formula>
    </cfRule>
    <cfRule type="cellIs" dxfId="8474" priority="206396" operator="equal">
      <formula>"AT"</formula>
    </cfRule>
    <cfRule type="cellIs" dxfId="8473" priority="206397" operator="equal">
      <formula>"ABS"</formula>
    </cfRule>
    <cfRule type="cellIs" dxfId="8472" priority="206398" operator="equal">
      <formula>"AI"</formula>
    </cfRule>
    <cfRule type="cellIs" dxfId="8471" priority="206399" operator="equal">
      <formula>"JF"</formula>
    </cfRule>
    <cfRule type="cellIs" dxfId="8470" priority="206400" operator="equal">
      <formula>"RS"</formula>
    </cfRule>
    <cfRule type="cellIs" dxfId="8469" priority="206401" operator="equal">
      <formula>"RH"</formula>
    </cfRule>
    <cfRule type="cellIs" dxfId="8468" priority="206402" operator="equal">
      <formula>"CP"</formula>
    </cfRule>
  </conditionalFormatting>
  <conditionalFormatting sqref="A171">
    <cfRule type="cellIs" dxfId="8467" priority="206385" operator="equal">
      <formula>"Récup"</formula>
    </cfRule>
    <cfRule type="cellIs" dxfId="8466" priority="206386" operator="equal">
      <formula>"RTT"</formula>
    </cfRule>
  </conditionalFormatting>
  <conditionalFormatting sqref="B171">
    <cfRule type="cellIs" dxfId="8465" priority="206369" operator="equal">
      <formula>"LI"</formula>
    </cfRule>
    <cfRule type="cellIs" dxfId="8464" priority="206370" operator="equal">
      <formula>"PAR"</formula>
    </cfRule>
    <cfRule type="cellIs" dxfId="8463" priority="206371" operator="equal">
      <formula>"MAT"</formula>
    </cfRule>
    <cfRule type="cellIs" dxfId="8462" priority="206372" operator="equal">
      <formula>"DAR"</formula>
    </cfRule>
    <cfRule type="cellIs" dxfId="8461" priority="206373" operator="equal">
      <formula>"CE"</formula>
    </cfRule>
    <cfRule type="cellIs" dxfId="8460" priority="206374" operator="equal">
      <formula>"ABS NJ"</formula>
    </cfRule>
    <cfRule type="cellIs" dxfId="8459" priority="206375" operator="equal">
      <formula>"CP NV"</formula>
    </cfRule>
    <cfRule type="cellIs" dxfId="8458" priority="206376" operator="equal">
      <formula>"MAL"</formula>
    </cfRule>
    <cfRule type="cellIs" dxfId="8457" priority="206377" operator="equal">
      <formula>"FORM"</formula>
    </cfRule>
    <cfRule type="cellIs" dxfId="8456" priority="206378" operator="equal">
      <formula>"AT"</formula>
    </cfRule>
    <cfRule type="cellIs" dxfId="8455" priority="206379" operator="equal">
      <formula>"ABS"</formula>
    </cfRule>
    <cfRule type="cellIs" dxfId="8454" priority="206380" operator="equal">
      <formula>"AI"</formula>
    </cfRule>
    <cfRule type="cellIs" dxfId="8453" priority="206381" operator="equal">
      <formula>"JF"</formula>
    </cfRule>
    <cfRule type="cellIs" dxfId="8452" priority="206382" operator="equal">
      <formula>"RS"</formula>
    </cfRule>
    <cfRule type="cellIs" dxfId="8451" priority="206383" operator="equal">
      <formula>"RH"</formula>
    </cfRule>
    <cfRule type="cellIs" dxfId="8450" priority="206384" operator="equal">
      <formula>"CP"</formula>
    </cfRule>
  </conditionalFormatting>
  <conditionalFormatting sqref="B171">
    <cfRule type="cellIs" dxfId="8449" priority="206367" operator="equal">
      <formula>"Récup"</formula>
    </cfRule>
    <cfRule type="cellIs" dxfId="8448" priority="206368" operator="equal">
      <formula>"RTT"</formula>
    </cfRule>
  </conditionalFormatting>
  <conditionalFormatting sqref="C171">
    <cfRule type="cellIs" dxfId="8447" priority="206351" operator="equal">
      <formula>"LI"</formula>
    </cfRule>
    <cfRule type="cellIs" dxfId="8446" priority="206352" operator="equal">
      <formula>"PAR"</formula>
    </cfRule>
    <cfRule type="cellIs" dxfId="8445" priority="206353" operator="equal">
      <formula>"MAT"</formula>
    </cfRule>
    <cfRule type="cellIs" dxfId="8444" priority="206354" operator="equal">
      <formula>"DAR"</formula>
    </cfRule>
    <cfRule type="cellIs" dxfId="8443" priority="206355" operator="equal">
      <formula>"CE"</formula>
    </cfRule>
    <cfRule type="cellIs" dxfId="8442" priority="206356" operator="equal">
      <formula>"ABS NJ"</formula>
    </cfRule>
    <cfRule type="cellIs" dxfId="8441" priority="206357" operator="equal">
      <formula>"CP NV"</formula>
    </cfRule>
    <cfRule type="cellIs" dxfId="8440" priority="206358" operator="equal">
      <formula>"MAL"</formula>
    </cfRule>
    <cfRule type="cellIs" dxfId="8439" priority="206359" operator="equal">
      <formula>"FORM"</formula>
    </cfRule>
    <cfRule type="cellIs" dxfId="8438" priority="206360" operator="equal">
      <formula>"AT"</formula>
    </cfRule>
    <cfRule type="cellIs" dxfId="8437" priority="206361" operator="equal">
      <formula>"ABS"</formula>
    </cfRule>
    <cfRule type="cellIs" dxfId="8436" priority="206362" operator="equal">
      <formula>"AI"</formula>
    </cfRule>
    <cfRule type="cellIs" dxfId="8435" priority="206363" operator="equal">
      <formula>"JF"</formula>
    </cfRule>
    <cfRule type="cellIs" dxfId="8434" priority="206364" operator="equal">
      <formula>"RS"</formula>
    </cfRule>
    <cfRule type="cellIs" dxfId="8433" priority="206365" operator="equal">
      <formula>"RH"</formula>
    </cfRule>
    <cfRule type="cellIs" dxfId="8432" priority="206366" operator="equal">
      <formula>"CP"</formula>
    </cfRule>
  </conditionalFormatting>
  <conditionalFormatting sqref="C171">
    <cfRule type="cellIs" dxfId="8431" priority="206349" operator="equal">
      <formula>"Récup"</formula>
    </cfRule>
    <cfRule type="cellIs" dxfId="8430" priority="206350" operator="equal">
      <formula>"RTT"</formula>
    </cfRule>
  </conditionalFormatting>
  <conditionalFormatting sqref="A172">
    <cfRule type="cellIs" dxfId="8429" priority="206333" operator="equal">
      <formula>"LI"</formula>
    </cfRule>
    <cfRule type="cellIs" dxfId="8428" priority="206334" operator="equal">
      <formula>"PAR"</formula>
    </cfRule>
    <cfRule type="cellIs" dxfId="8427" priority="206335" operator="equal">
      <formula>"MAT"</formula>
    </cfRule>
    <cfRule type="cellIs" dxfId="8426" priority="206336" operator="equal">
      <formula>"DAR"</formula>
    </cfRule>
    <cfRule type="cellIs" dxfId="8425" priority="206337" operator="equal">
      <formula>"CE"</formula>
    </cfRule>
    <cfRule type="cellIs" dxfId="8424" priority="206338" operator="equal">
      <formula>"ABS NJ"</formula>
    </cfRule>
    <cfRule type="cellIs" dxfId="8423" priority="206339" operator="equal">
      <formula>"CP NV"</formula>
    </cfRule>
    <cfRule type="cellIs" dxfId="8422" priority="206340" operator="equal">
      <formula>"MAL"</formula>
    </cfRule>
    <cfRule type="cellIs" dxfId="8421" priority="206341" operator="equal">
      <formula>"FORM"</formula>
    </cfRule>
    <cfRule type="cellIs" dxfId="8420" priority="206342" operator="equal">
      <formula>"AT"</formula>
    </cfRule>
    <cfRule type="cellIs" dxfId="8419" priority="206343" operator="equal">
      <formula>"ABS"</formula>
    </cfRule>
    <cfRule type="cellIs" dxfId="8418" priority="206344" operator="equal">
      <formula>"AI"</formula>
    </cfRule>
    <cfRule type="cellIs" dxfId="8417" priority="206345" operator="equal">
      <formula>"JF"</formula>
    </cfRule>
    <cfRule type="cellIs" dxfId="8416" priority="206346" operator="equal">
      <formula>"RS"</formula>
    </cfRule>
    <cfRule type="cellIs" dxfId="8415" priority="206347" operator="equal">
      <formula>"RH"</formula>
    </cfRule>
    <cfRule type="cellIs" dxfId="8414" priority="206348" operator="equal">
      <formula>"CP"</formula>
    </cfRule>
  </conditionalFormatting>
  <conditionalFormatting sqref="A172">
    <cfRule type="cellIs" dxfId="8413" priority="206331" operator="equal">
      <formula>"Récup"</formula>
    </cfRule>
    <cfRule type="cellIs" dxfId="8412" priority="206332" operator="equal">
      <formula>"RTT"</formula>
    </cfRule>
  </conditionalFormatting>
  <conditionalFormatting sqref="B172">
    <cfRule type="cellIs" dxfId="8411" priority="206315" operator="equal">
      <formula>"LI"</formula>
    </cfRule>
    <cfRule type="cellIs" dxfId="8410" priority="206316" operator="equal">
      <formula>"PAR"</formula>
    </cfRule>
    <cfRule type="cellIs" dxfId="8409" priority="206317" operator="equal">
      <formula>"MAT"</formula>
    </cfRule>
    <cfRule type="cellIs" dxfId="8408" priority="206318" operator="equal">
      <formula>"DAR"</formula>
    </cfRule>
    <cfRule type="cellIs" dxfId="8407" priority="206319" operator="equal">
      <formula>"CE"</formula>
    </cfRule>
    <cfRule type="cellIs" dxfId="8406" priority="206320" operator="equal">
      <formula>"ABS NJ"</formula>
    </cfRule>
    <cfRule type="cellIs" dxfId="8405" priority="206321" operator="equal">
      <formula>"CP NV"</formula>
    </cfRule>
    <cfRule type="cellIs" dxfId="8404" priority="206322" operator="equal">
      <formula>"MAL"</formula>
    </cfRule>
    <cfRule type="cellIs" dxfId="8403" priority="206323" operator="equal">
      <formula>"FORM"</formula>
    </cfRule>
    <cfRule type="cellIs" dxfId="8402" priority="206324" operator="equal">
      <formula>"AT"</formula>
    </cfRule>
    <cfRule type="cellIs" dxfId="8401" priority="206325" operator="equal">
      <formula>"ABS"</formula>
    </cfRule>
    <cfRule type="cellIs" dxfId="8400" priority="206326" operator="equal">
      <formula>"AI"</formula>
    </cfRule>
    <cfRule type="cellIs" dxfId="8399" priority="206327" operator="equal">
      <formula>"JF"</formula>
    </cfRule>
    <cfRule type="cellIs" dxfId="8398" priority="206328" operator="equal">
      <formula>"RS"</formula>
    </cfRule>
    <cfRule type="cellIs" dxfId="8397" priority="206329" operator="equal">
      <formula>"RH"</formula>
    </cfRule>
    <cfRule type="cellIs" dxfId="8396" priority="206330" operator="equal">
      <formula>"CP"</formula>
    </cfRule>
  </conditionalFormatting>
  <conditionalFormatting sqref="B172">
    <cfRule type="cellIs" dxfId="8395" priority="206313" operator="equal">
      <formula>"Récup"</formula>
    </cfRule>
    <cfRule type="cellIs" dxfId="8394" priority="206314" operator="equal">
      <formula>"RTT"</formula>
    </cfRule>
  </conditionalFormatting>
  <conditionalFormatting sqref="C172">
    <cfRule type="cellIs" dxfId="8393" priority="206297" operator="equal">
      <formula>"LI"</formula>
    </cfRule>
    <cfRule type="cellIs" dxfId="8392" priority="206298" operator="equal">
      <formula>"PAR"</formula>
    </cfRule>
    <cfRule type="cellIs" dxfId="8391" priority="206299" operator="equal">
      <formula>"MAT"</formula>
    </cfRule>
    <cfRule type="cellIs" dxfId="8390" priority="206300" operator="equal">
      <formula>"DAR"</formula>
    </cfRule>
    <cfRule type="cellIs" dxfId="8389" priority="206301" operator="equal">
      <formula>"CE"</formula>
    </cfRule>
    <cfRule type="cellIs" dxfId="8388" priority="206302" operator="equal">
      <formula>"ABS NJ"</formula>
    </cfRule>
    <cfRule type="cellIs" dxfId="8387" priority="206303" operator="equal">
      <formula>"CP NV"</formula>
    </cfRule>
    <cfRule type="cellIs" dxfId="8386" priority="206304" operator="equal">
      <formula>"MAL"</formula>
    </cfRule>
    <cfRule type="cellIs" dxfId="8385" priority="206305" operator="equal">
      <formula>"FORM"</formula>
    </cfRule>
    <cfRule type="cellIs" dxfId="8384" priority="206306" operator="equal">
      <formula>"AT"</formula>
    </cfRule>
    <cfRule type="cellIs" dxfId="8383" priority="206307" operator="equal">
      <formula>"ABS"</formula>
    </cfRule>
    <cfRule type="cellIs" dxfId="8382" priority="206308" operator="equal">
      <formula>"AI"</formula>
    </cfRule>
    <cfRule type="cellIs" dxfId="8381" priority="206309" operator="equal">
      <formula>"JF"</formula>
    </cfRule>
    <cfRule type="cellIs" dxfId="8380" priority="206310" operator="equal">
      <formula>"RS"</formula>
    </cfRule>
    <cfRule type="cellIs" dxfId="8379" priority="206311" operator="equal">
      <formula>"RH"</formula>
    </cfRule>
    <cfRule type="cellIs" dxfId="8378" priority="206312" operator="equal">
      <formula>"CP"</formula>
    </cfRule>
  </conditionalFormatting>
  <conditionalFormatting sqref="C172">
    <cfRule type="cellIs" dxfId="8377" priority="206295" operator="equal">
      <formula>"Récup"</formula>
    </cfRule>
    <cfRule type="cellIs" dxfId="8376" priority="206296" operator="equal">
      <formula>"RTT"</formula>
    </cfRule>
  </conditionalFormatting>
  <conditionalFormatting sqref="A173">
    <cfRule type="cellIs" dxfId="8375" priority="206279" operator="equal">
      <formula>"LI"</formula>
    </cfRule>
    <cfRule type="cellIs" dxfId="8374" priority="206280" operator="equal">
      <formula>"PAR"</formula>
    </cfRule>
    <cfRule type="cellIs" dxfId="8373" priority="206281" operator="equal">
      <formula>"MAT"</formula>
    </cfRule>
    <cfRule type="cellIs" dxfId="8372" priority="206282" operator="equal">
      <formula>"DAR"</formula>
    </cfRule>
    <cfRule type="cellIs" dxfId="8371" priority="206283" operator="equal">
      <formula>"CE"</formula>
    </cfRule>
    <cfRule type="cellIs" dxfId="8370" priority="206284" operator="equal">
      <formula>"ABS NJ"</formula>
    </cfRule>
    <cfRule type="cellIs" dxfId="8369" priority="206285" operator="equal">
      <formula>"CP NV"</formula>
    </cfRule>
    <cfRule type="cellIs" dxfId="8368" priority="206286" operator="equal">
      <formula>"MAL"</formula>
    </cfRule>
    <cfRule type="cellIs" dxfId="8367" priority="206287" operator="equal">
      <formula>"FORM"</formula>
    </cfRule>
    <cfRule type="cellIs" dxfId="8366" priority="206288" operator="equal">
      <formula>"AT"</formula>
    </cfRule>
    <cfRule type="cellIs" dxfId="8365" priority="206289" operator="equal">
      <formula>"ABS"</formula>
    </cfRule>
    <cfRule type="cellIs" dxfId="8364" priority="206290" operator="equal">
      <formula>"AI"</formula>
    </cfRule>
    <cfRule type="cellIs" dxfId="8363" priority="206291" operator="equal">
      <formula>"JF"</formula>
    </cfRule>
    <cfRule type="cellIs" dxfId="8362" priority="206292" operator="equal">
      <formula>"RS"</formula>
    </cfRule>
    <cfRule type="cellIs" dxfId="8361" priority="206293" operator="equal">
      <formula>"RH"</formula>
    </cfRule>
    <cfRule type="cellIs" dxfId="8360" priority="206294" operator="equal">
      <formula>"CP"</formula>
    </cfRule>
  </conditionalFormatting>
  <conditionalFormatting sqref="A173">
    <cfRule type="cellIs" dxfId="8359" priority="206277" operator="equal">
      <formula>"Récup"</formula>
    </cfRule>
    <cfRule type="cellIs" dxfId="8358" priority="206278" operator="equal">
      <formula>"RTT"</formula>
    </cfRule>
  </conditionalFormatting>
  <conditionalFormatting sqref="B173">
    <cfRule type="cellIs" dxfId="8357" priority="206261" operator="equal">
      <formula>"LI"</formula>
    </cfRule>
    <cfRule type="cellIs" dxfId="8356" priority="206262" operator="equal">
      <formula>"PAR"</formula>
    </cfRule>
    <cfRule type="cellIs" dxfId="8355" priority="206263" operator="equal">
      <formula>"MAT"</formula>
    </cfRule>
    <cfRule type="cellIs" dxfId="8354" priority="206264" operator="equal">
      <formula>"DAR"</formula>
    </cfRule>
    <cfRule type="cellIs" dxfId="8353" priority="206265" operator="equal">
      <formula>"CE"</formula>
    </cfRule>
    <cfRule type="cellIs" dxfId="8352" priority="206266" operator="equal">
      <formula>"ABS NJ"</formula>
    </cfRule>
    <cfRule type="cellIs" dxfId="8351" priority="206267" operator="equal">
      <formula>"CP NV"</formula>
    </cfRule>
    <cfRule type="cellIs" dxfId="8350" priority="206268" operator="equal">
      <formula>"MAL"</formula>
    </cfRule>
    <cfRule type="cellIs" dxfId="8349" priority="206269" operator="equal">
      <formula>"FORM"</formula>
    </cfRule>
    <cfRule type="cellIs" dxfId="8348" priority="206270" operator="equal">
      <formula>"AT"</formula>
    </cfRule>
    <cfRule type="cellIs" dxfId="8347" priority="206271" operator="equal">
      <formula>"ABS"</formula>
    </cfRule>
    <cfRule type="cellIs" dxfId="8346" priority="206272" operator="equal">
      <formula>"AI"</formula>
    </cfRule>
    <cfRule type="cellIs" dxfId="8345" priority="206273" operator="equal">
      <formula>"JF"</formula>
    </cfRule>
    <cfRule type="cellIs" dxfId="8344" priority="206274" operator="equal">
      <formula>"RS"</formula>
    </cfRule>
    <cfRule type="cellIs" dxfId="8343" priority="206275" operator="equal">
      <formula>"RH"</formula>
    </cfRule>
    <cfRule type="cellIs" dxfId="8342" priority="206276" operator="equal">
      <formula>"CP"</formula>
    </cfRule>
  </conditionalFormatting>
  <conditionalFormatting sqref="B173">
    <cfRule type="cellIs" dxfId="8341" priority="206259" operator="equal">
      <formula>"Récup"</formula>
    </cfRule>
    <cfRule type="cellIs" dxfId="8340" priority="206260" operator="equal">
      <formula>"RTT"</formula>
    </cfRule>
  </conditionalFormatting>
  <conditionalFormatting sqref="C173">
    <cfRule type="cellIs" dxfId="8339" priority="206243" operator="equal">
      <formula>"LI"</formula>
    </cfRule>
    <cfRule type="cellIs" dxfId="8338" priority="206244" operator="equal">
      <formula>"PAR"</formula>
    </cfRule>
    <cfRule type="cellIs" dxfId="8337" priority="206245" operator="equal">
      <formula>"MAT"</formula>
    </cfRule>
    <cfRule type="cellIs" dxfId="8336" priority="206246" operator="equal">
      <formula>"DAR"</formula>
    </cfRule>
    <cfRule type="cellIs" dxfId="8335" priority="206247" operator="equal">
      <formula>"CE"</formula>
    </cfRule>
    <cfRule type="cellIs" dxfId="8334" priority="206248" operator="equal">
      <formula>"ABS NJ"</formula>
    </cfRule>
    <cfRule type="cellIs" dxfId="8333" priority="206249" operator="equal">
      <formula>"CP NV"</formula>
    </cfRule>
    <cfRule type="cellIs" dxfId="8332" priority="206250" operator="equal">
      <formula>"MAL"</formula>
    </cfRule>
    <cfRule type="cellIs" dxfId="8331" priority="206251" operator="equal">
      <formula>"FORM"</formula>
    </cfRule>
    <cfRule type="cellIs" dxfId="8330" priority="206252" operator="equal">
      <formula>"AT"</formula>
    </cfRule>
    <cfRule type="cellIs" dxfId="8329" priority="206253" operator="equal">
      <formula>"ABS"</formula>
    </cfRule>
    <cfRule type="cellIs" dxfId="8328" priority="206254" operator="equal">
      <formula>"AI"</formula>
    </cfRule>
    <cfRule type="cellIs" dxfId="8327" priority="206255" operator="equal">
      <formula>"JF"</formula>
    </cfRule>
    <cfRule type="cellIs" dxfId="8326" priority="206256" operator="equal">
      <formula>"RS"</formula>
    </cfRule>
    <cfRule type="cellIs" dxfId="8325" priority="206257" operator="equal">
      <formula>"RH"</formula>
    </cfRule>
    <cfRule type="cellIs" dxfId="8324" priority="206258" operator="equal">
      <formula>"CP"</formula>
    </cfRule>
  </conditionalFormatting>
  <conditionalFormatting sqref="C173">
    <cfRule type="cellIs" dxfId="8323" priority="206241" operator="equal">
      <formula>"Récup"</formula>
    </cfRule>
    <cfRule type="cellIs" dxfId="8322" priority="206242" operator="equal">
      <formula>"RTT"</formula>
    </cfRule>
  </conditionalFormatting>
  <conditionalFormatting sqref="A174">
    <cfRule type="cellIs" dxfId="8321" priority="206225" operator="equal">
      <formula>"LI"</formula>
    </cfRule>
    <cfRule type="cellIs" dxfId="8320" priority="206226" operator="equal">
      <formula>"PAR"</formula>
    </cfRule>
    <cfRule type="cellIs" dxfId="8319" priority="206227" operator="equal">
      <formula>"MAT"</formula>
    </cfRule>
    <cfRule type="cellIs" dxfId="8318" priority="206228" operator="equal">
      <formula>"DAR"</formula>
    </cfRule>
    <cfRule type="cellIs" dxfId="8317" priority="206229" operator="equal">
      <formula>"CE"</formula>
    </cfRule>
    <cfRule type="cellIs" dxfId="8316" priority="206230" operator="equal">
      <formula>"ABS NJ"</formula>
    </cfRule>
    <cfRule type="cellIs" dxfId="8315" priority="206231" operator="equal">
      <formula>"CP NV"</formula>
    </cfRule>
    <cfRule type="cellIs" dxfId="8314" priority="206232" operator="equal">
      <formula>"MAL"</formula>
    </cfRule>
    <cfRule type="cellIs" dxfId="8313" priority="206233" operator="equal">
      <formula>"FORM"</formula>
    </cfRule>
    <cfRule type="cellIs" dxfId="8312" priority="206234" operator="equal">
      <formula>"AT"</formula>
    </cfRule>
    <cfRule type="cellIs" dxfId="8311" priority="206235" operator="equal">
      <formula>"ABS"</formula>
    </cfRule>
    <cfRule type="cellIs" dxfId="8310" priority="206236" operator="equal">
      <formula>"AI"</formula>
    </cfRule>
    <cfRule type="cellIs" dxfId="8309" priority="206237" operator="equal">
      <formula>"JF"</formula>
    </cfRule>
    <cfRule type="cellIs" dxfId="8308" priority="206238" operator="equal">
      <formula>"RS"</formula>
    </cfRule>
    <cfRule type="cellIs" dxfId="8307" priority="206239" operator="equal">
      <formula>"RH"</formula>
    </cfRule>
    <cfRule type="cellIs" dxfId="8306" priority="206240" operator="equal">
      <formula>"CP"</formula>
    </cfRule>
  </conditionalFormatting>
  <conditionalFormatting sqref="A174">
    <cfRule type="cellIs" dxfId="8305" priority="206223" operator="equal">
      <formula>"Récup"</formula>
    </cfRule>
    <cfRule type="cellIs" dxfId="8304" priority="206224" operator="equal">
      <formula>"RTT"</formula>
    </cfRule>
  </conditionalFormatting>
  <conditionalFormatting sqref="B174">
    <cfRule type="cellIs" dxfId="8303" priority="206207" operator="equal">
      <formula>"LI"</formula>
    </cfRule>
    <cfRule type="cellIs" dxfId="8302" priority="206208" operator="equal">
      <formula>"PAR"</formula>
    </cfRule>
    <cfRule type="cellIs" dxfId="8301" priority="206209" operator="equal">
      <formula>"MAT"</formula>
    </cfRule>
    <cfRule type="cellIs" dxfId="8300" priority="206210" operator="equal">
      <formula>"DAR"</formula>
    </cfRule>
    <cfRule type="cellIs" dxfId="8299" priority="206211" operator="equal">
      <formula>"CE"</formula>
    </cfRule>
    <cfRule type="cellIs" dxfId="8298" priority="206212" operator="equal">
      <formula>"ABS NJ"</formula>
    </cfRule>
    <cfRule type="cellIs" dxfId="8297" priority="206213" operator="equal">
      <formula>"CP NV"</formula>
    </cfRule>
    <cfRule type="cellIs" dxfId="8296" priority="206214" operator="equal">
      <formula>"MAL"</formula>
    </cfRule>
    <cfRule type="cellIs" dxfId="8295" priority="206215" operator="equal">
      <formula>"FORM"</formula>
    </cfRule>
    <cfRule type="cellIs" dxfId="8294" priority="206216" operator="equal">
      <formula>"AT"</formula>
    </cfRule>
    <cfRule type="cellIs" dxfId="8293" priority="206217" operator="equal">
      <formula>"ABS"</formula>
    </cfRule>
    <cfRule type="cellIs" dxfId="8292" priority="206218" operator="equal">
      <formula>"AI"</formula>
    </cfRule>
    <cfRule type="cellIs" dxfId="8291" priority="206219" operator="equal">
      <formula>"JF"</formula>
    </cfRule>
    <cfRule type="cellIs" dxfId="8290" priority="206220" operator="equal">
      <formula>"RS"</formula>
    </cfRule>
    <cfRule type="cellIs" dxfId="8289" priority="206221" operator="equal">
      <formula>"RH"</formula>
    </cfRule>
    <cfRule type="cellIs" dxfId="8288" priority="206222" operator="equal">
      <formula>"CP"</formula>
    </cfRule>
  </conditionalFormatting>
  <conditionalFormatting sqref="B174">
    <cfRule type="cellIs" dxfId="8287" priority="206205" operator="equal">
      <formula>"Récup"</formula>
    </cfRule>
    <cfRule type="cellIs" dxfId="8286" priority="206206" operator="equal">
      <formula>"RTT"</formula>
    </cfRule>
  </conditionalFormatting>
  <conditionalFormatting sqref="C174">
    <cfRule type="cellIs" dxfId="8285" priority="206189" operator="equal">
      <formula>"LI"</formula>
    </cfRule>
    <cfRule type="cellIs" dxfId="8284" priority="206190" operator="equal">
      <formula>"PAR"</formula>
    </cfRule>
    <cfRule type="cellIs" dxfId="8283" priority="206191" operator="equal">
      <formula>"MAT"</formula>
    </cfRule>
    <cfRule type="cellIs" dxfId="8282" priority="206192" operator="equal">
      <formula>"DAR"</formula>
    </cfRule>
    <cfRule type="cellIs" dxfId="8281" priority="206193" operator="equal">
      <formula>"CE"</formula>
    </cfRule>
    <cfRule type="cellIs" dxfId="8280" priority="206194" operator="equal">
      <formula>"ABS NJ"</formula>
    </cfRule>
    <cfRule type="cellIs" dxfId="8279" priority="206195" operator="equal">
      <formula>"CP NV"</formula>
    </cfRule>
    <cfRule type="cellIs" dxfId="8278" priority="206196" operator="equal">
      <formula>"MAL"</formula>
    </cfRule>
    <cfRule type="cellIs" dxfId="8277" priority="206197" operator="equal">
      <formula>"FORM"</formula>
    </cfRule>
    <cfRule type="cellIs" dxfId="8276" priority="206198" operator="equal">
      <formula>"AT"</formula>
    </cfRule>
    <cfRule type="cellIs" dxfId="8275" priority="206199" operator="equal">
      <formula>"ABS"</formula>
    </cfRule>
    <cfRule type="cellIs" dxfId="8274" priority="206200" operator="equal">
      <formula>"AI"</formula>
    </cfRule>
    <cfRule type="cellIs" dxfId="8273" priority="206201" operator="equal">
      <formula>"JF"</formula>
    </cfRule>
    <cfRule type="cellIs" dxfId="8272" priority="206202" operator="equal">
      <formula>"RS"</formula>
    </cfRule>
    <cfRule type="cellIs" dxfId="8271" priority="206203" operator="equal">
      <formula>"RH"</formula>
    </cfRule>
    <cfRule type="cellIs" dxfId="8270" priority="206204" operator="equal">
      <formula>"CP"</formula>
    </cfRule>
  </conditionalFormatting>
  <conditionalFormatting sqref="C174">
    <cfRule type="cellIs" dxfId="8269" priority="206187" operator="equal">
      <formula>"Récup"</formula>
    </cfRule>
    <cfRule type="cellIs" dxfId="8268" priority="206188" operator="equal">
      <formula>"RTT"</formula>
    </cfRule>
  </conditionalFormatting>
  <conditionalFormatting sqref="A175">
    <cfRule type="cellIs" dxfId="8267" priority="206171" operator="equal">
      <formula>"LI"</formula>
    </cfRule>
    <cfRule type="cellIs" dxfId="8266" priority="206172" operator="equal">
      <formula>"PAR"</formula>
    </cfRule>
    <cfRule type="cellIs" dxfId="8265" priority="206173" operator="equal">
      <formula>"MAT"</formula>
    </cfRule>
    <cfRule type="cellIs" dxfId="8264" priority="206174" operator="equal">
      <formula>"DAR"</formula>
    </cfRule>
    <cfRule type="cellIs" dxfId="8263" priority="206175" operator="equal">
      <formula>"CE"</formula>
    </cfRule>
    <cfRule type="cellIs" dxfId="8262" priority="206176" operator="equal">
      <formula>"ABS NJ"</formula>
    </cfRule>
    <cfRule type="cellIs" dxfId="8261" priority="206177" operator="equal">
      <formula>"CP NV"</formula>
    </cfRule>
    <cfRule type="cellIs" dxfId="8260" priority="206178" operator="equal">
      <formula>"MAL"</formula>
    </cfRule>
    <cfRule type="cellIs" dxfId="8259" priority="206179" operator="equal">
      <formula>"FORM"</formula>
    </cfRule>
    <cfRule type="cellIs" dxfId="8258" priority="206180" operator="equal">
      <formula>"AT"</formula>
    </cfRule>
    <cfRule type="cellIs" dxfId="8257" priority="206181" operator="equal">
      <formula>"ABS"</formula>
    </cfRule>
    <cfRule type="cellIs" dxfId="8256" priority="206182" operator="equal">
      <formula>"AI"</formula>
    </cfRule>
    <cfRule type="cellIs" dxfId="8255" priority="206183" operator="equal">
      <formula>"JF"</formula>
    </cfRule>
    <cfRule type="cellIs" dxfId="8254" priority="206184" operator="equal">
      <formula>"RS"</formula>
    </cfRule>
    <cfRule type="cellIs" dxfId="8253" priority="206185" operator="equal">
      <formula>"RH"</formula>
    </cfRule>
    <cfRule type="cellIs" dxfId="8252" priority="206186" operator="equal">
      <formula>"CP"</formula>
    </cfRule>
  </conditionalFormatting>
  <conditionalFormatting sqref="A175">
    <cfRule type="cellIs" dxfId="8251" priority="206169" operator="equal">
      <formula>"Récup"</formula>
    </cfRule>
    <cfRule type="cellIs" dxfId="8250" priority="206170" operator="equal">
      <formula>"RTT"</formula>
    </cfRule>
  </conditionalFormatting>
  <conditionalFormatting sqref="B175">
    <cfRule type="cellIs" dxfId="8249" priority="206153" operator="equal">
      <formula>"LI"</formula>
    </cfRule>
    <cfRule type="cellIs" dxfId="8248" priority="206154" operator="equal">
      <formula>"PAR"</formula>
    </cfRule>
    <cfRule type="cellIs" dxfId="8247" priority="206155" operator="equal">
      <formula>"MAT"</formula>
    </cfRule>
    <cfRule type="cellIs" dxfId="8246" priority="206156" operator="equal">
      <formula>"DAR"</formula>
    </cfRule>
    <cfRule type="cellIs" dxfId="8245" priority="206157" operator="equal">
      <formula>"CE"</formula>
    </cfRule>
    <cfRule type="cellIs" dxfId="8244" priority="206158" operator="equal">
      <formula>"ABS NJ"</formula>
    </cfRule>
    <cfRule type="cellIs" dxfId="8243" priority="206159" operator="equal">
      <formula>"CP NV"</formula>
    </cfRule>
    <cfRule type="cellIs" dxfId="8242" priority="206160" operator="equal">
      <formula>"MAL"</formula>
    </cfRule>
    <cfRule type="cellIs" dxfId="8241" priority="206161" operator="equal">
      <formula>"FORM"</formula>
    </cfRule>
    <cfRule type="cellIs" dxfId="8240" priority="206162" operator="equal">
      <formula>"AT"</formula>
    </cfRule>
    <cfRule type="cellIs" dxfId="8239" priority="206163" operator="equal">
      <formula>"ABS"</formula>
    </cfRule>
    <cfRule type="cellIs" dxfId="8238" priority="206164" operator="equal">
      <formula>"AI"</formula>
    </cfRule>
    <cfRule type="cellIs" dxfId="8237" priority="206165" operator="equal">
      <formula>"JF"</formula>
    </cfRule>
    <cfRule type="cellIs" dxfId="8236" priority="206166" operator="equal">
      <formula>"RS"</formula>
    </cfRule>
    <cfRule type="cellIs" dxfId="8235" priority="206167" operator="equal">
      <formula>"RH"</formula>
    </cfRule>
    <cfRule type="cellIs" dxfId="8234" priority="206168" operator="equal">
      <formula>"CP"</formula>
    </cfRule>
  </conditionalFormatting>
  <conditionalFormatting sqref="B175">
    <cfRule type="cellIs" dxfId="8233" priority="206151" operator="equal">
      <formula>"Récup"</formula>
    </cfRule>
    <cfRule type="cellIs" dxfId="8232" priority="206152" operator="equal">
      <formula>"RTT"</formula>
    </cfRule>
  </conditionalFormatting>
  <conditionalFormatting sqref="C175">
    <cfRule type="cellIs" dxfId="8231" priority="206135" operator="equal">
      <formula>"LI"</formula>
    </cfRule>
    <cfRule type="cellIs" dxfId="8230" priority="206136" operator="equal">
      <formula>"PAR"</formula>
    </cfRule>
    <cfRule type="cellIs" dxfId="8229" priority="206137" operator="equal">
      <formula>"MAT"</formula>
    </cfRule>
    <cfRule type="cellIs" dxfId="8228" priority="206138" operator="equal">
      <formula>"DAR"</formula>
    </cfRule>
    <cfRule type="cellIs" dxfId="8227" priority="206139" operator="equal">
      <formula>"CE"</formula>
    </cfRule>
    <cfRule type="cellIs" dxfId="8226" priority="206140" operator="equal">
      <formula>"ABS NJ"</formula>
    </cfRule>
    <cfRule type="cellIs" dxfId="8225" priority="206141" operator="equal">
      <formula>"CP NV"</formula>
    </cfRule>
    <cfRule type="cellIs" dxfId="8224" priority="206142" operator="equal">
      <formula>"MAL"</formula>
    </cfRule>
    <cfRule type="cellIs" dxfId="8223" priority="206143" operator="equal">
      <formula>"FORM"</formula>
    </cfRule>
    <cfRule type="cellIs" dxfId="8222" priority="206144" operator="equal">
      <formula>"AT"</formula>
    </cfRule>
    <cfRule type="cellIs" dxfId="8221" priority="206145" operator="equal">
      <formula>"ABS"</formula>
    </cfRule>
    <cfRule type="cellIs" dxfId="8220" priority="206146" operator="equal">
      <formula>"AI"</formula>
    </cfRule>
    <cfRule type="cellIs" dxfId="8219" priority="206147" operator="equal">
      <formula>"JF"</formula>
    </cfRule>
    <cfRule type="cellIs" dxfId="8218" priority="206148" operator="equal">
      <formula>"RS"</formula>
    </cfRule>
    <cfRule type="cellIs" dxfId="8217" priority="206149" operator="equal">
      <formula>"RH"</formula>
    </cfRule>
    <cfRule type="cellIs" dxfId="8216" priority="206150" operator="equal">
      <formula>"CP"</formula>
    </cfRule>
  </conditionalFormatting>
  <conditionalFormatting sqref="C175">
    <cfRule type="cellIs" dxfId="8215" priority="206133" operator="equal">
      <formula>"Récup"</formula>
    </cfRule>
    <cfRule type="cellIs" dxfId="8214" priority="206134" operator="equal">
      <formula>"RTT"</formula>
    </cfRule>
  </conditionalFormatting>
  <conditionalFormatting sqref="A176">
    <cfRule type="cellIs" dxfId="8213" priority="206117" operator="equal">
      <formula>"LI"</formula>
    </cfRule>
    <cfRule type="cellIs" dxfId="8212" priority="206118" operator="equal">
      <formula>"PAR"</formula>
    </cfRule>
    <cfRule type="cellIs" dxfId="8211" priority="206119" operator="equal">
      <formula>"MAT"</formula>
    </cfRule>
    <cfRule type="cellIs" dxfId="8210" priority="206120" operator="equal">
      <formula>"DAR"</formula>
    </cfRule>
    <cfRule type="cellIs" dxfId="8209" priority="206121" operator="equal">
      <formula>"CE"</formula>
    </cfRule>
    <cfRule type="cellIs" dxfId="8208" priority="206122" operator="equal">
      <formula>"ABS NJ"</formula>
    </cfRule>
    <cfRule type="cellIs" dxfId="8207" priority="206123" operator="equal">
      <formula>"CP NV"</formula>
    </cfRule>
    <cfRule type="cellIs" dxfId="8206" priority="206124" operator="equal">
      <formula>"MAL"</formula>
    </cfRule>
    <cfRule type="cellIs" dxfId="8205" priority="206125" operator="equal">
      <formula>"FORM"</formula>
    </cfRule>
    <cfRule type="cellIs" dxfId="8204" priority="206126" operator="equal">
      <formula>"AT"</formula>
    </cfRule>
    <cfRule type="cellIs" dxfId="8203" priority="206127" operator="equal">
      <formula>"ABS"</formula>
    </cfRule>
    <cfRule type="cellIs" dxfId="8202" priority="206128" operator="equal">
      <formula>"AI"</formula>
    </cfRule>
    <cfRule type="cellIs" dxfId="8201" priority="206129" operator="equal">
      <formula>"JF"</formula>
    </cfRule>
    <cfRule type="cellIs" dxfId="8200" priority="206130" operator="equal">
      <formula>"RS"</formula>
    </cfRule>
    <cfRule type="cellIs" dxfId="8199" priority="206131" operator="equal">
      <formula>"RH"</formula>
    </cfRule>
    <cfRule type="cellIs" dxfId="8198" priority="206132" operator="equal">
      <formula>"CP"</formula>
    </cfRule>
  </conditionalFormatting>
  <conditionalFormatting sqref="A176">
    <cfRule type="cellIs" dxfId="8197" priority="206115" operator="equal">
      <formula>"Récup"</formula>
    </cfRule>
    <cfRule type="cellIs" dxfId="8196" priority="206116" operator="equal">
      <formula>"RTT"</formula>
    </cfRule>
  </conditionalFormatting>
  <conditionalFormatting sqref="B176">
    <cfRule type="cellIs" dxfId="8195" priority="206099" operator="equal">
      <formula>"LI"</formula>
    </cfRule>
    <cfRule type="cellIs" dxfId="8194" priority="206100" operator="equal">
      <formula>"PAR"</formula>
    </cfRule>
    <cfRule type="cellIs" dxfId="8193" priority="206101" operator="equal">
      <formula>"MAT"</formula>
    </cfRule>
    <cfRule type="cellIs" dxfId="8192" priority="206102" operator="equal">
      <formula>"DAR"</formula>
    </cfRule>
    <cfRule type="cellIs" dxfId="8191" priority="206103" operator="equal">
      <formula>"CE"</formula>
    </cfRule>
    <cfRule type="cellIs" dxfId="8190" priority="206104" operator="equal">
      <formula>"ABS NJ"</formula>
    </cfRule>
    <cfRule type="cellIs" dxfId="8189" priority="206105" operator="equal">
      <formula>"CP NV"</formula>
    </cfRule>
    <cfRule type="cellIs" dxfId="8188" priority="206106" operator="equal">
      <formula>"MAL"</formula>
    </cfRule>
    <cfRule type="cellIs" dxfId="8187" priority="206107" operator="equal">
      <formula>"FORM"</formula>
    </cfRule>
    <cfRule type="cellIs" dxfId="8186" priority="206108" operator="equal">
      <formula>"AT"</formula>
    </cfRule>
    <cfRule type="cellIs" dxfId="8185" priority="206109" operator="equal">
      <formula>"ABS"</formula>
    </cfRule>
    <cfRule type="cellIs" dxfId="8184" priority="206110" operator="equal">
      <formula>"AI"</formula>
    </cfRule>
    <cfRule type="cellIs" dxfId="8183" priority="206111" operator="equal">
      <formula>"JF"</formula>
    </cfRule>
    <cfRule type="cellIs" dxfId="8182" priority="206112" operator="equal">
      <formula>"RS"</formula>
    </cfRule>
    <cfRule type="cellIs" dxfId="8181" priority="206113" operator="equal">
      <formula>"RH"</formula>
    </cfRule>
    <cfRule type="cellIs" dxfId="8180" priority="206114" operator="equal">
      <formula>"CP"</formula>
    </cfRule>
  </conditionalFormatting>
  <conditionalFormatting sqref="B176">
    <cfRule type="cellIs" dxfId="8179" priority="206097" operator="equal">
      <formula>"Récup"</formula>
    </cfRule>
    <cfRule type="cellIs" dxfId="8178" priority="206098" operator="equal">
      <formula>"RTT"</formula>
    </cfRule>
  </conditionalFormatting>
  <conditionalFormatting sqref="C176">
    <cfRule type="cellIs" dxfId="8177" priority="206081" operator="equal">
      <formula>"LI"</formula>
    </cfRule>
    <cfRule type="cellIs" dxfId="8176" priority="206082" operator="equal">
      <formula>"PAR"</formula>
    </cfRule>
    <cfRule type="cellIs" dxfId="8175" priority="206083" operator="equal">
      <formula>"MAT"</formula>
    </cfRule>
    <cfRule type="cellIs" dxfId="8174" priority="206084" operator="equal">
      <formula>"DAR"</formula>
    </cfRule>
    <cfRule type="cellIs" dxfId="8173" priority="206085" operator="equal">
      <formula>"CE"</formula>
    </cfRule>
    <cfRule type="cellIs" dxfId="8172" priority="206086" operator="equal">
      <formula>"ABS NJ"</formula>
    </cfRule>
    <cfRule type="cellIs" dxfId="8171" priority="206087" operator="equal">
      <formula>"CP NV"</formula>
    </cfRule>
    <cfRule type="cellIs" dxfId="8170" priority="206088" operator="equal">
      <formula>"MAL"</formula>
    </cfRule>
    <cfRule type="cellIs" dxfId="8169" priority="206089" operator="equal">
      <formula>"FORM"</formula>
    </cfRule>
    <cfRule type="cellIs" dxfId="8168" priority="206090" operator="equal">
      <formula>"AT"</formula>
    </cfRule>
    <cfRule type="cellIs" dxfId="8167" priority="206091" operator="equal">
      <formula>"ABS"</formula>
    </cfRule>
    <cfRule type="cellIs" dxfId="8166" priority="206092" operator="equal">
      <formula>"AI"</formula>
    </cfRule>
    <cfRule type="cellIs" dxfId="8165" priority="206093" operator="equal">
      <formula>"JF"</formula>
    </cfRule>
    <cfRule type="cellIs" dxfId="8164" priority="206094" operator="equal">
      <formula>"RS"</formula>
    </cfRule>
    <cfRule type="cellIs" dxfId="8163" priority="206095" operator="equal">
      <formula>"RH"</formula>
    </cfRule>
    <cfRule type="cellIs" dxfId="8162" priority="206096" operator="equal">
      <formula>"CP"</formula>
    </cfRule>
  </conditionalFormatting>
  <conditionalFormatting sqref="C176">
    <cfRule type="cellIs" dxfId="8161" priority="206079" operator="equal">
      <formula>"Récup"</formula>
    </cfRule>
    <cfRule type="cellIs" dxfId="8160" priority="206080" operator="equal">
      <formula>"RTT"</formula>
    </cfRule>
  </conditionalFormatting>
  <conditionalFormatting sqref="A177">
    <cfRule type="cellIs" dxfId="8159" priority="206063" operator="equal">
      <formula>"LI"</formula>
    </cfRule>
    <cfRule type="cellIs" dxfId="8158" priority="206064" operator="equal">
      <formula>"PAR"</formula>
    </cfRule>
    <cfRule type="cellIs" dxfId="8157" priority="206065" operator="equal">
      <formula>"MAT"</formula>
    </cfRule>
    <cfRule type="cellIs" dxfId="8156" priority="206066" operator="equal">
      <formula>"DAR"</formula>
    </cfRule>
    <cfRule type="cellIs" dxfId="8155" priority="206067" operator="equal">
      <formula>"CE"</formula>
    </cfRule>
    <cfRule type="cellIs" dxfId="8154" priority="206068" operator="equal">
      <formula>"ABS NJ"</formula>
    </cfRule>
    <cfRule type="cellIs" dxfId="8153" priority="206069" operator="equal">
      <formula>"CP NV"</formula>
    </cfRule>
    <cfRule type="cellIs" dxfId="8152" priority="206070" operator="equal">
      <formula>"MAL"</formula>
    </cfRule>
    <cfRule type="cellIs" dxfId="8151" priority="206071" operator="equal">
      <formula>"FORM"</formula>
    </cfRule>
    <cfRule type="cellIs" dxfId="8150" priority="206072" operator="equal">
      <formula>"AT"</formula>
    </cfRule>
    <cfRule type="cellIs" dxfId="8149" priority="206073" operator="equal">
      <formula>"ABS"</formula>
    </cfRule>
    <cfRule type="cellIs" dxfId="8148" priority="206074" operator="equal">
      <formula>"AI"</formula>
    </cfRule>
    <cfRule type="cellIs" dxfId="8147" priority="206075" operator="equal">
      <formula>"JF"</formula>
    </cfRule>
    <cfRule type="cellIs" dxfId="8146" priority="206076" operator="equal">
      <formula>"RS"</formula>
    </cfRule>
    <cfRule type="cellIs" dxfId="8145" priority="206077" operator="equal">
      <formula>"RH"</formula>
    </cfRule>
    <cfRule type="cellIs" dxfId="8144" priority="206078" operator="equal">
      <formula>"CP"</formula>
    </cfRule>
  </conditionalFormatting>
  <conditionalFormatting sqref="A177">
    <cfRule type="cellIs" dxfId="8143" priority="206061" operator="equal">
      <formula>"Récup"</formula>
    </cfRule>
    <cfRule type="cellIs" dxfId="8142" priority="206062" operator="equal">
      <formula>"RTT"</formula>
    </cfRule>
  </conditionalFormatting>
  <conditionalFormatting sqref="B177">
    <cfRule type="cellIs" dxfId="8141" priority="206045" operator="equal">
      <formula>"LI"</formula>
    </cfRule>
    <cfRule type="cellIs" dxfId="8140" priority="206046" operator="equal">
      <formula>"PAR"</formula>
    </cfRule>
    <cfRule type="cellIs" dxfId="8139" priority="206047" operator="equal">
      <formula>"MAT"</formula>
    </cfRule>
    <cfRule type="cellIs" dxfId="8138" priority="206048" operator="equal">
      <formula>"DAR"</formula>
    </cfRule>
    <cfRule type="cellIs" dxfId="8137" priority="206049" operator="equal">
      <formula>"CE"</formula>
    </cfRule>
    <cfRule type="cellIs" dxfId="8136" priority="206050" operator="equal">
      <formula>"ABS NJ"</formula>
    </cfRule>
    <cfRule type="cellIs" dxfId="8135" priority="206051" operator="equal">
      <formula>"CP NV"</formula>
    </cfRule>
    <cfRule type="cellIs" dxfId="8134" priority="206052" operator="equal">
      <formula>"MAL"</formula>
    </cfRule>
    <cfRule type="cellIs" dxfId="8133" priority="206053" operator="equal">
      <formula>"FORM"</formula>
    </cfRule>
    <cfRule type="cellIs" dxfId="8132" priority="206054" operator="equal">
      <formula>"AT"</formula>
    </cfRule>
    <cfRule type="cellIs" dxfId="8131" priority="206055" operator="equal">
      <formula>"ABS"</formula>
    </cfRule>
    <cfRule type="cellIs" dxfId="8130" priority="206056" operator="equal">
      <formula>"AI"</formula>
    </cfRule>
    <cfRule type="cellIs" dxfId="8129" priority="206057" operator="equal">
      <formula>"JF"</formula>
    </cfRule>
    <cfRule type="cellIs" dxfId="8128" priority="206058" operator="equal">
      <formula>"RS"</formula>
    </cfRule>
    <cfRule type="cellIs" dxfId="8127" priority="206059" operator="equal">
      <formula>"RH"</formula>
    </cfRule>
    <cfRule type="cellIs" dxfId="8126" priority="206060" operator="equal">
      <formula>"CP"</formula>
    </cfRule>
  </conditionalFormatting>
  <conditionalFormatting sqref="B177">
    <cfRule type="cellIs" dxfId="8125" priority="206043" operator="equal">
      <formula>"Récup"</formula>
    </cfRule>
    <cfRule type="cellIs" dxfId="8124" priority="206044" operator="equal">
      <formula>"RTT"</formula>
    </cfRule>
  </conditionalFormatting>
  <conditionalFormatting sqref="C177">
    <cfRule type="cellIs" dxfId="8123" priority="206027" operator="equal">
      <formula>"LI"</formula>
    </cfRule>
    <cfRule type="cellIs" dxfId="8122" priority="206028" operator="equal">
      <formula>"PAR"</formula>
    </cfRule>
    <cfRule type="cellIs" dxfId="8121" priority="206029" operator="equal">
      <formula>"MAT"</formula>
    </cfRule>
    <cfRule type="cellIs" dxfId="8120" priority="206030" operator="equal">
      <formula>"DAR"</formula>
    </cfRule>
    <cfRule type="cellIs" dxfId="8119" priority="206031" operator="equal">
      <formula>"CE"</formula>
    </cfRule>
    <cfRule type="cellIs" dxfId="8118" priority="206032" operator="equal">
      <formula>"ABS NJ"</formula>
    </cfRule>
    <cfRule type="cellIs" dxfId="8117" priority="206033" operator="equal">
      <formula>"CP NV"</formula>
    </cfRule>
    <cfRule type="cellIs" dxfId="8116" priority="206034" operator="equal">
      <formula>"MAL"</formula>
    </cfRule>
    <cfRule type="cellIs" dxfId="8115" priority="206035" operator="equal">
      <formula>"FORM"</formula>
    </cfRule>
    <cfRule type="cellIs" dxfId="8114" priority="206036" operator="equal">
      <formula>"AT"</formula>
    </cfRule>
    <cfRule type="cellIs" dxfId="8113" priority="206037" operator="equal">
      <formula>"ABS"</formula>
    </cfRule>
    <cfRule type="cellIs" dxfId="8112" priority="206038" operator="equal">
      <formula>"AI"</formula>
    </cfRule>
    <cfRule type="cellIs" dxfId="8111" priority="206039" operator="equal">
      <formula>"JF"</formula>
    </cfRule>
    <cfRule type="cellIs" dxfId="8110" priority="206040" operator="equal">
      <formula>"RS"</formula>
    </cfRule>
    <cfRule type="cellIs" dxfId="8109" priority="206041" operator="equal">
      <formula>"RH"</formula>
    </cfRule>
    <cfRule type="cellIs" dxfId="8108" priority="206042" operator="equal">
      <formula>"CP"</formula>
    </cfRule>
  </conditionalFormatting>
  <conditionalFormatting sqref="C177">
    <cfRule type="cellIs" dxfId="8107" priority="206025" operator="equal">
      <formula>"Récup"</formula>
    </cfRule>
    <cfRule type="cellIs" dxfId="8106" priority="206026" operator="equal">
      <formula>"RTT"</formula>
    </cfRule>
  </conditionalFormatting>
  <conditionalFormatting sqref="A178">
    <cfRule type="cellIs" dxfId="8105" priority="206009" operator="equal">
      <formula>"LI"</formula>
    </cfRule>
    <cfRule type="cellIs" dxfId="8104" priority="206010" operator="equal">
      <formula>"PAR"</formula>
    </cfRule>
    <cfRule type="cellIs" dxfId="8103" priority="206011" operator="equal">
      <formula>"MAT"</formula>
    </cfRule>
    <cfRule type="cellIs" dxfId="8102" priority="206012" operator="equal">
      <formula>"DAR"</formula>
    </cfRule>
    <cfRule type="cellIs" dxfId="8101" priority="206013" operator="equal">
      <formula>"CE"</formula>
    </cfRule>
    <cfRule type="cellIs" dxfId="8100" priority="206014" operator="equal">
      <formula>"ABS NJ"</formula>
    </cfRule>
    <cfRule type="cellIs" dxfId="8099" priority="206015" operator="equal">
      <formula>"CP NV"</formula>
    </cfRule>
    <cfRule type="cellIs" dxfId="8098" priority="206016" operator="equal">
      <formula>"MAL"</formula>
    </cfRule>
    <cfRule type="cellIs" dxfId="8097" priority="206017" operator="equal">
      <formula>"FORM"</formula>
    </cfRule>
    <cfRule type="cellIs" dxfId="8096" priority="206018" operator="equal">
      <formula>"AT"</formula>
    </cfRule>
    <cfRule type="cellIs" dxfId="8095" priority="206019" operator="equal">
      <formula>"ABS"</formula>
    </cfRule>
    <cfRule type="cellIs" dxfId="8094" priority="206020" operator="equal">
      <formula>"AI"</formula>
    </cfRule>
    <cfRule type="cellIs" dxfId="8093" priority="206021" operator="equal">
      <formula>"JF"</formula>
    </cfRule>
    <cfRule type="cellIs" dxfId="8092" priority="206022" operator="equal">
      <formula>"RS"</formula>
    </cfRule>
    <cfRule type="cellIs" dxfId="8091" priority="206023" operator="equal">
      <formula>"RH"</formula>
    </cfRule>
    <cfRule type="cellIs" dxfId="8090" priority="206024" operator="equal">
      <formula>"CP"</formula>
    </cfRule>
  </conditionalFormatting>
  <conditionalFormatting sqref="A178">
    <cfRule type="cellIs" dxfId="8089" priority="206007" operator="equal">
      <formula>"Récup"</formula>
    </cfRule>
    <cfRule type="cellIs" dxfId="8088" priority="206008" operator="equal">
      <formula>"RTT"</formula>
    </cfRule>
  </conditionalFormatting>
  <conditionalFormatting sqref="B178">
    <cfRule type="cellIs" dxfId="8087" priority="205991" operator="equal">
      <formula>"LI"</formula>
    </cfRule>
    <cfRule type="cellIs" dxfId="8086" priority="205992" operator="equal">
      <formula>"PAR"</formula>
    </cfRule>
    <cfRule type="cellIs" dxfId="8085" priority="205993" operator="equal">
      <formula>"MAT"</formula>
    </cfRule>
    <cfRule type="cellIs" dxfId="8084" priority="205994" operator="equal">
      <formula>"DAR"</formula>
    </cfRule>
    <cfRule type="cellIs" dxfId="8083" priority="205995" operator="equal">
      <formula>"CE"</formula>
    </cfRule>
    <cfRule type="cellIs" dxfId="8082" priority="205996" operator="equal">
      <formula>"ABS NJ"</formula>
    </cfRule>
    <cfRule type="cellIs" dxfId="8081" priority="205997" operator="equal">
      <formula>"CP NV"</formula>
    </cfRule>
    <cfRule type="cellIs" dxfId="8080" priority="205998" operator="equal">
      <formula>"MAL"</formula>
    </cfRule>
    <cfRule type="cellIs" dxfId="8079" priority="205999" operator="equal">
      <formula>"FORM"</formula>
    </cfRule>
    <cfRule type="cellIs" dxfId="8078" priority="206000" operator="equal">
      <formula>"AT"</formula>
    </cfRule>
    <cfRule type="cellIs" dxfId="8077" priority="206001" operator="equal">
      <formula>"ABS"</formula>
    </cfRule>
    <cfRule type="cellIs" dxfId="8076" priority="206002" operator="equal">
      <formula>"AI"</formula>
    </cfRule>
    <cfRule type="cellIs" dxfId="8075" priority="206003" operator="equal">
      <formula>"JF"</formula>
    </cfRule>
    <cfRule type="cellIs" dxfId="8074" priority="206004" operator="equal">
      <formula>"RS"</formula>
    </cfRule>
    <cfRule type="cellIs" dxfId="8073" priority="206005" operator="equal">
      <formula>"RH"</formula>
    </cfRule>
    <cfRule type="cellIs" dxfId="8072" priority="206006" operator="equal">
      <formula>"CP"</formula>
    </cfRule>
  </conditionalFormatting>
  <conditionalFormatting sqref="B178">
    <cfRule type="cellIs" dxfId="8071" priority="205989" operator="equal">
      <formula>"Récup"</formula>
    </cfRule>
    <cfRule type="cellIs" dxfId="8070" priority="205990" operator="equal">
      <formula>"RTT"</formula>
    </cfRule>
  </conditionalFormatting>
  <conditionalFormatting sqref="C178">
    <cfRule type="cellIs" dxfId="8069" priority="205973" operator="equal">
      <formula>"LI"</formula>
    </cfRule>
    <cfRule type="cellIs" dxfId="8068" priority="205974" operator="equal">
      <formula>"PAR"</formula>
    </cfRule>
    <cfRule type="cellIs" dxfId="8067" priority="205975" operator="equal">
      <formula>"MAT"</formula>
    </cfRule>
    <cfRule type="cellIs" dxfId="8066" priority="205976" operator="equal">
      <formula>"DAR"</formula>
    </cfRule>
    <cfRule type="cellIs" dxfId="8065" priority="205977" operator="equal">
      <formula>"CE"</formula>
    </cfRule>
    <cfRule type="cellIs" dxfId="8064" priority="205978" operator="equal">
      <formula>"ABS NJ"</formula>
    </cfRule>
    <cfRule type="cellIs" dxfId="8063" priority="205979" operator="equal">
      <formula>"CP NV"</formula>
    </cfRule>
    <cfRule type="cellIs" dxfId="8062" priority="205980" operator="equal">
      <formula>"MAL"</formula>
    </cfRule>
    <cfRule type="cellIs" dxfId="8061" priority="205981" operator="equal">
      <formula>"FORM"</formula>
    </cfRule>
    <cfRule type="cellIs" dxfId="8060" priority="205982" operator="equal">
      <formula>"AT"</formula>
    </cfRule>
    <cfRule type="cellIs" dxfId="8059" priority="205983" operator="equal">
      <formula>"ABS"</formula>
    </cfRule>
    <cfRule type="cellIs" dxfId="8058" priority="205984" operator="equal">
      <formula>"AI"</formula>
    </cfRule>
    <cfRule type="cellIs" dxfId="8057" priority="205985" operator="equal">
      <formula>"JF"</formula>
    </cfRule>
    <cfRule type="cellIs" dxfId="8056" priority="205986" operator="equal">
      <formula>"RS"</formula>
    </cfRule>
    <cfRule type="cellIs" dxfId="8055" priority="205987" operator="equal">
      <formula>"RH"</formula>
    </cfRule>
    <cfRule type="cellIs" dxfId="8054" priority="205988" operator="equal">
      <formula>"CP"</formula>
    </cfRule>
  </conditionalFormatting>
  <conditionalFormatting sqref="C178">
    <cfRule type="cellIs" dxfId="8053" priority="205971" operator="equal">
      <formula>"Récup"</formula>
    </cfRule>
    <cfRule type="cellIs" dxfId="8052" priority="205972" operator="equal">
      <formula>"RTT"</formula>
    </cfRule>
  </conditionalFormatting>
  <conditionalFormatting sqref="A179">
    <cfRule type="cellIs" dxfId="8051" priority="205955" operator="equal">
      <formula>"LI"</formula>
    </cfRule>
    <cfRule type="cellIs" dxfId="8050" priority="205956" operator="equal">
      <formula>"PAR"</formula>
    </cfRule>
    <cfRule type="cellIs" dxfId="8049" priority="205957" operator="equal">
      <formula>"MAT"</formula>
    </cfRule>
    <cfRule type="cellIs" dxfId="8048" priority="205958" operator="equal">
      <formula>"DAR"</formula>
    </cfRule>
    <cfRule type="cellIs" dxfId="8047" priority="205959" operator="equal">
      <formula>"CE"</formula>
    </cfRule>
    <cfRule type="cellIs" dxfId="8046" priority="205960" operator="equal">
      <formula>"ABS NJ"</formula>
    </cfRule>
    <cfRule type="cellIs" dxfId="8045" priority="205961" operator="equal">
      <formula>"CP NV"</formula>
    </cfRule>
    <cfRule type="cellIs" dxfId="8044" priority="205962" operator="equal">
      <formula>"MAL"</formula>
    </cfRule>
    <cfRule type="cellIs" dxfId="8043" priority="205963" operator="equal">
      <formula>"FORM"</formula>
    </cfRule>
    <cfRule type="cellIs" dxfId="8042" priority="205964" operator="equal">
      <formula>"AT"</formula>
    </cfRule>
    <cfRule type="cellIs" dxfId="8041" priority="205965" operator="equal">
      <formula>"ABS"</formula>
    </cfRule>
    <cfRule type="cellIs" dxfId="8040" priority="205966" operator="equal">
      <formula>"AI"</formula>
    </cfRule>
    <cfRule type="cellIs" dxfId="8039" priority="205967" operator="equal">
      <formula>"JF"</formula>
    </cfRule>
    <cfRule type="cellIs" dxfId="8038" priority="205968" operator="equal">
      <formula>"RS"</formula>
    </cfRule>
    <cfRule type="cellIs" dxfId="8037" priority="205969" operator="equal">
      <formula>"RH"</formula>
    </cfRule>
    <cfRule type="cellIs" dxfId="8036" priority="205970" operator="equal">
      <formula>"CP"</formula>
    </cfRule>
  </conditionalFormatting>
  <conditionalFormatting sqref="A179">
    <cfRule type="cellIs" dxfId="8035" priority="205953" operator="equal">
      <formula>"Récup"</formula>
    </cfRule>
    <cfRule type="cellIs" dxfId="8034" priority="205954" operator="equal">
      <formula>"RTT"</formula>
    </cfRule>
  </conditionalFormatting>
  <conditionalFormatting sqref="B179">
    <cfRule type="cellIs" dxfId="8033" priority="205937" operator="equal">
      <formula>"LI"</formula>
    </cfRule>
    <cfRule type="cellIs" dxfId="8032" priority="205938" operator="equal">
      <formula>"PAR"</formula>
    </cfRule>
    <cfRule type="cellIs" dxfId="8031" priority="205939" operator="equal">
      <formula>"MAT"</formula>
    </cfRule>
    <cfRule type="cellIs" dxfId="8030" priority="205940" operator="equal">
      <formula>"DAR"</formula>
    </cfRule>
    <cfRule type="cellIs" dxfId="8029" priority="205941" operator="equal">
      <formula>"CE"</formula>
    </cfRule>
    <cfRule type="cellIs" dxfId="8028" priority="205942" operator="equal">
      <formula>"ABS NJ"</formula>
    </cfRule>
    <cfRule type="cellIs" dxfId="8027" priority="205943" operator="equal">
      <formula>"CP NV"</formula>
    </cfRule>
    <cfRule type="cellIs" dxfId="8026" priority="205944" operator="equal">
      <formula>"MAL"</formula>
    </cfRule>
    <cfRule type="cellIs" dxfId="8025" priority="205945" operator="equal">
      <formula>"FORM"</formula>
    </cfRule>
    <cfRule type="cellIs" dxfId="8024" priority="205946" operator="equal">
      <formula>"AT"</formula>
    </cfRule>
    <cfRule type="cellIs" dxfId="8023" priority="205947" operator="equal">
      <formula>"ABS"</formula>
    </cfRule>
    <cfRule type="cellIs" dxfId="8022" priority="205948" operator="equal">
      <formula>"AI"</formula>
    </cfRule>
    <cfRule type="cellIs" dxfId="8021" priority="205949" operator="equal">
      <formula>"JF"</formula>
    </cfRule>
    <cfRule type="cellIs" dxfId="8020" priority="205950" operator="equal">
      <formula>"RS"</formula>
    </cfRule>
    <cfRule type="cellIs" dxfId="8019" priority="205951" operator="equal">
      <formula>"RH"</formula>
    </cfRule>
    <cfRule type="cellIs" dxfId="8018" priority="205952" operator="equal">
      <formula>"CP"</formula>
    </cfRule>
  </conditionalFormatting>
  <conditionalFormatting sqref="B179">
    <cfRule type="cellIs" dxfId="8017" priority="205935" operator="equal">
      <formula>"Récup"</formula>
    </cfRule>
    <cfRule type="cellIs" dxfId="8016" priority="205936" operator="equal">
      <formula>"RTT"</formula>
    </cfRule>
  </conditionalFormatting>
  <conditionalFormatting sqref="C179">
    <cfRule type="cellIs" dxfId="8015" priority="205919" operator="equal">
      <formula>"LI"</formula>
    </cfRule>
    <cfRule type="cellIs" dxfId="8014" priority="205920" operator="equal">
      <formula>"PAR"</formula>
    </cfRule>
    <cfRule type="cellIs" dxfId="8013" priority="205921" operator="equal">
      <formula>"MAT"</formula>
    </cfRule>
    <cfRule type="cellIs" dxfId="8012" priority="205922" operator="equal">
      <formula>"DAR"</formula>
    </cfRule>
    <cfRule type="cellIs" dxfId="8011" priority="205923" operator="equal">
      <formula>"CE"</formula>
    </cfRule>
    <cfRule type="cellIs" dxfId="8010" priority="205924" operator="equal">
      <formula>"ABS NJ"</formula>
    </cfRule>
    <cfRule type="cellIs" dxfId="8009" priority="205925" operator="equal">
      <formula>"CP NV"</formula>
    </cfRule>
    <cfRule type="cellIs" dxfId="8008" priority="205926" operator="equal">
      <formula>"MAL"</formula>
    </cfRule>
    <cfRule type="cellIs" dxfId="8007" priority="205927" operator="equal">
      <formula>"FORM"</formula>
    </cfRule>
    <cfRule type="cellIs" dxfId="8006" priority="205928" operator="equal">
      <formula>"AT"</formula>
    </cfRule>
    <cfRule type="cellIs" dxfId="8005" priority="205929" operator="equal">
      <formula>"ABS"</formula>
    </cfRule>
    <cfRule type="cellIs" dxfId="8004" priority="205930" operator="equal">
      <formula>"AI"</formula>
    </cfRule>
    <cfRule type="cellIs" dxfId="8003" priority="205931" operator="equal">
      <formula>"JF"</formula>
    </cfRule>
    <cfRule type="cellIs" dxfId="8002" priority="205932" operator="equal">
      <formula>"RS"</formula>
    </cfRule>
    <cfRule type="cellIs" dxfId="8001" priority="205933" operator="equal">
      <formula>"RH"</formula>
    </cfRule>
    <cfRule type="cellIs" dxfId="8000" priority="205934" operator="equal">
      <formula>"CP"</formula>
    </cfRule>
  </conditionalFormatting>
  <conditionalFormatting sqref="C179">
    <cfRule type="cellIs" dxfId="7999" priority="205917" operator="equal">
      <formula>"Récup"</formula>
    </cfRule>
    <cfRule type="cellIs" dxfId="7998" priority="205918" operator="equal">
      <formula>"RTT"</formula>
    </cfRule>
  </conditionalFormatting>
  <conditionalFormatting sqref="A180">
    <cfRule type="cellIs" dxfId="7997" priority="205901" operator="equal">
      <formula>"LI"</formula>
    </cfRule>
    <cfRule type="cellIs" dxfId="7996" priority="205902" operator="equal">
      <formula>"PAR"</formula>
    </cfRule>
    <cfRule type="cellIs" dxfId="7995" priority="205903" operator="equal">
      <formula>"MAT"</formula>
    </cfRule>
    <cfRule type="cellIs" dxfId="7994" priority="205904" operator="equal">
      <formula>"DAR"</formula>
    </cfRule>
    <cfRule type="cellIs" dxfId="7993" priority="205905" operator="equal">
      <formula>"CE"</formula>
    </cfRule>
    <cfRule type="cellIs" dxfId="7992" priority="205906" operator="equal">
      <formula>"ABS NJ"</formula>
    </cfRule>
    <cfRule type="cellIs" dxfId="7991" priority="205907" operator="equal">
      <formula>"CP NV"</formula>
    </cfRule>
    <cfRule type="cellIs" dxfId="7990" priority="205908" operator="equal">
      <formula>"MAL"</formula>
    </cfRule>
    <cfRule type="cellIs" dxfId="7989" priority="205909" operator="equal">
      <formula>"FORM"</formula>
    </cfRule>
    <cfRule type="cellIs" dxfId="7988" priority="205910" operator="equal">
      <formula>"AT"</formula>
    </cfRule>
    <cfRule type="cellIs" dxfId="7987" priority="205911" operator="equal">
      <formula>"ABS"</formula>
    </cfRule>
    <cfRule type="cellIs" dxfId="7986" priority="205912" operator="equal">
      <formula>"AI"</formula>
    </cfRule>
    <cfRule type="cellIs" dxfId="7985" priority="205913" operator="equal">
      <formula>"JF"</formula>
    </cfRule>
    <cfRule type="cellIs" dxfId="7984" priority="205914" operator="equal">
      <formula>"RS"</formula>
    </cfRule>
    <cfRule type="cellIs" dxfId="7983" priority="205915" operator="equal">
      <formula>"RH"</formula>
    </cfRule>
    <cfRule type="cellIs" dxfId="7982" priority="205916" operator="equal">
      <formula>"CP"</formula>
    </cfRule>
  </conditionalFormatting>
  <conditionalFormatting sqref="A180">
    <cfRule type="cellIs" dxfId="7981" priority="205899" operator="equal">
      <formula>"Récup"</formula>
    </cfRule>
    <cfRule type="cellIs" dxfId="7980" priority="205900" operator="equal">
      <formula>"RTT"</formula>
    </cfRule>
  </conditionalFormatting>
  <conditionalFormatting sqref="B180">
    <cfRule type="cellIs" dxfId="7979" priority="205883" operator="equal">
      <formula>"LI"</formula>
    </cfRule>
    <cfRule type="cellIs" dxfId="7978" priority="205884" operator="equal">
      <formula>"PAR"</formula>
    </cfRule>
    <cfRule type="cellIs" dxfId="7977" priority="205885" operator="equal">
      <formula>"MAT"</formula>
    </cfRule>
    <cfRule type="cellIs" dxfId="7976" priority="205886" operator="equal">
      <formula>"DAR"</formula>
    </cfRule>
    <cfRule type="cellIs" dxfId="7975" priority="205887" operator="equal">
      <formula>"CE"</formula>
    </cfRule>
    <cfRule type="cellIs" dxfId="7974" priority="205888" operator="equal">
      <formula>"ABS NJ"</formula>
    </cfRule>
    <cfRule type="cellIs" dxfId="7973" priority="205889" operator="equal">
      <formula>"CP NV"</formula>
    </cfRule>
    <cfRule type="cellIs" dxfId="7972" priority="205890" operator="equal">
      <formula>"MAL"</formula>
    </cfRule>
    <cfRule type="cellIs" dxfId="7971" priority="205891" operator="equal">
      <formula>"FORM"</formula>
    </cfRule>
    <cfRule type="cellIs" dxfId="7970" priority="205892" operator="equal">
      <formula>"AT"</formula>
    </cfRule>
    <cfRule type="cellIs" dxfId="7969" priority="205893" operator="equal">
      <formula>"ABS"</formula>
    </cfRule>
    <cfRule type="cellIs" dxfId="7968" priority="205894" operator="equal">
      <formula>"AI"</formula>
    </cfRule>
    <cfRule type="cellIs" dxfId="7967" priority="205895" operator="equal">
      <formula>"JF"</formula>
    </cfRule>
    <cfRule type="cellIs" dxfId="7966" priority="205896" operator="equal">
      <formula>"RS"</formula>
    </cfRule>
    <cfRule type="cellIs" dxfId="7965" priority="205897" operator="equal">
      <formula>"RH"</formula>
    </cfRule>
    <cfRule type="cellIs" dxfId="7964" priority="205898" operator="equal">
      <formula>"CP"</formula>
    </cfRule>
  </conditionalFormatting>
  <conditionalFormatting sqref="B180">
    <cfRule type="cellIs" dxfId="7963" priority="205881" operator="equal">
      <formula>"Récup"</formula>
    </cfRule>
    <cfRule type="cellIs" dxfId="7962" priority="205882" operator="equal">
      <formula>"RTT"</formula>
    </cfRule>
  </conditionalFormatting>
  <conditionalFormatting sqref="C180">
    <cfRule type="cellIs" dxfId="7961" priority="205865" operator="equal">
      <formula>"LI"</formula>
    </cfRule>
    <cfRule type="cellIs" dxfId="7960" priority="205866" operator="equal">
      <formula>"PAR"</formula>
    </cfRule>
    <cfRule type="cellIs" dxfId="7959" priority="205867" operator="equal">
      <formula>"MAT"</formula>
    </cfRule>
    <cfRule type="cellIs" dxfId="7958" priority="205868" operator="equal">
      <formula>"DAR"</formula>
    </cfRule>
    <cfRule type="cellIs" dxfId="7957" priority="205869" operator="equal">
      <formula>"CE"</formula>
    </cfRule>
    <cfRule type="cellIs" dxfId="7956" priority="205870" operator="equal">
      <formula>"ABS NJ"</formula>
    </cfRule>
    <cfRule type="cellIs" dxfId="7955" priority="205871" operator="equal">
      <formula>"CP NV"</formula>
    </cfRule>
    <cfRule type="cellIs" dxfId="7954" priority="205872" operator="equal">
      <formula>"MAL"</formula>
    </cfRule>
    <cfRule type="cellIs" dxfId="7953" priority="205873" operator="equal">
      <formula>"FORM"</formula>
    </cfRule>
    <cfRule type="cellIs" dxfId="7952" priority="205874" operator="equal">
      <formula>"AT"</formula>
    </cfRule>
    <cfRule type="cellIs" dxfId="7951" priority="205875" operator="equal">
      <formula>"ABS"</formula>
    </cfRule>
    <cfRule type="cellIs" dxfId="7950" priority="205876" operator="equal">
      <formula>"AI"</formula>
    </cfRule>
    <cfRule type="cellIs" dxfId="7949" priority="205877" operator="equal">
      <formula>"JF"</formula>
    </cfRule>
    <cfRule type="cellIs" dxfId="7948" priority="205878" operator="equal">
      <formula>"RS"</formula>
    </cfRule>
    <cfRule type="cellIs" dxfId="7947" priority="205879" operator="equal">
      <formula>"RH"</formula>
    </cfRule>
    <cfRule type="cellIs" dxfId="7946" priority="205880" operator="equal">
      <formula>"CP"</formula>
    </cfRule>
  </conditionalFormatting>
  <conditionalFormatting sqref="C180">
    <cfRule type="cellIs" dxfId="7945" priority="205863" operator="equal">
      <formula>"Récup"</formula>
    </cfRule>
    <cfRule type="cellIs" dxfId="7944" priority="205864" operator="equal">
      <formula>"RTT"</formula>
    </cfRule>
  </conditionalFormatting>
  <conditionalFormatting sqref="A181">
    <cfRule type="cellIs" dxfId="7943" priority="205847" operator="equal">
      <formula>"LI"</formula>
    </cfRule>
    <cfRule type="cellIs" dxfId="7942" priority="205848" operator="equal">
      <formula>"PAR"</formula>
    </cfRule>
    <cfRule type="cellIs" dxfId="7941" priority="205849" operator="equal">
      <formula>"MAT"</formula>
    </cfRule>
    <cfRule type="cellIs" dxfId="7940" priority="205850" operator="equal">
      <formula>"DAR"</formula>
    </cfRule>
    <cfRule type="cellIs" dxfId="7939" priority="205851" operator="equal">
      <formula>"CE"</formula>
    </cfRule>
    <cfRule type="cellIs" dxfId="7938" priority="205852" operator="equal">
      <formula>"ABS NJ"</formula>
    </cfRule>
    <cfRule type="cellIs" dxfId="7937" priority="205853" operator="equal">
      <formula>"CP NV"</formula>
    </cfRule>
    <cfRule type="cellIs" dxfId="7936" priority="205854" operator="equal">
      <formula>"MAL"</formula>
    </cfRule>
    <cfRule type="cellIs" dxfId="7935" priority="205855" operator="equal">
      <formula>"FORM"</formula>
    </cfRule>
    <cfRule type="cellIs" dxfId="7934" priority="205856" operator="equal">
      <formula>"AT"</formula>
    </cfRule>
    <cfRule type="cellIs" dxfId="7933" priority="205857" operator="equal">
      <formula>"ABS"</formula>
    </cfRule>
    <cfRule type="cellIs" dxfId="7932" priority="205858" operator="equal">
      <formula>"AI"</formula>
    </cfRule>
    <cfRule type="cellIs" dxfId="7931" priority="205859" operator="equal">
      <formula>"JF"</formula>
    </cfRule>
    <cfRule type="cellIs" dxfId="7930" priority="205860" operator="equal">
      <formula>"RS"</formula>
    </cfRule>
    <cfRule type="cellIs" dxfId="7929" priority="205861" operator="equal">
      <formula>"RH"</formula>
    </cfRule>
    <cfRule type="cellIs" dxfId="7928" priority="205862" operator="equal">
      <formula>"CP"</formula>
    </cfRule>
  </conditionalFormatting>
  <conditionalFormatting sqref="A181">
    <cfRule type="cellIs" dxfId="7927" priority="205845" operator="equal">
      <formula>"Récup"</formula>
    </cfRule>
    <cfRule type="cellIs" dxfId="7926" priority="205846" operator="equal">
      <formula>"RTT"</formula>
    </cfRule>
  </conditionalFormatting>
  <conditionalFormatting sqref="B181">
    <cfRule type="cellIs" dxfId="7925" priority="205829" operator="equal">
      <formula>"LI"</formula>
    </cfRule>
    <cfRule type="cellIs" dxfId="7924" priority="205830" operator="equal">
      <formula>"PAR"</formula>
    </cfRule>
    <cfRule type="cellIs" dxfId="7923" priority="205831" operator="equal">
      <formula>"MAT"</formula>
    </cfRule>
    <cfRule type="cellIs" dxfId="7922" priority="205832" operator="equal">
      <formula>"DAR"</formula>
    </cfRule>
    <cfRule type="cellIs" dxfId="7921" priority="205833" operator="equal">
      <formula>"CE"</formula>
    </cfRule>
    <cfRule type="cellIs" dxfId="7920" priority="205834" operator="equal">
      <formula>"ABS NJ"</formula>
    </cfRule>
    <cfRule type="cellIs" dxfId="7919" priority="205835" operator="equal">
      <formula>"CP NV"</formula>
    </cfRule>
    <cfRule type="cellIs" dxfId="7918" priority="205836" operator="equal">
      <formula>"MAL"</formula>
    </cfRule>
    <cfRule type="cellIs" dxfId="7917" priority="205837" operator="equal">
      <formula>"FORM"</formula>
    </cfRule>
    <cfRule type="cellIs" dxfId="7916" priority="205838" operator="equal">
      <formula>"AT"</formula>
    </cfRule>
    <cfRule type="cellIs" dxfId="7915" priority="205839" operator="equal">
      <formula>"ABS"</formula>
    </cfRule>
    <cfRule type="cellIs" dxfId="7914" priority="205840" operator="equal">
      <formula>"AI"</formula>
    </cfRule>
    <cfRule type="cellIs" dxfId="7913" priority="205841" operator="equal">
      <formula>"JF"</formula>
    </cfRule>
    <cfRule type="cellIs" dxfId="7912" priority="205842" operator="equal">
      <formula>"RS"</formula>
    </cfRule>
    <cfRule type="cellIs" dxfId="7911" priority="205843" operator="equal">
      <formula>"RH"</formula>
    </cfRule>
    <cfRule type="cellIs" dxfId="7910" priority="205844" operator="equal">
      <formula>"CP"</formula>
    </cfRule>
  </conditionalFormatting>
  <conditionalFormatting sqref="B181">
    <cfRule type="cellIs" dxfId="7909" priority="205827" operator="equal">
      <formula>"Récup"</formula>
    </cfRule>
    <cfRule type="cellIs" dxfId="7908" priority="205828" operator="equal">
      <formula>"RTT"</formula>
    </cfRule>
  </conditionalFormatting>
  <conditionalFormatting sqref="C181">
    <cfRule type="cellIs" dxfId="7907" priority="205811" operator="equal">
      <formula>"LI"</formula>
    </cfRule>
    <cfRule type="cellIs" dxfId="7906" priority="205812" operator="equal">
      <formula>"PAR"</formula>
    </cfRule>
    <cfRule type="cellIs" dxfId="7905" priority="205813" operator="equal">
      <formula>"MAT"</formula>
    </cfRule>
    <cfRule type="cellIs" dxfId="7904" priority="205814" operator="equal">
      <formula>"DAR"</formula>
    </cfRule>
    <cfRule type="cellIs" dxfId="7903" priority="205815" operator="equal">
      <formula>"CE"</formula>
    </cfRule>
    <cfRule type="cellIs" dxfId="7902" priority="205816" operator="equal">
      <formula>"ABS NJ"</formula>
    </cfRule>
    <cfRule type="cellIs" dxfId="7901" priority="205817" operator="equal">
      <formula>"CP NV"</formula>
    </cfRule>
    <cfRule type="cellIs" dxfId="7900" priority="205818" operator="equal">
      <formula>"MAL"</formula>
    </cfRule>
    <cfRule type="cellIs" dxfId="7899" priority="205819" operator="equal">
      <formula>"FORM"</formula>
    </cfRule>
    <cfRule type="cellIs" dxfId="7898" priority="205820" operator="equal">
      <formula>"AT"</formula>
    </cfRule>
    <cfRule type="cellIs" dxfId="7897" priority="205821" operator="equal">
      <formula>"ABS"</formula>
    </cfRule>
    <cfRule type="cellIs" dxfId="7896" priority="205822" operator="equal">
      <formula>"AI"</formula>
    </cfRule>
    <cfRule type="cellIs" dxfId="7895" priority="205823" operator="equal">
      <formula>"JF"</formula>
    </cfRule>
    <cfRule type="cellIs" dxfId="7894" priority="205824" operator="equal">
      <formula>"RS"</formula>
    </cfRule>
    <cfRule type="cellIs" dxfId="7893" priority="205825" operator="equal">
      <formula>"RH"</formula>
    </cfRule>
    <cfRule type="cellIs" dxfId="7892" priority="205826" operator="equal">
      <formula>"CP"</formula>
    </cfRule>
  </conditionalFormatting>
  <conditionalFormatting sqref="C181">
    <cfRule type="cellIs" dxfId="7891" priority="205809" operator="equal">
      <formula>"Récup"</formula>
    </cfRule>
    <cfRule type="cellIs" dxfId="7890" priority="205810" operator="equal">
      <formula>"RTT"</formula>
    </cfRule>
  </conditionalFormatting>
  <conditionalFormatting sqref="A182">
    <cfRule type="cellIs" dxfId="7889" priority="205793" operator="equal">
      <formula>"LI"</formula>
    </cfRule>
    <cfRule type="cellIs" dxfId="7888" priority="205794" operator="equal">
      <formula>"PAR"</formula>
    </cfRule>
    <cfRule type="cellIs" dxfId="7887" priority="205795" operator="equal">
      <formula>"MAT"</formula>
    </cfRule>
    <cfRule type="cellIs" dxfId="7886" priority="205796" operator="equal">
      <formula>"DAR"</formula>
    </cfRule>
    <cfRule type="cellIs" dxfId="7885" priority="205797" operator="equal">
      <formula>"CE"</formula>
    </cfRule>
    <cfRule type="cellIs" dxfId="7884" priority="205798" operator="equal">
      <formula>"ABS NJ"</formula>
    </cfRule>
    <cfRule type="cellIs" dxfId="7883" priority="205799" operator="equal">
      <formula>"CP NV"</formula>
    </cfRule>
    <cfRule type="cellIs" dxfId="7882" priority="205800" operator="equal">
      <formula>"MAL"</formula>
    </cfRule>
    <cfRule type="cellIs" dxfId="7881" priority="205801" operator="equal">
      <formula>"FORM"</formula>
    </cfRule>
    <cfRule type="cellIs" dxfId="7880" priority="205802" operator="equal">
      <formula>"AT"</formula>
    </cfRule>
    <cfRule type="cellIs" dxfId="7879" priority="205803" operator="equal">
      <formula>"ABS"</formula>
    </cfRule>
    <cfRule type="cellIs" dxfId="7878" priority="205804" operator="equal">
      <formula>"AI"</formula>
    </cfRule>
    <cfRule type="cellIs" dxfId="7877" priority="205805" operator="equal">
      <formula>"JF"</formula>
    </cfRule>
    <cfRule type="cellIs" dxfId="7876" priority="205806" operator="equal">
      <formula>"RS"</formula>
    </cfRule>
    <cfRule type="cellIs" dxfId="7875" priority="205807" operator="equal">
      <formula>"RH"</formula>
    </cfRule>
    <cfRule type="cellIs" dxfId="7874" priority="205808" operator="equal">
      <formula>"CP"</formula>
    </cfRule>
  </conditionalFormatting>
  <conditionalFormatting sqref="A182">
    <cfRule type="cellIs" dxfId="7873" priority="205791" operator="equal">
      <formula>"Récup"</formula>
    </cfRule>
    <cfRule type="cellIs" dxfId="7872" priority="205792" operator="equal">
      <formula>"RTT"</formula>
    </cfRule>
  </conditionalFormatting>
  <conditionalFormatting sqref="B182">
    <cfRule type="cellIs" dxfId="7871" priority="205775" operator="equal">
      <formula>"LI"</formula>
    </cfRule>
    <cfRule type="cellIs" dxfId="7870" priority="205776" operator="equal">
      <formula>"PAR"</formula>
    </cfRule>
    <cfRule type="cellIs" dxfId="7869" priority="205777" operator="equal">
      <formula>"MAT"</formula>
    </cfRule>
    <cfRule type="cellIs" dxfId="7868" priority="205778" operator="equal">
      <formula>"DAR"</formula>
    </cfRule>
    <cfRule type="cellIs" dxfId="7867" priority="205779" operator="equal">
      <formula>"CE"</formula>
    </cfRule>
    <cfRule type="cellIs" dxfId="7866" priority="205780" operator="equal">
      <formula>"ABS NJ"</formula>
    </cfRule>
    <cfRule type="cellIs" dxfId="7865" priority="205781" operator="equal">
      <formula>"CP NV"</formula>
    </cfRule>
    <cfRule type="cellIs" dxfId="7864" priority="205782" operator="equal">
      <formula>"MAL"</formula>
    </cfRule>
    <cfRule type="cellIs" dxfId="7863" priority="205783" operator="equal">
      <formula>"FORM"</formula>
    </cfRule>
    <cfRule type="cellIs" dxfId="7862" priority="205784" operator="equal">
      <formula>"AT"</formula>
    </cfRule>
    <cfRule type="cellIs" dxfId="7861" priority="205785" operator="equal">
      <formula>"ABS"</formula>
    </cfRule>
    <cfRule type="cellIs" dxfId="7860" priority="205786" operator="equal">
      <formula>"AI"</formula>
    </cfRule>
    <cfRule type="cellIs" dxfId="7859" priority="205787" operator="equal">
      <formula>"JF"</formula>
    </cfRule>
    <cfRule type="cellIs" dxfId="7858" priority="205788" operator="equal">
      <formula>"RS"</formula>
    </cfRule>
    <cfRule type="cellIs" dxfId="7857" priority="205789" operator="equal">
      <formula>"RH"</formula>
    </cfRule>
    <cfRule type="cellIs" dxfId="7856" priority="205790" operator="equal">
      <formula>"CP"</formula>
    </cfRule>
  </conditionalFormatting>
  <conditionalFormatting sqref="B182">
    <cfRule type="cellIs" dxfId="7855" priority="205773" operator="equal">
      <formula>"Récup"</formula>
    </cfRule>
    <cfRule type="cellIs" dxfId="7854" priority="205774" operator="equal">
      <formula>"RTT"</formula>
    </cfRule>
  </conditionalFormatting>
  <conditionalFormatting sqref="C182">
    <cfRule type="cellIs" dxfId="7853" priority="205757" operator="equal">
      <formula>"LI"</formula>
    </cfRule>
    <cfRule type="cellIs" dxfId="7852" priority="205758" operator="equal">
      <formula>"PAR"</formula>
    </cfRule>
    <cfRule type="cellIs" dxfId="7851" priority="205759" operator="equal">
      <formula>"MAT"</formula>
    </cfRule>
    <cfRule type="cellIs" dxfId="7850" priority="205760" operator="equal">
      <formula>"DAR"</formula>
    </cfRule>
    <cfRule type="cellIs" dxfId="7849" priority="205761" operator="equal">
      <formula>"CE"</formula>
    </cfRule>
    <cfRule type="cellIs" dxfId="7848" priority="205762" operator="equal">
      <formula>"ABS NJ"</formula>
    </cfRule>
    <cfRule type="cellIs" dxfId="7847" priority="205763" operator="equal">
      <formula>"CP NV"</formula>
    </cfRule>
    <cfRule type="cellIs" dxfId="7846" priority="205764" operator="equal">
      <formula>"MAL"</formula>
    </cfRule>
    <cfRule type="cellIs" dxfId="7845" priority="205765" operator="equal">
      <formula>"FORM"</formula>
    </cfRule>
    <cfRule type="cellIs" dxfId="7844" priority="205766" operator="equal">
      <formula>"AT"</formula>
    </cfRule>
    <cfRule type="cellIs" dxfId="7843" priority="205767" operator="equal">
      <formula>"ABS"</formula>
    </cfRule>
    <cfRule type="cellIs" dxfId="7842" priority="205768" operator="equal">
      <formula>"AI"</formula>
    </cfRule>
    <cfRule type="cellIs" dxfId="7841" priority="205769" operator="equal">
      <formula>"JF"</formula>
    </cfRule>
    <cfRule type="cellIs" dxfId="7840" priority="205770" operator="equal">
      <formula>"RS"</formula>
    </cfRule>
    <cfRule type="cellIs" dxfId="7839" priority="205771" operator="equal">
      <formula>"RH"</formula>
    </cfRule>
    <cfRule type="cellIs" dxfId="7838" priority="205772" operator="equal">
      <formula>"CP"</formula>
    </cfRule>
  </conditionalFormatting>
  <conditionalFormatting sqref="C182">
    <cfRule type="cellIs" dxfId="7837" priority="205755" operator="equal">
      <formula>"Récup"</formula>
    </cfRule>
    <cfRule type="cellIs" dxfId="7836" priority="205756" operator="equal">
      <formula>"RTT"</formula>
    </cfRule>
  </conditionalFormatting>
  <conditionalFormatting sqref="A183">
    <cfRule type="cellIs" dxfId="7835" priority="205739" operator="equal">
      <formula>"LI"</formula>
    </cfRule>
    <cfRule type="cellIs" dxfId="7834" priority="205740" operator="equal">
      <formula>"PAR"</formula>
    </cfRule>
    <cfRule type="cellIs" dxfId="7833" priority="205741" operator="equal">
      <formula>"MAT"</formula>
    </cfRule>
    <cfRule type="cellIs" dxfId="7832" priority="205742" operator="equal">
      <formula>"DAR"</formula>
    </cfRule>
    <cfRule type="cellIs" dxfId="7831" priority="205743" operator="equal">
      <formula>"CE"</formula>
    </cfRule>
    <cfRule type="cellIs" dxfId="7830" priority="205744" operator="equal">
      <formula>"ABS NJ"</formula>
    </cfRule>
    <cfRule type="cellIs" dxfId="7829" priority="205745" operator="equal">
      <formula>"CP NV"</formula>
    </cfRule>
    <cfRule type="cellIs" dxfId="7828" priority="205746" operator="equal">
      <formula>"MAL"</formula>
    </cfRule>
    <cfRule type="cellIs" dxfId="7827" priority="205747" operator="equal">
      <formula>"FORM"</formula>
    </cfRule>
    <cfRule type="cellIs" dxfId="7826" priority="205748" operator="equal">
      <formula>"AT"</formula>
    </cfRule>
    <cfRule type="cellIs" dxfId="7825" priority="205749" operator="equal">
      <formula>"ABS"</formula>
    </cfRule>
    <cfRule type="cellIs" dxfId="7824" priority="205750" operator="equal">
      <formula>"AI"</formula>
    </cfRule>
    <cfRule type="cellIs" dxfId="7823" priority="205751" operator="equal">
      <formula>"JF"</formula>
    </cfRule>
    <cfRule type="cellIs" dxfId="7822" priority="205752" operator="equal">
      <formula>"RS"</formula>
    </cfRule>
    <cfRule type="cellIs" dxfId="7821" priority="205753" operator="equal">
      <formula>"RH"</formula>
    </cfRule>
    <cfRule type="cellIs" dxfId="7820" priority="205754" operator="equal">
      <formula>"CP"</formula>
    </cfRule>
  </conditionalFormatting>
  <conditionalFormatting sqref="A183">
    <cfRule type="cellIs" dxfId="7819" priority="205737" operator="equal">
      <formula>"Récup"</formula>
    </cfRule>
    <cfRule type="cellIs" dxfId="7818" priority="205738" operator="equal">
      <formula>"RTT"</formula>
    </cfRule>
  </conditionalFormatting>
  <conditionalFormatting sqref="B183">
    <cfRule type="cellIs" dxfId="7817" priority="205721" operator="equal">
      <formula>"LI"</formula>
    </cfRule>
    <cfRule type="cellIs" dxfId="7816" priority="205722" operator="equal">
      <formula>"PAR"</formula>
    </cfRule>
    <cfRule type="cellIs" dxfId="7815" priority="205723" operator="equal">
      <formula>"MAT"</formula>
    </cfRule>
    <cfRule type="cellIs" dxfId="7814" priority="205724" operator="equal">
      <formula>"DAR"</formula>
    </cfRule>
    <cfRule type="cellIs" dxfId="7813" priority="205725" operator="equal">
      <formula>"CE"</formula>
    </cfRule>
    <cfRule type="cellIs" dxfId="7812" priority="205726" operator="equal">
      <formula>"ABS NJ"</formula>
    </cfRule>
    <cfRule type="cellIs" dxfId="7811" priority="205727" operator="equal">
      <formula>"CP NV"</formula>
    </cfRule>
    <cfRule type="cellIs" dxfId="7810" priority="205728" operator="equal">
      <formula>"MAL"</formula>
    </cfRule>
    <cfRule type="cellIs" dxfId="7809" priority="205729" operator="equal">
      <formula>"FORM"</formula>
    </cfRule>
    <cfRule type="cellIs" dxfId="7808" priority="205730" operator="equal">
      <formula>"AT"</formula>
    </cfRule>
    <cfRule type="cellIs" dxfId="7807" priority="205731" operator="equal">
      <formula>"ABS"</formula>
    </cfRule>
    <cfRule type="cellIs" dxfId="7806" priority="205732" operator="equal">
      <formula>"AI"</formula>
    </cfRule>
    <cfRule type="cellIs" dxfId="7805" priority="205733" operator="equal">
      <formula>"JF"</formula>
    </cfRule>
    <cfRule type="cellIs" dxfId="7804" priority="205734" operator="equal">
      <formula>"RS"</formula>
    </cfRule>
    <cfRule type="cellIs" dxfId="7803" priority="205735" operator="equal">
      <formula>"RH"</formula>
    </cfRule>
    <cfRule type="cellIs" dxfId="7802" priority="205736" operator="equal">
      <formula>"CP"</formula>
    </cfRule>
  </conditionalFormatting>
  <conditionalFormatting sqref="B183">
    <cfRule type="cellIs" dxfId="7801" priority="205719" operator="equal">
      <formula>"Récup"</formula>
    </cfRule>
    <cfRule type="cellIs" dxfId="7800" priority="205720" operator="equal">
      <formula>"RTT"</formula>
    </cfRule>
  </conditionalFormatting>
  <conditionalFormatting sqref="C183">
    <cfRule type="cellIs" dxfId="7799" priority="205703" operator="equal">
      <formula>"LI"</formula>
    </cfRule>
    <cfRule type="cellIs" dxfId="7798" priority="205704" operator="equal">
      <formula>"PAR"</formula>
    </cfRule>
    <cfRule type="cellIs" dxfId="7797" priority="205705" operator="equal">
      <formula>"MAT"</formula>
    </cfRule>
    <cfRule type="cellIs" dxfId="7796" priority="205706" operator="equal">
      <formula>"DAR"</formula>
    </cfRule>
    <cfRule type="cellIs" dxfId="7795" priority="205707" operator="equal">
      <formula>"CE"</formula>
    </cfRule>
    <cfRule type="cellIs" dxfId="7794" priority="205708" operator="equal">
      <formula>"ABS NJ"</formula>
    </cfRule>
    <cfRule type="cellIs" dxfId="7793" priority="205709" operator="equal">
      <formula>"CP NV"</formula>
    </cfRule>
    <cfRule type="cellIs" dxfId="7792" priority="205710" operator="equal">
      <formula>"MAL"</formula>
    </cfRule>
    <cfRule type="cellIs" dxfId="7791" priority="205711" operator="equal">
      <formula>"FORM"</formula>
    </cfRule>
    <cfRule type="cellIs" dxfId="7790" priority="205712" operator="equal">
      <formula>"AT"</formula>
    </cfRule>
    <cfRule type="cellIs" dxfId="7789" priority="205713" operator="equal">
      <formula>"ABS"</formula>
    </cfRule>
    <cfRule type="cellIs" dxfId="7788" priority="205714" operator="equal">
      <formula>"AI"</formula>
    </cfRule>
    <cfRule type="cellIs" dxfId="7787" priority="205715" operator="equal">
      <formula>"JF"</formula>
    </cfRule>
    <cfRule type="cellIs" dxfId="7786" priority="205716" operator="equal">
      <formula>"RS"</formula>
    </cfRule>
    <cfRule type="cellIs" dxfId="7785" priority="205717" operator="equal">
      <formula>"RH"</formula>
    </cfRule>
    <cfRule type="cellIs" dxfId="7784" priority="205718" operator="equal">
      <formula>"CP"</formula>
    </cfRule>
  </conditionalFormatting>
  <conditionalFormatting sqref="C183">
    <cfRule type="cellIs" dxfId="7783" priority="205701" operator="equal">
      <formula>"Récup"</formula>
    </cfRule>
    <cfRule type="cellIs" dxfId="7782" priority="205702" operator="equal">
      <formula>"RTT"</formula>
    </cfRule>
  </conditionalFormatting>
  <conditionalFormatting sqref="A184">
    <cfRule type="cellIs" dxfId="7781" priority="205685" operator="equal">
      <formula>"LI"</formula>
    </cfRule>
    <cfRule type="cellIs" dxfId="7780" priority="205686" operator="equal">
      <formula>"PAR"</formula>
    </cfRule>
    <cfRule type="cellIs" dxfId="7779" priority="205687" operator="equal">
      <formula>"MAT"</formula>
    </cfRule>
    <cfRule type="cellIs" dxfId="7778" priority="205688" operator="equal">
      <formula>"DAR"</formula>
    </cfRule>
    <cfRule type="cellIs" dxfId="7777" priority="205689" operator="equal">
      <formula>"CE"</formula>
    </cfRule>
    <cfRule type="cellIs" dxfId="7776" priority="205690" operator="equal">
      <formula>"ABS NJ"</formula>
    </cfRule>
    <cfRule type="cellIs" dxfId="7775" priority="205691" operator="equal">
      <formula>"CP NV"</formula>
    </cfRule>
    <cfRule type="cellIs" dxfId="7774" priority="205692" operator="equal">
      <formula>"MAL"</formula>
    </cfRule>
    <cfRule type="cellIs" dxfId="7773" priority="205693" operator="equal">
      <formula>"FORM"</formula>
    </cfRule>
    <cfRule type="cellIs" dxfId="7772" priority="205694" operator="equal">
      <formula>"AT"</formula>
    </cfRule>
    <cfRule type="cellIs" dxfId="7771" priority="205695" operator="equal">
      <formula>"ABS"</formula>
    </cfRule>
    <cfRule type="cellIs" dxfId="7770" priority="205696" operator="equal">
      <formula>"AI"</formula>
    </cfRule>
    <cfRule type="cellIs" dxfId="7769" priority="205697" operator="equal">
      <formula>"JF"</formula>
    </cfRule>
    <cfRule type="cellIs" dxfId="7768" priority="205698" operator="equal">
      <formula>"RS"</formula>
    </cfRule>
    <cfRule type="cellIs" dxfId="7767" priority="205699" operator="equal">
      <formula>"RH"</formula>
    </cfRule>
    <cfRule type="cellIs" dxfId="7766" priority="205700" operator="equal">
      <formula>"CP"</formula>
    </cfRule>
  </conditionalFormatting>
  <conditionalFormatting sqref="A184">
    <cfRule type="cellIs" dxfId="7765" priority="205683" operator="equal">
      <formula>"Récup"</formula>
    </cfRule>
    <cfRule type="cellIs" dxfId="7764" priority="205684" operator="equal">
      <formula>"RTT"</formula>
    </cfRule>
  </conditionalFormatting>
  <conditionalFormatting sqref="B184">
    <cfRule type="cellIs" dxfId="7763" priority="205667" operator="equal">
      <formula>"LI"</formula>
    </cfRule>
    <cfRule type="cellIs" dxfId="7762" priority="205668" operator="equal">
      <formula>"PAR"</formula>
    </cfRule>
    <cfRule type="cellIs" dxfId="7761" priority="205669" operator="equal">
      <formula>"MAT"</formula>
    </cfRule>
    <cfRule type="cellIs" dxfId="7760" priority="205670" operator="equal">
      <formula>"DAR"</formula>
    </cfRule>
    <cfRule type="cellIs" dxfId="7759" priority="205671" operator="equal">
      <formula>"CE"</formula>
    </cfRule>
    <cfRule type="cellIs" dxfId="7758" priority="205672" operator="equal">
      <formula>"ABS NJ"</formula>
    </cfRule>
    <cfRule type="cellIs" dxfId="7757" priority="205673" operator="equal">
      <formula>"CP NV"</formula>
    </cfRule>
    <cfRule type="cellIs" dxfId="7756" priority="205674" operator="equal">
      <formula>"MAL"</formula>
    </cfRule>
    <cfRule type="cellIs" dxfId="7755" priority="205675" operator="equal">
      <formula>"FORM"</formula>
    </cfRule>
    <cfRule type="cellIs" dxfId="7754" priority="205676" operator="equal">
      <formula>"AT"</formula>
    </cfRule>
    <cfRule type="cellIs" dxfId="7753" priority="205677" operator="equal">
      <formula>"ABS"</formula>
    </cfRule>
    <cfRule type="cellIs" dxfId="7752" priority="205678" operator="equal">
      <formula>"AI"</formula>
    </cfRule>
    <cfRule type="cellIs" dxfId="7751" priority="205679" operator="equal">
      <formula>"JF"</formula>
    </cfRule>
    <cfRule type="cellIs" dxfId="7750" priority="205680" operator="equal">
      <formula>"RS"</formula>
    </cfRule>
    <cfRule type="cellIs" dxfId="7749" priority="205681" operator="equal">
      <formula>"RH"</formula>
    </cfRule>
    <cfRule type="cellIs" dxfId="7748" priority="205682" operator="equal">
      <formula>"CP"</formula>
    </cfRule>
  </conditionalFormatting>
  <conditionalFormatting sqref="B184">
    <cfRule type="cellIs" dxfId="7747" priority="205665" operator="equal">
      <formula>"Récup"</formula>
    </cfRule>
    <cfRule type="cellIs" dxfId="7746" priority="205666" operator="equal">
      <formula>"RTT"</formula>
    </cfRule>
  </conditionalFormatting>
  <conditionalFormatting sqref="C184">
    <cfRule type="cellIs" dxfId="7745" priority="205649" operator="equal">
      <formula>"LI"</formula>
    </cfRule>
    <cfRule type="cellIs" dxfId="7744" priority="205650" operator="equal">
      <formula>"PAR"</formula>
    </cfRule>
    <cfRule type="cellIs" dxfId="7743" priority="205651" operator="equal">
      <formula>"MAT"</formula>
    </cfRule>
    <cfRule type="cellIs" dxfId="7742" priority="205652" operator="equal">
      <formula>"DAR"</formula>
    </cfRule>
    <cfRule type="cellIs" dxfId="7741" priority="205653" operator="equal">
      <formula>"CE"</formula>
    </cfRule>
    <cfRule type="cellIs" dxfId="7740" priority="205654" operator="equal">
      <formula>"ABS NJ"</formula>
    </cfRule>
    <cfRule type="cellIs" dxfId="7739" priority="205655" operator="equal">
      <formula>"CP NV"</formula>
    </cfRule>
    <cfRule type="cellIs" dxfId="7738" priority="205656" operator="equal">
      <formula>"MAL"</formula>
    </cfRule>
    <cfRule type="cellIs" dxfId="7737" priority="205657" operator="equal">
      <formula>"FORM"</formula>
    </cfRule>
    <cfRule type="cellIs" dxfId="7736" priority="205658" operator="equal">
      <formula>"AT"</formula>
    </cfRule>
    <cfRule type="cellIs" dxfId="7735" priority="205659" operator="equal">
      <formula>"ABS"</formula>
    </cfRule>
    <cfRule type="cellIs" dxfId="7734" priority="205660" operator="equal">
      <formula>"AI"</formula>
    </cfRule>
    <cfRule type="cellIs" dxfId="7733" priority="205661" operator="equal">
      <formula>"JF"</formula>
    </cfRule>
    <cfRule type="cellIs" dxfId="7732" priority="205662" operator="equal">
      <formula>"RS"</formula>
    </cfRule>
    <cfRule type="cellIs" dxfId="7731" priority="205663" operator="equal">
      <formula>"RH"</formula>
    </cfRule>
    <cfRule type="cellIs" dxfId="7730" priority="205664" operator="equal">
      <formula>"CP"</formula>
    </cfRule>
  </conditionalFormatting>
  <conditionalFormatting sqref="C184">
    <cfRule type="cellIs" dxfId="7729" priority="205647" operator="equal">
      <formula>"Récup"</formula>
    </cfRule>
    <cfRule type="cellIs" dxfId="7728" priority="205648" operator="equal">
      <formula>"RTT"</formula>
    </cfRule>
  </conditionalFormatting>
  <conditionalFormatting sqref="A185">
    <cfRule type="cellIs" dxfId="7727" priority="205631" operator="equal">
      <formula>"LI"</formula>
    </cfRule>
    <cfRule type="cellIs" dxfId="7726" priority="205632" operator="equal">
      <formula>"PAR"</formula>
    </cfRule>
    <cfRule type="cellIs" dxfId="7725" priority="205633" operator="equal">
      <formula>"MAT"</formula>
    </cfRule>
    <cfRule type="cellIs" dxfId="7724" priority="205634" operator="equal">
      <formula>"DAR"</formula>
    </cfRule>
    <cfRule type="cellIs" dxfId="7723" priority="205635" operator="equal">
      <formula>"CE"</formula>
    </cfRule>
    <cfRule type="cellIs" dxfId="7722" priority="205636" operator="equal">
      <formula>"ABS NJ"</formula>
    </cfRule>
    <cfRule type="cellIs" dxfId="7721" priority="205637" operator="equal">
      <formula>"CP NV"</formula>
    </cfRule>
    <cfRule type="cellIs" dxfId="7720" priority="205638" operator="equal">
      <formula>"MAL"</formula>
    </cfRule>
    <cfRule type="cellIs" dxfId="7719" priority="205639" operator="equal">
      <formula>"FORM"</formula>
    </cfRule>
    <cfRule type="cellIs" dxfId="7718" priority="205640" operator="equal">
      <formula>"AT"</formula>
    </cfRule>
    <cfRule type="cellIs" dxfId="7717" priority="205641" operator="equal">
      <formula>"ABS"</formula>
    </cfRule>
    <cfRule type="cellIs" dxfId="7716" priority="205642" operator="equal">
      <formula>"AI"</formula>
    </cfRule>
    <cfRule type="cellIs" dxfId="7715" priority="205643" operator="equal">
      <formula>"JF"</formula>
    </cfRule>
    <cfRule type="cellIs" dxfId="7714" priority="205644" operator="equal">
      <formula>"RS"</formula>
    </cfRule>
    <cfRule type="cellIs" dxfId="7713" priority="205645" operator="equal">
      <formula>"RH"</formula>
    </cfRule>
    <cfRule type="cellIs" dxfId="7712" priority="205646" operator="equal">
      <formula>"CP"</formula>
    </cfRule>
  </conditionalFormatting>
  <conditionalFormatting sqref="A185">
    <cfRule type="cellIs" dxfId="7711" priority="205629" operator="equal">
      <formula>"Récup"</formula>
    </cfRule>
    <cfRule type="cellIs" dxfId="7710" priority="205630" operator="equal">
      <formula>"RTT"</formula>
    </cfRule>
  </conditionalFormatting>
  <conditionalFormatting sqref="B185">
    <cfRule type="cellIs" dxfId="7709" priority="205613" operator="equal">
      <formula>"LI"</formula>
    </cfRule>
    <cfRule type="cellIs" dxfId="7708" priority="205614" operator="equal">
      <formula>"PAR"</formula>
    </cfRule>
    <cfRule type="cellIs" dxfId="7707" priority="205615" operator="equal">
      <formula>"MAT"</formula>
    </cfRule>
    <cfRule type="cellIs" dxfId="7706" priority="205616" operator="equal">
      <formula>"DAR"</formula>
    </cfRule>
    <cfRule type="cellIs" dxfId="7705" priority="205617" operator="equal">
      <formula>"CE"</formula>
    </cfRule>
    <cfRule type="cellIs" dxfId="7704" priority="205618" operator="equal">
      <formula>"ABS NJ"</formula>
    </cfRule>
    <cfRule type="cellIs" dxfId="7703" priority="205619" operator="equal">
      <formula>"CP NV"</formula>
    </cfRule>
    <cfRule type="cellIs" dxfId="7702" priority="205620" operator="equal">
      <formula>"MAL"</formula>
    </cfRule>
    <cfRule type="cellIs" dxfId="7701" priority="205621" operator="equal">
      <formula>"FORM"</formula>
    </cfRule>
    <cfRule type="cellIs" dxfId="7700" priority="205622" operator="equal">
      <formula>"AT"</formula>
    </cfRule>
    <cfRule type="cellIs" dxfId="7699" priority="205623" operator="equal">
      <formula>"ABS"</formula>
    </cfRule>
    <cfRule type="cellIs" dxfId="7698" priority="205624" operator="equal">
      <formula>"AI"</formula>
    </cfRule>
    <cfRule type="cellIs" dxfId="7697" priority="205625" operator="equal">
      <formula>"JF"</formula>
    </cfRule>
    <cfRule type="cellIs" dxfId="7696" priority="205626" operator="equal">
      <formula>"RS"</formula>
    </cfRule>
    <cfRule type="cellIs" dxfId="7695" priority="205627" operator="equal">
      <formula>"RH"</formula>
    </cfRule>
    <cfRule type="cellIs" dxfId="7694" priority="205628" operator="equal">
      <formula>"CP"</formula>
    </cfRule>
  </conditionalFormatting>
  <conditionalFormatting sqref="B185">
    <cfRule type="cellIs" dxfId="7693" priority="205611" operator="equal">
      <formula>"Récup"</formula>
    </cfRule>
    <cfRule type="cellIs" dxfId="7692" priority="205612" operator="equal">
      <formula>"RTT"</formula>
    </cfRule>
  </conditionalFormatting>
  <conditionalFormatting sqref="C185">
    <cfRule type="cellIs" dxfId="7691" priority="205595" operator="equal">
      <formula>"LI"</formula>
    </cfRule>
    <cfRule type="cellIs" dxfId="7690" priority="205596" operator="equal">
      <formula>"PAR"</formula>
    </cfRule>
    <cfRule type="cellIs" dxfId="7689" priority="205597" operator="equal">
      <formula>"MAT"</formula>
    </cfRule>
    <cfRule type="cellIs" dxfId="7688" priority="205598" operator="equal">
      <formula>"DAR"</formula>
    </cfRule>
    <cfRule type="cellIs" dxfId="7687" priority="205599" operator="equal">
      <formula>"CE"</formula>
    </cfRule>
    <cfRule type="cellIs" dxfId="7686" priority="205600" operator="equal">
      <formula>"ABS NJ"</formula>
    </cfRule>
    <cfRule type="cellIs" dxfId="7685" priority="205601" operator="equal">
      <formula>"CP NV"</formula>
    </cfRule>
    <cfRule type="cellIs" dxfId="7684" priority="205602" operator="equal">
      <formula>"MAL"</formula>
    </cfRule>
    <cfRule type="cellIs" dxfId="7683" priority="205603" operator="equal">
      <formula>"FORM"</formula>
    </cfRule>
    <cfRule type="cellIs" dxfId="7682" priority="205604" operator="equal">
      <formula>"AT"</formula>
    </cfRule>
    <cfRule type="cellIs" dxfId="7681" priority="205605" operator="equal">
      <formula>"ABS"</formula>
    </cfRule>
    <cfRule type="cellIs" dxfId="7680" priority="205606" operator="equal">
      <formula>"AI"</formula>
    </cfRule>
    <cfRule type="cellIs" dxfId="7679" priority="205607" operator="equal">
      <formula>"JF"</formula>
    </cfRule>
    <cfRule type="cellIs" dxfId="7678" priority="205608" operator="equal">
      <formula>"RS"</formula>
    </cfRule>
    <cfRule type="cellIs" dxfId="7677" priority="205609" operator="equal">
      <formula>"RH"</formula>
    </cfRule>
    <cfRule type="cellIs" dxfId="7676" priority="205610" operator="equal">
      <formula>"CP"</formula>
    </cfRule>
  </conditionalFormatting>
  <conditionalFormatting sqref="C185">
    <cfRule type="cellIs" dxfId="7675" priority="205593" operator="equal">
      <formula>"Récup"</formula>
    </cfRule>
    <cfRule type="cellIs" dxfId="7674" priority="205594" operator="equal">
      <formula>"RTT"</formula>
    </cfRule>
  </conditionalFormatting>
  <conditionalFormatting sqref="A186">
    <cfRule type="cellIs" dxfId="7673" priority="205577" operator="equal">
      <formula>"LI"</formula>
    </cfRule>
    <cfRule type="cellIs" dxfId="7672" priority="205578" operator="equal">
      <formula>"PAR"</formula>
    </cfRule>
    <cfRule type="cellIs" dxfId="7671" priority="205579" operator="equal">
      <formula>"MAT"</formula>
    </cfRule>
    <cfRule type="cellIs" dxfId="7670" priority="205580" operator="equal">
      <formula>"DAR"</formula>
    </cfRule>
    <cfRule type="cellIs" dxfId="7669" priority="205581" operator="equal">
      <formula>"CE"</formula>
    </cfRule>
    <cfRule type="cellIs" dxfId="7668" priority="205582" operator="equal">
      <formula>"ABS NJ"</formula>
    </cfRule>
    <cfRule type="cellIs" dxfId="7667" priority="205583" operator="equal">
      <formula>"CP NV"</formula>
    </cfRule>
    <cfRule type="cellIs" dxfId="7666" priority="205584" operator="equal">
      <formula>"MAL"</formula>
    </cfRule>
    <cfRule type="cellIs" dxfId="7665" priority="205585" operator="equal">
      <formula>"FORM"</formula>
    </cfRule>
    <cfRule type="cellIs" dxfId="7664" priority="205586" operator="equal">
      <formula>"AT"</formula>
    </cfRule>
    <cfRule type="cellIs" dxfId="7663" priority="205587" operator="equal">
      <formula>"ABS"</formula>
    </cfRule>
    <cfRule type="cellIs" dxfId="7662" priority="205588" operator="equal">
      <formula>"AI"</formula>
    </cfRule>
    <cfRule type="cellIs" dxfId="7661" priority="205589" operator="equal">
      <formula>"JF"</formula>
    </cfRule>
    <cfRule type="cellIs" dxfId="7660" priority="205590" operator="equal">
      <formula>"RS"</formula>
    </cfRule>
    <cfRule type="cellIs" dxfId="7659" priority="205591" operator="equal">
      <formula>"RH"</formula>
    </cfRule>
    <cfRule type="cellIs" dxfId="7658" priority="205592" operator="equal">
      <formula>"CP"</formula>
    </cfRule>
  </conditionalFormatting>
  <conditionalFormatting sqref="A186">
    <cfRule type="cellIs" dxfId="7657" priority="205575" operator="equal">
      <formula>"Récup"</formula>
    </cfRule>
    <cfRule type="cellIs" dxfId="7656" priority="205576" operator="equal">
      <formula>"RTT"</formula>
    </cfRule>
  </conditionalFormatting>
  <conditionalFormatting sqref="B186">
    <cfRule type="cellIs" dxfId="7655" priority="205559" operator="equal">
      <formula>"LI"</formula>
    </cfRule>
    <cfRule type="cellIs" dxfId="7654" priority="205560" operator="equal">
      <formula>"PAR"</formula>
    </cfRule>
    <cfRule type="cellIs" dxfId="7653" priority="205561" operator="equal">
      <formula>"MAT"</formula>
    </cfRule>
    <cfRule type="cellIs" dxfId="7652" priority="205562" operator="equal">
      <formula>"DAR"</formula>
    </cfRule>
    <cfRule type="cellIs" dxfId="7651" priority="205563" operator="equal">
      <formula>"CE"</formula>
    </cfRule>
    <cfRule type="cellIs" dxfId="7650" priority="205564" operator="equal">
      <formula>"ABS NJ"</formula>
    </cfRule>
    <cfRule type="cellIs" dxfId="7649" priority="205565" operator="equal">
      <formula>"CP NV"</formula>
    </cfRule>
    <cfRule type="cellIs" dxfId="7648" priority="205566" operator="equal">
      <formula>"MAL"</formula>
    </cfRule>
    <cfRule type="cellIs" dxfId="7647" priority="205567" operator="equal">
      <formula>"FORM"</formula>
    </cfRule>
    <cfRule type="cellIs" dxfId="7646" priority="205568" operator="equal">
      <formula>"AT"</formula>
    </cfRule>
    <cfRule type="cellIs" dxfId="7645" priority="205569" operator="equal">
      <formula>"ABS"</formula>
    </cfRule>
    <cfRule type="cellIs" dxfId="7644" priority="205570" operator="equal">
      <formula>"AI"</formula>
    </cfRule>
    <cfRule type="cellIs" dxfId="7643" priority="205571" operator="equal">
      <formula>"JF"</formula>
    </cfRule>
    <cfRule type="cellIs" dxfId="7642" priority="205572" operator="equal">
      <formula>"RS"</formula>
    </cfRule>
    <cfRule type="cellIs" dxfId="7641" priority="205573" operator="equal">
      <formula>"RH"</formula>
    </cfRule>
    <cfRule type="cellIs" dxfId="7640" priority="205574" operator="equal">
      <formula>"CP"</formula>
    </cfRule>
  </conditionalFormatting>
  <conditionalFormatting sqref="B186">
    <cfRule type="cellIs" dxfId="7639" priority="205557" operator="equal">
      <formula>"Récup"</formula>
    </cfRule>
    <cfRule type="cellIs" dxfId="7638" priority="205558" operator="equal">
      <formula>"RTT"</formula>
    </cfRule>
  </conditionalFormatting>
  <conditionalFormatting sqref="C186">
    <cfRule type="cellIs" dxfId="7637" priority="205541" operator="equal">
      <formula>"LI"</formula>
    </cfRule>
    <cfRule type="cellIs" dxfId="7636" priority="205542" operator="equal">
      <formula>"PAR"</formula>
    </cfRule>
    <cfRule type="cellIs" dxfId="7635" priority="205543" operator="equal">
      <formula>"MAT"</formula>
    </cfRule>
    <cfRule type="cellIs" dxfId="7634" priority="205544" operator="equal">
      <formula>"DAR"</formula>
    </cfRule>
    <cfRule type="cellIs" dxfId="7633" priority="205545" operator="equal">
      <formula>"CE"</formula>
    </cfRule>
    <cfRule type="cellIs" dxfId="7632" priority="205546" operator="equal">
      <formula>"ABS NJ"</formula>
    </cfRule>
    <cfRule type="cellIs" dxfId="7631" priority="205547" operator="equal">
      <formula>"CP NV"</formula>
    </cfRule>
    <cfRule type="cellIs" dxfId="7630" priority="205548" operator="equal">
      <formula>"MAL"</formula>
    </cfRule>
    <cfRule type="cellIs" dxfId="7629" priority="205549" operator="equal">
      <formula>"FORM"</formula>
    </cfRule>
    <cfRule type="cellIs" dxfId="7628" priority="205550" operator="equal">
      <formula>"AT"</formula>
    </cfRule>
    <cfRule type="cellIs" dxfId="7627" priority="205551" operator="equal">
      <formula>"ABS"</formula>
    </cfRule>
    <cfRule type="cellIs" dxfId="7626" priority="205552" operator="equal">
      <formula>"AI"</formula>
    </cfRule>
    <cfRule type="cellIs" dxfId="7625" priority="205553" operator="equal">
      <formula>"JF"</formula>
    </cfRule>
    <cfRule type="cellIs" dxfId="7624" priority="205554" operator="equal">
      <formula>"RS"</formula>
    </cfRule>
    <cfRule type="cellIs" dxfId="7623" priority="205555" operator="equal">
      <formula>"RH"</formula>
    </cfRule>
    <cfRule type="cellIs" dxfId="7622" priority="205556" operator="equal">
      <formula>"CP"</formula>
    </cfRule>
  </conditionalFormatting>
  <conditionalFormatting sqref="C186">
    <cfRule type="cellIs" dxfId="7621" priority="205539" operator="equal">
      <formula>"Récup"</formula>
    </cfRule>
    <cfRule type="cellIs" dxfId="7620" priority="205540" operator="equal">
      <formula>"RTT"</formula>
    </cfRule>
  </conditionalFormatting>
  <conditionalFormatting sqref="A187">
    <cfRule type="cellIs" dxfId="7619" priority="205523" operator="equal">
      <formula>"LI"</formula>
    </cfRule>
    <cfRule type="cellIs" dxfId="7618" priority="205524" operator="equal">
      <formula>"PAR"</formula>
    </cfRule>
    <cfRule type="cellIs" dxfId="7617" priority="205525" operator="equal">
      <formula>"MAT"</formula>
    </cfRule>
    <cfRule type="cellIs" dxfId="7616" priority="205526" operator="equal">
      <formula>"DAR"</formula>
    </cfRule>
    <cfRule type="cellIs" dxfId="7615" priority="205527" operator="equal">
      <formula>"CE"</formula>
    </cfRule>
    <cfRule type="cellIs" dxfId="7614" priority="205528" operator="equal">
      <formula>"ABS NJ"</formula>
    </cfRule>
    <cfRule type="cellIs" dxfId="7613" priority="205529" operator="equal">
      <formula>"CP NV"</formula>
    </cfRule>
    <cfRule type="cellIs" dxfId="7612" priority="205530" operator="equal">
      <formula>"MAL"</formula>
    </cfRule>
    <cfRule type="cellIs" dxfId="7611" priority="205531" operator="equal">
      <formula>"FORM"</formula>
    </cfRule>
    <cfRule type="cellIs" dxfId="7610" priority="205532" operator="equal">
      <formula>"AT"</formula>
    </cfRule>
    <cfRule type="cellIs" dxfId="7609" priority="205533" operator="equal">
      <formula>"ABS"</formula>
    </cfRule>
    <cfRule type="cellIs" dxfId="7608" priority="205534" operator="equal">
      <formula>"AI"</formula>
    </cfRule>
    <cfRule type="cellIs" dxfId="7607" priority="205535" operator="equal">
      <formula>"JF"</formula>
    </cfRule>
    <cfRule type="cellIs" dxfId="7606" priority="205536" operator="equal">
      <formula>"RS"</formula>
    </cfRule>
    <cfRule type="cellIs" dxfId="7605" priority="205537" operator="equal">
      <formula>"RH"</formula>
    </cfRule>
    <cfRule type="cellIs" dxfId="7604" priority="205538" operator="equal">
      <formula>"CP"</formula>
    </cfRule>
  </conditionalFormatting>
  <conditionalFormatting sqref="A187">
    <cfRule type="cellIs" dxfId="7603" priority="205521" operator="equal">
      <formula>"Récup"</formula>
    </cfRule>
    <cfRule type="cellIs" dxfId="7602" priority="205522" operator="equal">
      <formula>"RTT"</formula>
    </cfRule>
  </conditionalFormatting>
  <conditionalFormatting sqref="B187">
    <cfRule type="cellIs" dxfId="7601" priority="205505" operator="equal">
      <formula>"LI"</formula>
    </cfRule>
    <cfRule type="cellIs" dxfId="7600" priority="205506" operator="equal">
      <formula>"PAR"</formula>
    </cfRule>
    <cfRule type="cellIs" dxfId="7599" priority="205507" operator="equal">
      <formula>"MAT"</formula>
    </cfRule>
    <cfRule type="cellIs" dxfId="7598" priority="205508" operator="equal">
      <formula>"DAR"</formula>
    </cfRule>
    <cfRule type="cellIs" dxfId="7597" priority="205509" operator="equal">
      <formula>"CE"</formula>
    </cfRule>
    <cfRule type="cellIs" dxfId="7596" priority="205510" operator="equal">
      <formula>"ABS NJ"</formula>
    </cfRule>
    <cfRule type="cellIs" dxfId="7595" priority="205511" operator="equal">
      <formula>"CP NV"</formula>
    </cfRule>
    <cfRule type="cellIs" dxfId="7594" priority="205512" operator="equal">
      <formula>"MAL"</formula>
    </cfRule>
    <cfRule type="cellIs" dxfId="7593" priority="205513" operator="equal">
      <formula>"FORM"</formula>
    </cfRule>
    <cfRule type="cellIs" dxfId="7592" priority="205514" operator="equal">
      <formula>"AT"</formula>
    </cfRule>
    <cfRule type="cellIs" dxfId="7591" priority="205515" operator="equal">
      <formula>"ABS"</formula>
    </cfRule>
    <cfRule type="cellIs" dxfId="7590" priority="205516" operator="equal">
      <formula>"AI"</formula>
    </cfRule>
    <cfRule type="cellIs" dxfId="7589" priority="205517" operator="equal">
      <formula>"JF"</formula>
    </cfRule>
    <cfRule type="cellIs" dxfId="7588" priority="205518" operator="equal">
      <formula>"RS"</formula>
    </cfRule>
    <cfRule type="cellIs" dxfId="7587" priority="205519" operator="equal">
      <formula>"RH"</formula>
    </cfRule>
    <cfRule type="cellIs" dxfId="7586" priority="205520" operator="equal">
      <formula>"CP"</formula>
    </cfRule>
  </conditionalFormatting>
  <conditionalFormatting sqref="B187">
    <cfRule type="cellIs" dxfId="7585" priority="205503" operator="equal">
      <formula>"Récup"</formula>
    </cfRule>
    <cfRule type="cellIs" dxfId="7584" priority="205504" operator="equal">
      <formula>"RTT"</formula>
    </cfRule>
  </conditionalFormatting>
  <conditionalFormatting sqref="C187">
    <cfRule type="cellIs" dxfId="7583" priority="205487" operator="equal">
      <formula>"LI"</formula>
    </cfRule>
    <cfRule type="cellIs" dxfId="7582" priority="205488" operator="equal">
      <formula>"PAR"</formula>
    </cfRule>
    <cfRule type="cellIs" dxfId="7581" priority="205489" operator="equal">
      <formula>"MAT"</formula>
    </cfRule>
    <cfRule type="cellIs" dxfId="7580" priority="205490" operator="equal">
      <formula>"DAR"</formula>
    </cfRule>
    <cfRule type="cellIs" dxfId="7579" priority="205491" operator="equal">
      <formula>"CE"</formula>
    </cfRule>
    <cfRule type="cellIs" dxfId="7578" priority="205492" operator="equal">
      <formula>"ABS NJ"</formula>
    </cfRule>
    <cfRule type="cellIs" dxfId="7577" priority="205493" operator="equal">
      <formula>"CP NV"</formula>
    </cfRule>
    <cfRule type="cellIs" dxfId="7576" priority="205494" operator="equal">
      <formula>"MAL"</formula>
    </cfRule>
    <cfRule type="cellIs" dxfId="7575" priority="205495" operator="equal">
      <formula>"FORM"</formula>
    </cfRule>
    <cfRule type="cellIs" dxfId="7574" priority="205496" operator="equal">
      <formula>"AT"</formula>
    </cfRule>
    <cfRule type="cellIs" dxfId="7573" priority="205497" operator="equal">
      <formula>"ABS"</formula>
    </cfRule>
    <cfRule type="cellIs" dxfId="7572" priority="205498" operator="equal">
      <formula>"AI"</formula>
    </cfRule>
    <cfRule type="cellIs" dxfId="7571" priority="205499" operator="equal">
      <formula>"JF"</formula>
    </cfRule>
    <cfRule type="cellIs" dxfId="7570" priority="205500" operator="equal">
      <formula>"RS"</formula>
    </cfRule>
    <cfRule type="cellIs" dxfId="7569" priority="205501" operator="equal">
      <formula>"RH"</formula>
    </cfRule>
    <cfRule type="cellIs" dxfId="7568" priority="205502" operator="equal">
      <formula>"CP"</formula>
    </cfRule>
  </conditionalFormatting>
  <conditionalFormatting sqref="C187">
    <cfRule type="cellIs" dxfId="7567" priority="205485" operator="equal">
      <formula>"Récup"</formula>
    </cfRule>
    <cfRule type="cellIs" dxfId="7566" priority="205486" operator="equal">
      <formula>"RTT"</formula>
    </cfRule>
  </conditionalFormatting>
  <conditionalFormatting sqref="A188">
    <cfRule type="cellIs" dxfId="7565" priority="205469" operator="equal">
      <formula>"LI"</formula>
    </cfRule>
    <cfRule type="cellIs" dxfId="7564" priority="205470" operator="equal">
      <formula>"PAR"</formula>
    </cfRule>
    <cfRule type="cellIs" dxfId="7563" priority="205471" operator="equal">
      <formula>"MAT"</formula>
    </cfRule>
    <cfRule type="cellIs" dxfId="7562" priority="205472" operator="equal">
      <formula>"DAR"</formula>
    </cfRule>
    <cfRule type="cellIs" dxfId="7561" priority="205473" operator="equal">
      <formula>"CE"</formula>
    </cfRule>
    <cfRule type="cellIs" dxfId="7560" priority="205474" operator="equal">
      <formula>"ABS NJ"</formula>
    </cfRule>
    <cfRule type="cellIs" dxfId="7559" priority="205475" operator="equal">
      <formula>"CP NV"</formula>
    </cfRule>
    <cfRule type="cellIs" dxfId="7558" priority="205476" operator="equal">
      <formula>"MAL"</formula>
    </cfRule>
    <cfRule type="cellIs" dxfId="7557" priority="205477" operator="equal">
      <formula>"FORM"</formula>
    </cfRule>
    <cfRule type="cellIs" dxfId="7556" priority="205478" operator="equal">
      <formula>"AT"</formula>
    </cfRule>
    <cfRule type="cellIs" dxfId="7555" priority="205479" operator="equal">
      <formula>"ABS"</formula>
    </cfRule>
    <cfRule type="cellIs" dxfId="7554" priority="205480" operator="equal">
      <formula>"AI"</formula>
    </cfRule>
    <cfRule type="cellIs" dxfId="7553" priority="205481" operator="equal">
      <formula>"JF"</formula>
    </cfRule>
    <cfRule type="cellIs" dxfId="7552" priority="205482" operator="equal">
      <formula>"RS"</formula>
    </cfRule>
    <cfRule type="cellIs" dxfId="7551" priority="205483" operator="equal">
      <formula>"RH"</formula>
    </cfRule>
    <cfRule type="cellIs" dxfId="7550" priority="205484" operator="equal">
      <formula>"CP"</formula>
    </cfRule>
  </conditionalFormatting>
  <conditionalFormatting sqref="A188">
    <cfRule type="cellIs" dxfId="7549" priority="205467" operator="equal">
      <formula>"Récup"</formula>
    </cfRule>
    <cfRule type="cellIs" dxfId="7548" priority="205468" operator="equal">
      <formula>"RTT"</formula>
    </cfRule>
  </conditionalFormatting>
  <conditionalFormatting sqref="B188">
    <cfRule type="cellIs" dxfId="7547" priority="205451" operator="equal">
      <formula>"LI"</formula>
    </cfRule>
    <cfRule type="cellIs" dxfId="7546" priority="205452" operator="equal">
      <formula>"PAR"</formula>
    </cfRule>
    <cfRule type="cellIs" dxfId="7545" priority="205453" operator="equal">
      <formula>"MAT"</formula>
    </cfRule>
    <cfRule type="cellIs" dxfId="7544" priority="205454" operator="equal">
      <formula>"DAR"</formula>
    </cfRule>
    <cfRule type="cellIs" dxfId="7543" priority="205455" operator="equal">
      <formula>"CE"</formula>
    </cfRule>
    <cfRule type="cellIs" dxfId="7542" priority="205456" operator="equal">
      <formula>"ABS NJ"</formula>
    </cfRule>
    <cfRule type="cellIs" dxfId="7541" priority="205457" operator="equal">
      <formula>"CP NV"</formula>
    </cfRule>
    <cfRule type="cellIs" dxfId="7540" priority="205458" operator="equal">
      <formula>"MAL"</formula>
    </cfRule>
    <cfRule type="cellIs" dxfId="7539" priority="205459" operator="equal">
      <formula>"FORM"</formula>
    </cfRule>
    <cfRule type="cellIs" dxfId="7538" priority="205460" operator="equal">
      <formula>"AT"</formula>
    </cfRule>
    <cfRule type="cellIs" dxfId="7537" priority="205461" operator="equal">
      <formula>"ABS"</formula>
    </cfRule>
    <cfRule type="cellIs" dxfId="7536" priority="205462" operator="equal">
      <formula>"AI"</formula>
    </cfRule>
    <cfRule type="cellIs" dxfId="7535" priority="205463" operator="equal">
      <formula>"JF"</formula>
    </cfRule>
    <cfRule type="cellIs" dxfId="7534" priority="205464" operator="equal">
      <formula>"RS"</formula>
    </cfRule>
    <cfRule type="cellIs" dxfId="7533" priority="205465" operator="equal">
      <formula>"RH"</formula>
    </cfRule>
    <cfRule type="cellIs" dxfId="7532" priority="205466" operator="equal">
      <formula>"CP"</formula>
    </cfRule>
  </conditionalFormatting>
  <conditionalFormatting sqref="B188">
    <cfRule type="cellIs" dxfId="7531" priority="205449" operator="equal">
      <formula>"Récup"</formula>
    </cfRule>
    <cfRule type="cellIs" dxfId="7530" priority="205450" operator="equal">
      <formula>"RTT"</formula>
    </cfRule>
  </conditionalFormatting>
  <conditionalFormatting sqref="C188">
    <cfRule type="cellIs" dxfId="7529" priority="205433" operator="equal">
      <formula>"LI"</formula>
    </cfRule>
    <cfRule type="cellIs" dxfId="7528" priority="205434" operator="equal">
      <formula>"PAR"</formula>
    </cfRule>
    <cfRule type="cellIs" dxfId="7527" priority="205435" operator="equal">
      <formula>"MAT"</formula>
    </cfRule>
    <cfRule type="cellIs" dxfId="7526" priority="205436" operator="equal">
      <formula>"DAR"</formula>
    </cfRule>
    <cfRule type="cellIs" dxfId="7525" priority="205437" operator="equal">
      <formula>"CE"</formula>
    </cfRule>
    <cfRule type="cellIs" dxfId="7524" priority="205438" operator="equal">
      <formula>"ABS NJ"</formula>
    </cfRule>
    <cfRule type="cellIs" dxfId="7523" priority="205439" operator="equal">
      <formula>"CP NV"</formula>
    </cfRule>
    <cfRule type="cellIs" dxfId="7522" priority="205440" operator="equal">
      <formula>"MAL"</formula>
    </cfRule>
    <cfRule type="cellIs" dxfId="7521" priority="205441" operator="equal">
      <formula>"FORM"</formula>
    </cfRule>
    <cfRule type="cellIs" dxfId="7520" priority="205442" operator="equal">
      <formula>"AT"</formula>
    </cfRule>
    <cfRule type="cellIs" dxfId="7519" priority="205443" operator="equal">
      <formula>"ABS"</formula>
    </cfRule>
    <cfRule type="cellIs" dxfId="7518" priority="205444" operator="equal">
      <formula>"AI"</formula>
    </cfRule>
    <cfRule type="cellIs" dxfId="7517" priority="205445" operator="equal">
      <formula>"JF"</formula>
    </cfRule>
    <cfRule type="cellIs" dxfId="7516" priority="205446" operator="equal">
      <formula>"RS"</formula>
    </cfRule>
    <cfRule type="cellIs" dxfId="7515" priority="205447" operator="equal">
      <formula>"RH"</formula>
    </cfRule>
    <cfRule type="cellIs" dxfId="7514" priority="205448" operator="equal">
      <formula>"CP"</formula>
    </cfRule>
  </conditionalFormatting>
  <conditionalFormatting sqref="C188">
    <cfRule type="cellIs" dxfId="7513" priority="205431" operator="equal">
      <formula>"Récup"</formula>
    </cfRule>
    <cfRule type="cellIs" dxfId="7512" priority="205432" operator="equal">
      <formula>"RTT"</formula>
    </cfRule>
  </conditionalFormatting>
  <conditionalFormatting sqref="A189">
    <cfRule type="cellIs" dxfId="7511" priority="205415" operator="equal">
      <formula>"LI"</formula>
    </cfRule>
    <cfRule type="cellIs" dxfId="7510" priority="205416" operator="equal">
      <formula>"PAR"</formula>
    </cfRule>
    <cfRule type="cellIs" dxfId="7509" priority="205417" operator="equal">
      <formula>"MAT"</formula>
    </cfRule>
    <cfRule type="cellIs" dxfId="7508" priority="205418" operator="equal">
      <formula>"DAR"</formula>
    </cfRule>
    <cfRule type="cellIs" dxfId="7507" priority="205419" operator="equal">
      <formula>"CE"</formula>
    </cfRule>
    <cfRule type="cellIs" dxfId="7506" priority="205420" operator="equal">
      <formula>"ABS NJ"</formula>
    </cfRule>
    <cfRule type="cellIs" dxfId="7505" priority="205421" operator="equal">
      <formula>"CP NV"</formula>
    </cfRule>
    <cfRule type="cellIs" dxfId="7504" priority="205422" operator="equal">
      <formula>"MAL"</formula>
    </cfRule>
    <cfRule type="cellIs" dxfId="7503" priority="205423" operator="equal">
      <formula>"FORM"</formula>
    </cfRule>
    <cfRule type="cellIs" dxfId="7502" priority="205424" operator="equal">
      <formula>"AT"</formula>
    </cfRule>
    <cfRule type="cellIs" dxfId="7501" priority="205425" operator="equal">
      <formula>"ABS"</formula>
    </cfRule>
    <cfRule type="cellIs" dxfId="7500" priority="205426" operator="equal">
      <formula>"AI"</formula>
    </cfRule>
    <cfRule type="cellIs" dxfId="7499" priority="205427" operator="equal">
      <formula>"JF"</formula>
    </cfRule>
    <cfRule type="cellIs" dxfId="7498" priority="205428" operator="equal">
      <formula>"RS"</formula>
    </cfRule>
    <cfRule type="cellIs" dxfId="7497" priority="205429" operator="equal">
      <formula>"RH"</formula>
    </cfRule>
    <cfRule type="cellIs" dxfId="7496" priority="205430" operator="equal">
      <formula>"CP"</formula>
    </cfRule>
  </conditionalFormatting>
  <conditionalFormatting sqref="A189">
    <cfRule type="cellIs" dxfId="7495" priority="205413" operator="equal">
      <formula>"Récup"</formula>
    </cfRule>
    <cfRule type="cellIs" dxfId="7494" priority="205414" operator="equal">
      <formula>"RTT"</formula>
    </cfRule>
  </conditionalFormatting>
  <conditionalFormatting sqref="B189">
    <cfRule type="cellIs" dxfId="7493" priority="205397" operator="equal">
      <formula>"LI"</formula>
    </cfRule>
    <cfRule type="cellIs" dxfId="7492" priority="205398" operator="equal">
      <formula>"PAR"</formula>
    </cfRule>
    <cfRule type="cellIs" dxfId="7491" priority="205399" operator="equal">
      <formula>"MAT"</formula>
    </cfRule>
    <cfRule type="cellIs" dxfId="7490" priority="205400" operator="equal">
      <formula>"DAR"</formula>
    </cfRule>
    <cfRule type="cellIs" dxfId="7489" priority="205401" operator="equal">
      <formula>"CE"</formula>
    </cfRule>
    <cfRule type="cellIs" dxfId="7488" priority="205402" operator="equal">
      <formula>"ABS NJ"</formula>
    </cfRule>
    <cfRule type="cellIs" dxfId="7487" priority="205403" operator="equal">
      <formula>"CP NV"</formula>
    </cfRule>
    <cfRule type="cellIs" dxfId="7486" priority="205404" operator="equal">
      <formula>"MAL"</formula>
    </cfRule>
    <cfRule type="cellIs" dxfId="7485" priority="205405" operator="equal">
      <formula>"FORM"</formula>
    </cfRule>
    <cfRule type="cellIs" dxfId="7484" priority="205406" operator="equal">
      <formula>"AT"</formula>
    </cfRule>
    <cfRule type="cellIs" dxfId="7483" priority="205407" operator="equal">
      <formula>"ABS"</formula>
    </cfRule>
    <cfRule type="cellIs" dxfId="7482" priority="205408" operator="equal">
      <formula>"AI"</formula>
    </cfRule>
    <cfRule type="cellIs" dxfId="7481" priority="205409" operator="equal">
      <formula>"JF"</formula>
    </cfRule>
    <cfRule type="cellIs" dxfId="7480" priority="205410" operator="equal">
      <formula>"RS"</formula>
    </cfRule>
    <cfRule type="cellIs" dxfId="7479" priority="205411" operator="equal">
      <formula>"RH"</formula>
    </cfRule>
    <cfRule type="cellIs" dxfId="7478" priority="205412" operator="equal">
      <formula>"CP"</formula>
    </cfRule>
  </conditionalFormatting>
  <conditionalFormatting sqref="B189">
    <cfRule type="cellIs" dxfId="7477" priority="205395" operator="equal">
      <formula>"Récup"</formula>
    </cfRule>
    <cfRule type="cellIs" dxfId="7476" priority="205396" operator="equal">
      <formula>"RTT"</formula>
    </cfRule>
  </conditionalFormatting>
  <conditionalFormatting sqref="C189">
    <cfRule type="cellIs" dxfId="7475" priority="205379" operator="equal">
      <formula>"LI"</formula>
    </cfRule>
    <cfRule type="cellIs" dxfId="7474" priority="205380" operator="equal">
      <formula>"PAR"</formula>
    </cfRule>
    <cfRule type="cellIs" dxfId="7473" priority="205381" operator="equal">
      <formula>"MAT"</formula>
    </cfRule>
    <cfRule type="cellIs" dxfId="7472" priority="205382" operator="equal">
      <formula>"DAR"</formula>
    </cfRule>
    <cfRule type="cellIs" dxfId="7471" priority="205383" operator="equal">
      <formula>"CE"</formula>
    </cfRule>
    <cfRule type="cellIs" dxfId="7470" priority="205384" operator="equal">
      <formula>"ABS NJ"</formula>
    </cfRule>
    <cfRule type="cellIs" dxfId="7469" priority="205385" operator="equal">
      <formula>"CP NV"</formula>
    </cfRule>
    <cfRule type="cellIs" dxfId="7468" priority="205386" operator="equal">
      <formula>"MAL"</formula>
    </cfRule>
    <cfRule type="cellIs" dxfId="7467" priority="205387" operator="equal">
      <formula>"FORM"</formula>
    </cfRule>
    <cfRule type="cellIs" dxfId="7466" priority="205388" operator="equal">
      <formula>"AT"</formula>
    </cfRule>
    <cfRule type="cellIs" dxfId="7465" priority="205389" operator="equal">
      <formula>"ABS"</formula>
    </cfRule>
    <cfRule type="cellIs" dxfId="7464" priority="205390" operator="equal">
      <formula>"AI"</formula>
    </cfRule>
    <cfRule type="cellIs" dxfId="7463" priority="205391" operator="equal">
      <formula>"JF"</formula>
    </cfRule>
    <cfRule type="cellIs" dxfId="7462" priority="205392" operator="equal">
      <formula>"RS"</formula>
    </cfRule>
    <cfRule type="cellIs" dxfId="7461" priority="205393" operator="equal">
      <formula>"RH"</formula>
    </cfRule>
    <cfRule type="cellIs" dxfId="7460" priority="205394" operator="equal">
      <formula>"CP"</formula>
    </cfRule>
  </conditionalFormatting>
  <conditionalFormatting sqref="C189">
    <cfRule type="cellIs" dxfId="7459" priority="205377" operator="equal">
      <formula>"Récup"</formula>
    </cfRule>
    <cfRule type="cellIs" dxfId="7458" priority="205378" operator="equal">
      <formula>"RTT"</formula>
    </cfRule>
  </conditionalFormatting>
  <conditionalFormatting sqref="A190">
    <cfRule type="cellIs" dxfId="7457" priority="205361" operator="equal">
      <formula>"LI"</formula>
    </cfRule>
    <cfRule type="cellIs" dxfId="7456" priority="205362" operator="equal">
      <formula>"PAR"</formula>
    </cfRule>
    <cfRule type="cellIs" dxfId="7455" priority="205363" operator="equal">
      <formula>"MAT"</formula>
    </cfRule>
    <cfRule type="cellIs" dxfId="7454" priority="205364" operator="equal">
      <formula>"DAR"</formula>
    </cfRule>
    <cfRule type="cellIs" dxfId="7453" priority="205365" operator="equal">
      <formula>"CE"</formula>
    </cfRule>
    <cfRule type="cellIs" dxfId="7452" priority="205366" operator="equal">
      <formula>"ABS NJ"</formula>
    </cfRule>
    <cfRule type="cellIs" dxfId="7451" priority="205367" operator="equal">
      <formula>"CP NV"</formula>
    </cfRule>
    <cfRule type="cellIs" dxfId="7450" priority="205368" operator="equal">
      <formula>"MAL"</formula>
    </cfRule>
    <cfRule type="cellIs" dxfId="7449" priority="205369" operator="equal">
      <formula>"FORM"</formula>
    </cfRule>
    <cfRule type="cellIs" dxfId="7448" priority="205370" operator="equal">
      <formula>"AT"</formula>
    </cfRule>
    <cfRule type="cellIs" dxfId="7447" priority="205371" operator="equal">
      <formula>"ABS"</formula>
    </cfRule>
    <cfRule type="cellIs" dxfId="7446" priority="205372" operator="equal">
      <formula>"AI"</formula>
    </cfRule>
    <cfRule type="cellIs" dxfId="7445" priority="205373" operator="equal">
      <formula>"JF"</formula>
    </cfRule>
    <cfRule type="cellIs" dxfId="7444" priority="205374" operator="equal">
      <formula>"RS"</formula>
    </cfRule>
    <cfRule type="cellIs" dxfId="7443" priority="205375" operator="equal">
      <formula>"RH"</formula>
    </cfRule>
    <cfRule type="cellIs" dxfId="7442" priority="205376" operator="equal">
      <formula>"CP"</formula>
    </cfRule>
  </conditionalFormatting>
  <conditionalFormatting sqref="A190">
    <cfRule type="cellIs" dxfId="7441" priority="205359" operator="equal">
      <formula>"Récup"</formula>
    </cfRule>
    <cfRule type="cellIs" dxfId="7440" priority="205360" operator="equal">
      <formula>"RTT"</formula>
    </cfRule>
  </conditionalFormatting>
  <conditionalFormatting sqref="B190">
    <cfRule type="cellIs" dxfId="7439" priority="205343" operator="equal">
      <formula>"LI"</formula>
    </cfRule>
    <cfRule type="cellIs" dxfId="7438" priority="205344" operator="equal">
      <formula>"PAR"</formula>
    </cfRule>
    <cfRule type="cellIs" dxfId="7437" priority="205345" operator="equal">
      <formula>"MAT"</formula>
    </cfRule>
    <cfRule type="cellIs" dxfId="7436" priority="205346" operator="equal">
      <formula>"DAR"</formula>
    </cfRule>
    <cfRule type="cellIs" dxfId="7435" priority="205347" operator="equal">
      <formula>"CE"</formula>
    </cfRule>
    <cfRule type="cellIs" dxfId="7434" priority="205348" operator="equal">
      <formula>"ABS NJ"</formula>
    </cfRule>
    <cfRule type="cellIs" dxfId="7433" priority="205349" operator="equal">
      <formula>"CP NV"</formula>
    </cfRule>
    <cfRule type="cellIs" dxfId="7432" priority="205350" operator="equal">
      <formula>"MAL"</formula>
    </cfRule>
    <cfRule type="cellIs" dxfId="7431" priority="205351" operator="equal">
      <formula>"FORM"</formula>
    </cfRule>
    <cfRule type="cellIs" dxfId="7430" priority="205352" operator="equal">
      <formula>"AT"</formula>
    </cfRule>
    <cfRule type="cellIs" dxfId="7429" priority="205353" operator="equal">
      <formula>"ABS"</formula>
    </cfRule>
    <cfRule type="cellIs" dxfId="7428" priority="205354" operator="equal">
      <formula>"AI"</formula>
    </cfRule>
    <cfRule type="cellIs" dxfId="7427" priority="205355" operator="equal">
      <formula>"JF"</formula>
    </cfRule>
    <cfRule type="cellIs" dxfId="7426" priority="205356" operator="equal">
      <formula>"RS"</formula>
    </cfRule>
    <cfRule type="cellIs" dxfId="7425" priority="205357" operator="equal">
      <formula>"RH"</formula>
    </cfRule>
    <cfRule type="cellIs" dxfId="7424" priority="205358" operator="equal">
      <formula>"CP"</formula>
    </cfRule>
  </conditionalFormatting>
  <conditionalFormatting sqref="B190">
    <cfRule type="cellIs" dxfId="7423" priority="205341" operator="equal">
      <formula>"Récup"</formula>
    </cfRule>
    <cfRule type="cellIs" dxfId="7422" priority="205342" operator="equal">
      <formula>"RTT"</formula>
    </cfRule>
  </conditionalFormatting>
  <conditionalFormatting sqref="C190">
    <cfRule type="cellIs" dxfId="7421" priority="205325" operator="equal">
      <formula>"LI"</formula>
    </cfRule>
    <cfRule type="cellIs" dxfId="7420" priority="205326" operator="equal">
      <formula>"PAR"</formula>
    </cfRule>
    <cfRule type="cellIs" dxfId="7419" priority="205327" operator="equal">
      <formula>"MAT"</formula>
    </cfRule>
    <cfRule type="cellIs" dxfId="7418" priority="205328" operator="equal">
      <formula>"DAR"</formula>
    </cfRule>
    <cfRule type="cellIs" dxfId="7417" priority="205329" operator="equal">
      <formula>"CE"</formula>
    </cfRule>
    <cfRule type="cellIs" dxfId="7416" priority="205330" operator="equal">
      <formula>"ABS NJ"</formula>
    </cfRule>
    <cfRule type="cellIs" dxfId="7415" priority="205331" operator="equal">
      <formula>"CP NV"</formula>
    </cfRule>
    <cfRule type="cellIs" dxfId="7414" priority="205332" operator="equal">
      <formula>"MAL"</formula>
    </cfRule>
    <cfRule type="cellIs" dxfId="7413" priority="205333" operator="equal">
      <formula>"FORM"</formula>
    </cfRule>
    <cfRule type="cellIs" dxfId="7412" priority="205334" operator="equal">
      <formula>"AT"</formula>
    </cfRule>
    <cfRule type="cellIs" dxfId="7411" priority="205335" operator="equal">
      <formula>"ABS"</formula>
    </cfRule>
    <cfRule type="cellIs" dxfId="7410" priority="205336" operator="equal">
      <formula>"AI"</formula>
    </cfRule>
    <cfRule type="cellIs" dxfId="7409" priority="205337" operator="equal">
      <formula>"JF"</formula>
    </cfRule>
    <cfRule type="cellIs" dxfId="7408" priority="205338" operator="equal">
      <formula>"RS"</formula>
    </cfRule>
    <cfRule type="cellIs" dxfId="7407" priority="205339" operator="equal">
      <formula>"RH"</formula>
    </cfRule>
    <cfRule type="cellIs" dxfId="7406" priority="205340" operator="equal">
      <formula>"CP"</formula>
    </cfRule>
  </conditionalFormatting>
  <conditionalFormatting sqref="C190">
    <cfRule type="cellIs" dxfId="7405" priority="205323" operator="equal">
      <formula>"Récup"</formula>
    </cfRule>
    <cfRule type="cellIs" dxfId="7404" priority="205324" operator="equal">
      <formula>"RTT"</formula>
    </cfRule>
  </conditionalFormatting>
  <conditionalFormatting sqref="A191">
    <cfRule type="cellIs" dxfId="7403" priority="205307" operator="equal">
      <formula>"LI"</formula>
    </cfRule>
    <cfRule type="cellIs" dxfId="7402" priority="205308" operator="equal">
      <formula>"PAR"</formula>
    </cfRule>
    <cfRule type="cellIs" dxfId="7401" priority="205309" operator="equal">
      <formula>"MAT"</formula>
    </cfRule>
    <cfRule type="cellIs" dxfId="7400" priority="205310" operator="equal">
      <formula>"DAR"</formula>
    </cfRule>
    <cfRule type="cellIs" dxfId="7399" priority="205311" operator="equal">
      <formula>"CE"</formula>
    </cfRule>
    <cfRule type="cellIs" dxfId="7398" priority="205312" operator="equal">
      <formula>"ABS NJ"</formula>
    </cfRule>
    <cfRule type="cellIs" dxfId="7397" priority="205313" operator="equal">
      <formula>"CP NV"</formula>
    </cfRule>
    <cfRule type="cellIs" dxfId="7396" priority="205314" operator="equal">
      <formula>"MAL"</formula>
    </cfRule>
    <cfRule type="cellIs" dxfId="7395" priority="205315" operator="equal">
      <formula>"FORM"</formula>
    </cfRule>
    <cfRule type="cellIs" dxfId="7394" priority="205316" operator="equal">
      <formula>"AT"</formula>
    </cfRule>
    <cfRule type="cellIs" dxfId="7393" priority="205317" operator="equal">
      <formula>"ABS"</formula>
    </cfRule>
    <cfRule type="cellIs" dxfId="7392" priority="205318" operator="equal">
      <formula>"AI"</formula>
    </cfRule>
    <cfRule type="cellIs" dxfId="7391" priority="205319" operator="equal">
      <formula>"JF"</formula>
    </cfRule>
    <cfRule type="cellIs" dxfId="7390" priority="205320" operator="equal">
      <formula>"RS"</formula>
    </cfRule>
    <cfRule type="cellIs" dxfId="7389" priority="205321" operator="equal">
      <formula>"RH"</formula>
    </cfRule>
    <cfRule type="cellIs" dxfId="7388" priority="205322" operator="equal">
      <formula>"CP"</formula>
    </cfRule>
  </conditionalFormatting>
  <conditionalFormatting sqref="A191">
    <cfRule type="cellIs" dxfId="7387" priority="205305" operator="equal">
      <formula>"Récup"</formula>
    </cfRule>
    <cfRule type="cellIs" dxfId="7386" priority="205306" operator="equal">
      <formula>"RTT"</formula>
    </cfRule>
  </conditionalFormatting>
  <conditionalFormatting sqref="B191">
    <cfRule type="cellIs" dxfId="7385" priority="205289" operator="equal">
      <formula>"LI"</formula>
    </cfRule>
    <cfRule type="cellIs" dxfId="7384" priority="205290" operator="equal">
      <formula>"PAR"</formula>
    </cfRule>
    <cfRule type="cellIs" dxfId="7383" priority="205291" operator="equal">
      <formula>"MAT"</formula>
    </cfRule>
    <cfRule type="cellIs" dxfId="7382" priority="205292" operator="equal">
      <formula>"DAR"</formula>
    </cfRule>
    <cfRule type="cellIs" dxfId="7381" priority="205293" operator="equal">
      <formula>"CE"</formula>
    </cfRule>
    <cfRule type="cellIs" dxfId="7380" priority="205294" operator="equal">
      <formula>"ABS NJ"</formula>
    </cfRule>
    <cfRule type="cellIs" dxfId="7379" priority="205295" operator="equal">
      <formula>"CP NV"</formula>
    </cfRule>
    <cfRule type="cellIs" dxfId="7378" priority="205296" operator="equal">
      <formula>"MAL"</formula>
    </cfRule>
    <cfRule type="cellIs" dxfId="7377" priority="205297" operator="equal">
      <formula>"FORM"</formula>
    </cfRule>
    <cfRule type="cellIs" dxfId="7376" priority="205298" operator="equal">
      <formula>"AT"</formula>
    </cfRule>
    <cfRule type="cellIs" dxfId="7375" priority="205299" operator="equal">
      <formula>"ABS"</formula>
    </cfRule>
    <cfRule type="cellIs" dxfId="7374" priority="205300" operator="equal">
      <formula>"AI"</formula>
    </cfRule>
    <cfRule type="cellIs" dxfId="7373" priority="205301" operator="equal">
      <formula>"JF"</formula>
    </cfRule>
    <cfRule type="cellIs" dxfId="7372" priority="205302" operator="equal">
      <formula>"RS"</formula>
    </cfRule>
    <cfRule type="cellIs" dxfId="7371" priority="205303" operator="equal">
      <formula>"RH"</formula>
    </cfRule>
    <cfRule type="cellIs" dxfId="7370" priority="205304" operator="equal">
      <formula>"CP"</formula>
    </cfRule>
  </conditionalFormatting>
  <conditionalFormatting sqref="B191">
    <cfRule type="cellIs" dxfId="7369" priority="205287" operator="equal">
      <formula>"Récup"</formula>
    </cfRule>
    <cfRule type="cellIs" dxfId="7368" priority="205288" operator="equal">
      <formula>"RTT"</formula>
    </cfRule>
  </conditionalFormatting>
  <conditionalFormatting sqref="C191">
    <cfRule type="cellIs" dxfId="7367" priority="205271" operator="equal">
      <formula>"LI"</formula>
    </cfRule>
    <cfRule type="cellIs" dxfId="7366" priority="205272" operator="equal">
      <formula>"PAR"</formula>
    </cfRule>
    <cfRule type="cellIs" dxfId="7365" priority="205273" operator="equal">
      <formula>"MAT"</formula>
    </cfRule>
    <cfRule type="cellIs" dxfId="7364" priority="205274" operator="equal">
      <formula>"DAR"</formula>
    </cfRule>
    <cfRule type="cellIs" dxfId="7363" priority="205275" operator="equal">
      <formula>"CE"</formula>
    </cfRule>
    <cfRule type="cellIs" dxfId="7362" priority="205276" operator="equal">
      <formula>"ABS NJ"</formula>
    </cfRule>
    <cfRule type="cellIs" dxfId="7361" priority="205277" operator="equal">
      <formula>"CP NV"</formula>
    </cfRule>
    <cfRule type="cellIs" dxfId="7360" priority="205278" operator="equal">
      <formula>"MAL"</formula>
    </cfRule>
    <cfRule type="cellIs" dxfId="7359" priority="205279" operator="equal">
      <formula>"FORM"</formula>
    </cfRule>
    <cfRule type="cellIs" dxfId="7358" priority="205280" operator="equal">
      <formula>"AT"</formula>
    </cfRule>
    <cfRule type="cellIs" dxfId="7357" priority="205281" operator="equal">
      <formula>"ABS"</formula>
    </cfRule>
    <cfRule type="cellIs" dxfId="7356" priority="205282" operator="equal">
      <formula>"AI"</formula>
    </cfRule>
    <cfRule type="cellIs" dxfId="7355" priority="205283" operator="equal">
      <formula>"JF"</formula>
    </cfRule>
    <cfRule type="cellIs" dxfId="7354" priority="205284" operator="equal">
      <formula>"RS"</formula>
    </cfRule>
    <cfRule type="cellIs" dxfId="7353" priority="205285" operator="equal">
      <formula>"RH"</formula>
    </cfRule>
    <cfRule type="cellIs" dxfId="7352" priority="205286" operator="equal">
      <formula>"CP"</formula>
    </cfRule>
  </conditionalFormatting>
  <conditionalFormatting sqref="C191">
    <cfRule type="cellIs" dxfId="7351" priority="205269" operator="equal">
      <formula>"Récup"</formula>
    </cfRule>
    <cfRule type="cellIs" dxfId="7350" priority="205270" operator="equal">
      <formula>"RTT"</formula>
    </cfRule>
  </conditionalFormatting>
  <conditionalFormatting sqref="A192">
    <cfRule type="cellIs" dxfId="7349" priority="205253" operator="equal">
      <formula>"LI"</formula>
    </cfRule>
    <cfRule type="cellIs" dxfId="7348" priority="205254" operator="equal">
      <formula>"PAR"</formula>
    </cfRule>
    <cfRule type="cellIs" dxfId="7347" priority="205255" operator="equal">
      <formula>"MAT"</formula>
    </cfRule>
    <cfRule type="cellIs" dxfId="7346" priority="205256" operator="equal">
      <formula>"DAR"</formula>
    </cfRule>
    <cfRule type="cellIs" dxfId="7345" priority="205257" operator="equal">
      <formula>"CE"</formula>
    </cfRule>
    <cfRule type="cellIs" dxfId="7344" priority="205258" operator="equal">
      <formula>"ABS NJ"</formula>
    </cfRule>
    <cfRule type="cellIs" dxfId="7343" priority="205259" operator="equal">
      <formula>"CP NV"</formula>
    </cfRule>
    <cfRule type="cellIs" dxfId="7342" priority="205260" operator="equal">
      <formula>"MAL"</formula>
    </cfRule>
    <cfRule type="cellIs" dxfId="7341" priority="205261" operator="equal">
      <formula>"FORM"</formula>
    </cfRule>
    <cfRule type="cellIs" dxfId="7340" priority="205262" operator="equal">
      <formula>"AT"</formula>
    </cfRule>
    <cfRule type="cellIs" dxfId="7339" priority="205263" operator="equal">
      <formula>"ABS"</formula>
    </cfRule>
    <cfRule type="cellIs" dxfId="7338" priority="205264" operator="equal">
      <formula>"AI"</formula>
    </cfRule>
    <cfRule type="cellIs" dxfId="7337" priority="205265" operator="equal">
      <formula>"JF"</formula>
    </cfRule>
    <cfRule type="cellIs" dxfId="7336" priority="205266" operator="equal">
      <formula>"RS"</formula>
    </cfRule>
    <cfRule type="cellIs" dxfId="7335" priority="205267" operator="equal">
      <formula>"RH"</formula>
    </cfRule>
    <cfRule type="cellIs" dxfId="7334" priority="205268" operator="equal">
      <formula>"CP"</formula>
    </cfRule>
  </conditionalFormatting>
  <conditionalFormatting sqref="A192">
    <cfRule type="cellIs" dxfId="7333" priority="205251" operator="equal">
      <formula>"Récup"</formula>
    </cfRule>
    <cfRule type="cellIs" dxfId="7332" priority="205252" operator="equal">
      <formula>"RTT"</formula>
    </cfRule>
  </conditionalFormatting>
  <conditionalFormatting sqref="B192">
    <cfRule type="cellIs" dxfId="7331" priority="205235" operator="equal">
      <formula>"LI"</formula>
    </cfRule>
    <cfRule type="cellIs" dxfId="7330" priority="205236" operator="equal">
      <formula>"PAR"</formula>
    </cfRule>
    <cfRule type="cellIs" dxfId="7329" priority="205237" operator="equal">
      <formula>"MAT"</formula>
    </cfRule>
    <cfRule type="cellIs" dxfId="7328" priority="205238" operator="equal">
      <formula>"DAR"</formula>
    </cfRule>
    <cfRule type="cellIs" dxfId="7327" priority="205239" operator="equal">
      <formula>"CE"</formula>
    </cfRule>
    <cfRule type="cellIs" dxfId="7326" priority="205240" operator="equal">
      <formula>"ABS NJ"</formula>
    </cfRule>
    <cfRule type="cellIs" dxfId="7325" priority="205241" operator="equal">
      <formula>"CP NV"</formula>
    </cfRule>
    <cfRule type="cellIs" dxfId="7324" priority="205242" operator="equal">
      <formula>"MAL"</formula>
    </cfRule>
    <cfRule type="cellIs" dxfId="7323" priority="205243" operator="equal">
      <formula>"FORM"</formula>
    </cfRule>
    <cfRule type="cellIs" dxfId="7322" priority="205244" operator="equal">
      <formula>"AT"</formula>
    </cfRule>
    <cfRule type="cellIs" dxfId="7321" priority="205245" operator="equal">
      <formula>"ABS"</formula>
    </cfRule>
    <cfRule type="cellIs" dxfId="7320" priority="205246" operator="equal">
      <formula>"AI"</formula>
    </cfRule>
    <cfRule type="cellIs" dxfId="7319" priority="205247" operator="equal">
      <formula>"JF"</formula>
    </cfRule>
    <cfRule type="cellIs" dxfId="7318" priority="205248" operator="equal">
      <formula>"RS"</formula>
    </cfRule>
    <cfRule type="cellIs" dxfId="7317" priority="205249" operator="equal">
      <formula>"RH"</formula>
    </cfRule>
    <cfRule type="cellIs" dxfId="7316" priority="205250" operator="equal">
      <formula>"CP"</formula>
    </cfRule>
  </conditionalFormatting>
  <conditionalFormatting sqref="B192">
    <cfRule type="cellIs" dxfId="7315" priority="205233" operator="equal">
      <formula>"Récup"</formula>
    </cfRule>
    <cfRule type="cellIs" dxfId="7314" priority="205234" operator="equal">
      <formula>"RTT"</formula>
    </cfRule>
  </conditionalFormatting>
  <conditionalFormatting sqref="C192">
    <cfRule type="cellIs" dxfId="7313" priority="205217" operator="equal">
      <formula>"LI"</formula>
    </cfRule>
    <cfRule type="cellIs" dxfId="7312" priority="205218" operator="equal">
      <formula>"PAR"</formula>
    </cfRule>
    <cfRule type="cellIs" dxfId="7311" priority="205219" operator="equal">
      <formula>"MAT"</formula>
    </cfRule>
    <cfRule type="cellIs" dxfId="7310" priority="205220" operator="equal">
      <formula>"DAR"</formula>
    </cfRule>
    <cfRule type="cellIs" dxfId="7309" priority="205221" operator="equal">
      <formula>"CE"</formula>
    </cfRule>
    <cfRule type="cellIs" dxfId="7308" priority="205222" operator="equal">
      <formula>"ABS NJ"</formula>
    </cfRule>
    <cfRule type="cellIs" dxfId="7307" priority="205223" operator="equal">
      <formula>"CP NV"</formula>
    </cfRule>
    <cfRule type="cellIs" dxfId="7306" priority="205224" operator="equal">
      <formula>"MAL"</formula>
    </cfRule>
    <cfRule type="cellIs" dxfId="7305" priority="205225" operator="equal">
      <formula>"FORM"</formula>
    </cfRule>
    <cfRule type="cellIs" dxfId="7304" priority="205226" operator="equal">
      <formula>"AT"</formula>
    </cfRule>
    <cfRule type="cellIs" dxfId="7303" priority="205227" operator="equal">
      <formula>"ABS"</formula>
    </cfRule>
    <cfRule type="cellIs" dxfId="7302" priority="205228" operator="equal">
      <formula>"AI"</formula>
    </cfRule>
    <cfRule type="cellIs" dxfId="7301" priority="205229" operator="equal">
      <formula>"JF"</formula>
    </cfRule>
    <cfRule type="cellIs" dxfId="7300" priority="205230" operator="equal">
      <formula>"RS"</formula>
    </cfRule>
    <cfRule type="cellIs" dxfId="7299" priority="205231" operator="equal">
      <formula>"RH"</formula>
    </cfRule>
    <cfRule type="cellIs" dxfId="7298" priority="205232" operator="equal">
      <formula>"CP"</formula>
    </cfRule>
  </conditionalFormatting>
  <conditionalFormatting sqref="C192">
    <cfRule type="cellIs" dxfId="7297" priority="205215" operator="equal">
      <formula>"Récup"</formula>
    </cfRule>
    <cfRule type="cellIs" dxfId="7296" priority="205216" operator="equal">
      <formula>"RTT"</formula>
    </cfRule>
  </conditionalFormatting>
  <conditionalFormatting sqref="A193">
    <cfRule type="cellIs" dxfId="7295" priority="205199" operator="equal">
      <formula>"LI"</formula>
    </cfRule>
    <cfRule type="cellIs" dxfId="7294" priority="205200" operator="equal">
      <formula>"PAR"</formula>
    </cfRule>
    <cfRule type="cellIs" dxfId="7293" priority="205201" operator="equal">
      <formula>"MAT"</formula>
    </cfRule>
    <cfRule type="cellIs" dxfId="7292" priority="205202" operator="equal">
      <formula>"DAR"</formula>
    </cfRule>
    <cfRule type="cellIs" dxfId="7291" priority="205203" operator="equal">
      <formula>"CE"</formula>
    </cfRule>
    <cfRule type="cellIs" dxfId="7290" priority="205204" operator="equal">
      <formula>"ABS NJ"</formula>
    </cfRule>
    <cfRule type="cellIs" dxfId="7289" priority="205205" operator="equal">
      <formula>"CP NV"</formula>
    </cfRule>
    <cfRule type="cellIs" dxfId="7288" priority="205206" operator="equal">
      <formula>"MAL"</formula>
    </cfRule>
    <cfRule type="cellIs" dxfId="7287" priority="205207" operator="equal">
      <formula>"FORM"</formula>
    </cfRule>
    <cfRule type="cellIs" dxfId="7286" priority="205208" operator="equal">
      <formula>"AT"</formula>
    </cfRule>
    <cfRule type="cellIs" dxfId="7285" priority="205209" operator="equal">
      <formula>"ABS"</formula>
    </cfRule>
    <cfRule type="cellIs" dxfId="7284" priority="205210" operator="equal">
      <formula>"AI"</formula>
    </cfRule>
    <cfRule type="cellIs" dxfId="7283" priority="205211" operator="equal">
      <formula>"JF"</formula>
    </cfRule>
    <cfRule type="cellIs" dxfId="7282" priority="205212" operator="equal">
      <formula>"RS"</formula>
    </cfRule>
    <cfRule type="cellIs" dxfId="7281" priority="205213" operator="equal">
      <formula>"RH"</formula>
    </cfRule>
    <cfRule type="cellIs" dxfId="7280" priority="205214" operator="equal">
      <formula>"CP"</formula>
    </cfRule>
  </conditionalFormatting>
  <conditionalFormatting sqref="A193">
    <cfRule type="cellIs" dxfId="7279" priority="205197" operator="equal">
      <formula>"Récup"</formula>
    </cfRule>
    <cfRule type="cellIs" dxfId="7278" priority="205198" operator="equal">
      <formula>"RTT"</formula>
    </cfRule>
  </conditionalFormatting>
  <conditionalFormatting sqref="B193">
    <cfRule type="cellIs" dxfId="7277" priority="205181" operator="equal">
      <formula>"LI"</formula>
    </cfRule>
    <cfRule type="cellIs" dxfId="7276" priority="205182" operator="equal">
      <formula>"PAR"</formula>
    </cfRule>
    <cfRule type="cellIs" dxfId="7275" priority="205183" operator="equal">
      <formula>"MAT"</formula>
    </cfRule>
    <cfRule type="cellIs" dxfId="7274" priority="205184" operator="equal">
      <formula>"DAR"</formula>
    </cfRule>
    <cfRule type="cellIs" dxfId="7273" priority="205185" operator="equal">
      <formula>"CE"</formula>
    </cfRule>
    <cfRule type="cellIs" dxfId="7272" priority="205186" operator="equal">
      <formula>"ABS NJ"</formula>
    </cfRule>
    <cfRule type="cellIs" dxfId="7271" priority="205187" operator="equal">
      <formula>"CP NV"</formula>
    </cfRule>
    <cfRule type="cellIs" dxfId="7270" priority="205188" operator="equal">
      <formula>"MAL"</formula>
    </cfRule>
    <cfRule type="cellIs" dxfId="7269" priority="205189" operator="equal">
      <formula>"FORM"</formula>
    </cfRule>
    <cfRule type="cellIs" dxfId="7268" priority="205190" operator="equal">
      <formula>"AT"</formula>
    </cfRule>
    <cfRule type="cellIs" dxfId="7267" priority="205191" operator="equal">
      <formula>"ABS"</formula>
    </cfRule>
    <cfRule type="cellIs" dxfId="7266" priority="205192" operator="equal">
      <formula>"AI"</formula>
    </cfRule>
    <cfRule type="cellIs" dxfId="7265" priority="205193" operator="equal">
      <formula>"JF"</formula>
    </cfRule>
    <cfRule type="cellIs" dxfId="7264" priority="205194" operator="equal">
      <formula>"RS"</formula>
    </cfRule>
    <cfRule type="cellIs" dxfId="7263" priority="205195" operator="equal">
      <formula>"RH"</formula>
    </cfRule>
    <cfRule type="cellIs" dxfId="7262" priority="205196" operator="equal">
      <formula>"CP"</formula>
    </cfRule>
  </conditionalFormatting>
  <conditionalFormatting sqref="B193">
    <cfRule type="cellIs" dxfId="7261" priority="205179" operator="equal">
      <formula>"Récup"</formula>
    </cfRule>
    <cfRule type="cellIs" dxfId="7260" priority="205180" operator="equal">
      <formula>"RTT"</formula>
    </cfRule>
  </conditionalFormatting>
  <conditionalFormatting sqref="C193">
    <cfRule type="cellIs" dxfId="7259" priority="205163" operator="equal">
      <formula>"LI"</formula>
    </cfRule>
    <cfRule type="cellIs" dxfId="7258" priority="205164" operator="equal">
      <formula>"PAR"</formula>
    </cfRule>
    <cfRule type="cellIs" dxfId="7257" priority="205165" operator="equal">
      <formula>"MAT"</formula>
    </cfRule>
    <cfRule type="cellIs" dxfId="7256" priority="205166" operator="equal">
      <formula>"DAR"</formula>
    </cfRule>
    <cfRule type="cellIs" dxfId="7255" priority="205167" operator="equal">
      <formula>"CE"</formula>
    </cfRule>
    <cfRule type="cellIs" dxfId="7254" priority="205168" operator="equal">
      <formula>"ABS NJ"</formula>
    </cfRule>
    <cfRule type="cellIs" dxfId="7253" priority="205169" operator="equal">
      <formula>"CP NV"</formula>
    </cfRule>
    <cfRule type="cellIs" dxfId="7252" priority="205170" operator="equal">
      <formula>"MAL"</formula>
    </cfRule>
    <cfRule type="cellIs" dxfId="7251" priority="205171" operator="equal">
      <formula>"FORM"</formula>
    </cfRule>
    <cfRule type="cellIs" dxfId="7250" priority="205172" operator="equal">
      <formula>"AT"</formula>
    </cfRule>
    <cfRule type="cellIs" dxfId="7249" priority="205173" operator="equal">
      <formula>"ABS"</formula>
    </cfRule>
    <cfRule type="cellIs" dxfId="7248" priority="205174" operator="equal">
      <formula>"AI"</formula>
    </cfRule>
    <cfRule type="cellIs" dxfId="7247" priority="205175" operator="equal">
      <formula>"JF"</formula>
    </cfRule>
    <cfRule type="cellIs" dxfId="7246" priority="205176" operator="equal">
      <formula>"RS"</formula>
    </cfRule>
    <cfRule type="cellIs" dxfId="7245" priority="205177" operator="equal">
      <formula>"RH"</formula>
    </cfRule>
    <cfRule type="cellIs" dxfId="7244" priority="205178" operator="equal">
      <formula>"CP"</formula>
    </cfRule>
  </conditionalFormatting>
  <conditionalFormatting sqref="C193">
    <cfRule type="cellIs" dxfId="7243" priority="205161" operator="equal">
      <formula>"Récup"</formula>
    </cfRule>
    <cfRule type="cellIs" dxfId="7242" priority="205162" operator="equal">
      <formula>"RTT"</formula>
    </cfRule>
  </conditionalFormatting>
  <conditionalFormatting sqref="A194">
    <cfRule type="cellIs" dxfId="7241" priority="205145" operator="equal">
      <formula>"LI"</formula>
    </cfRule>
    <cfRule type="cellIs" dxfId="7240" priority="205146" operator="equal">
      <formula>"PAR"</formula>
    </cfRule>
    <cfRule type="cellIs" dxfId="7239" priority="205147" operator="equal">
      <formula>"MAT"</formula>
    </cfRule>
    <cfRule type="cellIs" dxfId="7238" priority="205148" operator="equal">
      <formula>"DAR"</formula>
    </cfRule>
    <cfRule type="cellIs" dxfId="7237" priority="205149" operator="equal">
      <formula>"CE"</formula>
    </cfRule>
    <cfRule type="cellIs" dxfId="7236" priority="205150" operator="equal">
      <formula>"ABS NJ"</formula>
    </cfRule>
    <cfRule type="cellIs" dxfId="7235" priority="205151" operator="equal">
      <formula>"CP NV"</formula>
    </cfRule>
    <cfRule type="cellIs" dxfId="7234" priority="205152" operator="equal">
      <formula>"MAL"</formula>
    </cfRule>
    <cfRule type="cellIs" dxfId="7233" priority="205153" operator="equal">
      <formula>"FORM"</formula>
    </cfRule>
    <cfRule type="cellIs" dxfId="7232" priority="205154" operator="equal">
      <formula>"AT"</formula>
    </cfRule>
    <cfRule type="cellIs" dxfId="7231" priority="205155" operator="equal">
      <formula>"ABS"</formula>
    </cfRule>
    <cfRule type="cellIs" dxfId="7230" priority="205156" operator="equal">
      <formula>"AI"</formula>
    </cfRule>
    <cfRule type="cellIs" dxfId="7229" priority="205157" operator="equal">
      <formula>"JF"</formula>
    </cfRule>
    <cfRule type="cellIs" dxfId="7228" priority="205158" operator="equal">
      <formula>"RS"</formula>
    </cfRule>
    <cfRule type="cellIs" dxfId="7227" priority="205159" operator="equal">
      <formula>"RH"</formula>
    </cfRule>
    <cfRule type="cellIs" dxfId="7226" priority="205160" operator="equal">
      <formula>"CP"</formula>
    </cfRule>
  </conditionalFormatting>
  <conditionalFormatting sqref="A194">
    <cfRule type="cellIs" dxfId="7225" priority="205143" operator="equal">
      <formula>"Récup"</formula>
    </cfRule>
    <cfRule type="cellIs" dxfId="7224" priority="205144" operator="equal">
      <formula>"RTT"</formula>
    </cfRule>
  </conditionalFormatting>
  <conditionalFormatting sqref="B194">
    <cfRule type="cellIs" dxfId="7223" priority="205127" operator="equal">
      <formula>"LI"</formula>
    </cfRule>
    <cfRule type="cellIs" dxfId="7222" priority="205128" operator="equal">
      <formula>"PAR"</formula>
    </cfRule>
    <cfRule type="cellIs" dxfId="7221" priority="205129" operator="equal">
      <formula>"MAT"</formula>
    </cfRule>
    <cfRule type="cellIs" dxfId="7220" priority="205130" operator="equal">
      <formula>"DAR"</formula>
    </cfRule>
    <cfRule type="cellIs" dxfId="7219" priority="205131" operator="equal">
      <formula>"CE"</formula>
    </cfRule>
    <cfRule type="cellIs" dxfId="7218" priority="205132" operator="equal">
      <formula>"ABS NJ"</formula>
    </cfRule>
    <cfRule type="cellIs" dxfId="7217" priority="205133" operator="equal">
      <formula>"CP NV"</formula>
    </cfRule>
    <cfRule type="cellIs" dxfId="7216" priority="205134" operator="equal">
      <formula>"MAL"</formula>
    </cfRule>
    <cfRule type="cellIs" dxfId="7215" priority="205135" operator="equal">
      <formula>"FORM"</formula>
    </cfRule>
    <cfRule type="cellIs" dxfId="7214" priority="205136" operator="equal">
      <formula>"AT"</formula>
    </cfRule>
    <cfRule type="cellIs" dxfId="7213" priority="205137" operator="equal">
      <formula>"ABS"</formula>
    </cfRule>
    <cfRule type="cellIs" dxfId="7212" priority="205138" operator="equal">
      <formula>"AI"</formula>
    </cfRule>
    <cfRule type="cellIs" dxfId="7211" priority="205139" operator="equal">
      <formula>"JF"</formula>
    </cfRule>
    <cfRule type="cellIs" dxfId="7210" priority="205140" operator="equal">
      <formula>"RS"</formula>
    </cfRule>
    <cfRule type="cellIs" dxfId="7209" priority="205141" operator="equal">
      <formula>"RH"</formula>
    </cfRule>
    <cfRule type="cellIs" dxfId="7208" priority="205142" operator="equal">
      <formula>"CP"</formula>
    </cfRule>
  </conditionalFormatting>
  <conditionalFormatting sqref="B194">
    <cfRule type="cellIs" dxfId="7207" priority="205125" operator="equal">
      <formula>"Récup"</formula>
    </cfRule>
    <cfRule type="cellIs" dxfId="7206" priority="205126" operator="equal">
      <formula>"RTT"</formula>
    </cfRule>
  </conditionalFormatting>
  <conditionalFormatting sqref="C194">
    <cfRule type="cellIs" dxfId="7205" priority="205109" operator="equal">
      <formula>"LI"</formula>
    </cfRule>
    <cfRule type="cellIs" dxfId="7204" priority="205110" operator="equal">
      <formula>"PAR"</formula>
    </cfRule>
    <cfRule type="cellIs" dxfId="7203" priority="205111" operator="equal">
      <formula>"MAT"</formula>
    </cfRule>
    <cfRule type="cellIs" dxfId="7202" priority="205112" operator="equal">
      <formula>"DAR"</formula>
    </cfRule>
    <cfRule type="cellIs" dxfId="7201" priority="205113" operator="equal">
      <formula>"CE"</formula>
    </cfRule>
    <cfRule type="cellIs" dxfId="7200" priority="205114" operator="equal">
      <formula>"ABS NJ"</formula>
    </cfRule>
    <cfRule type="cellIs" dxfId="7199" priority="205115" operator="equal">
      <formula>"CP NV"</formula>
    </cfRule>
    <cfRule type="cellIs" dxfId="7198" priority="205116" operator="equal">
      <formula>"MAL"</formula>
    </cfRule>
    <cfRule type="cellIs" dxfId="7197" priority="205117" operator="equal">
      <formula>"FORM"</formula>
    </cfRule>
    <cfRule type="cellIs" dxfId="7196" priority="205118" operator="equal">
      <formula>"AT"</formula>
    </cfRule>
    <cfRule type="cellIs" dxfId="7195" priority="205119" operator="equal">
      <formula>"ABS"</formula>
    </cfRule>
    <cfRule type="cellIs" dxfId="7194" priority="205120" operator="equal">
      <formula>"AI"</formula>
    </cfRule>
    <cfRule type="cellIs" dxfId="7193" priority="205121" operator="equal">
      <formula>"JF"</formula>
    </cfRule>
    <cfRule type="cellIs" dxfId="7192" priority="205122" operator="equal">
      <formula>"RS"</formula>
    </cfRule>
    <cfRule type="cellIs" dxfId="7191" priority="205123" operator="equal">
      <formula>"RH"</formula>
    </cfRule>
    <cfRule type="cellIs" dxfId="7190" priority="205124" operator="equal">
      <formula>"CP"</formula>
    </cfRule>
  </conditionalFormatting>
  <conditionalFormatting sqref="C194">
    <cfRule type="cellIs" dxfId="7189" priority="205107" operator="equal">
      <formula>"Récup"</formula>
    </cfRule>
    <cfRule type="cellIs" dxfId="7188" priority="205108" operator="equal">
      <formula>"RTT"</formula>
    </cfRule>
  </conditionalFormatting>
  <conditionalFormatting sqref="A195">
    <cfRule type="cellIs" dxfId="7187" priority="205091" operator="equal">
      <formula>"LI"</formula>
    </cfRule>
    <cfRule type="cellIs" dxfId="7186" priority="205092" operator="equal">
      <formula>"PAR"</formula>
    </cfRule>
    <cfRule type="cellIs" dxfId="7185" priority="205093" operator="equal">
      <formula>"MAT"</formula>
    </cfRule>
    <cfRule type="cellIs" dxfId="7184" priority="205094" operator="equal">
      <formula>"DAR"</formula>
    </cfRule>
    <cfRule type="cellIs" dxfId="7183" priority="205095" operator="equal">
      <formula>"CE"</formula>
    </cfRule>
    <cfRule type="cellIs" dxfId="7182" priority="205096" operator="equal">
      <formula>"ABS NJ"</formula>
    </cfRule>
    <cfRule type="cellIs" dxfId="7181" priority="205097" operator="equal">
      <formula>"CP NV"</formula>
    </cfRule>
    <cfRule type="cellIs" dxfId="7180" priority="205098" operator="equal">
      <formula>"MAL"</formula>
    </cfRule>
    <cfRule type="cellIs" dxfId="7179" priority="205099" operator="equal">
      <formula>"FORM"</formula>
    </cfRule>
    <cfRule type="cellIs" dxfId="7178" priority="205100" operator="equal">
      <formula>"AT"</formula>
    </cfRule>
    <cfRule type="cellIs" dxfId="7177" priority="205101" operator="equal">
      <formula>"ABS"</formula>
    </cfRule>
    <cfRule type="cellIs" dxfId="7176" priority="205102" operator="equal">
      <formula>"AI"</formula>
    </cfRule>
    <cfRule type="cellIs" dxfId="7175" priority="205103" operator="equal">
      <formula>"JF"</formula>
    </cfRule>
    <cfRule type="cellIs" dxfId="7174" priority="205104" operator="equal">
      <formula>"RS"</formula>
    </cfRule>
    <cfRule type="cellIs" dxfId="7173" priority="205105" operator="equal">
      <formula>"RH"</formula>
    </cfRule>
    <cfRule type="cellIs" dxfId="7172" priority="205106" operator="equal">
      <formula>"CP"</formula>
    </cfRule>
  </conditionalFormatting>
  <conditionalFormatting sqref="A195">
    <cfRule type="cellIs" dxfId="7171" priority="205089" operator="equal">
      <formula>"Récup"</formula>
    </cfRule>
    <cfRule type="cellIs" dxfId="7170" priority="205090" operator="equal">
      <formula>"RTT"</formula>
    </cfRule>
  </conditionalFormatting>
  <conditionalFormatting sqref="B195">
    <cfRule type="cellIs" dxfId="7169" priority="205073" operator="equal">
      <formula>"LI"</formula>
    </cfRule>
    <cfRule type="cellIs" dxfId="7168" priority="205074" operator="equal">
      <formula>"PAR"</formula>
    </cfRule>
    <cfRule type="cellIs" dxfId="7167" priority="205075" operator="equal">
      <formula>"MAT"</formula>
    </cfRule>
    <cfRule type="cellIs" dxfId="7166" priority="205076" operator="equal">
      <formula>"DAR"</formula>
    </cfRule>
    <cfRule type="cellIs" dxfId="7165" priority="205077" operator="equal">
      <formula>"CE"</formula>
    </cfRule>
    <cfRule type="cellIs" dxfId="7164" priority="205078" operator="equal">
      <formula>"ABS NJ"</formula>
    </cfRule>
    <cfRule type="cellIs" dxfId="7163" priority="205079" operator="equal">
      <formula>"CP NV"</formula>
    </cfRule>
    <cfRule type="cellIs" dxfId="7162" priority="205080" operator="equal">
      <formula>"MAL"</formula>
    </cfRule>
    <cfRule type="cellIs" dxfId="7161" priority="205081" operator="equal">
      <formula>"FORM"</formula>
    </cfRule>
    <cfRule type="cellIs" dxfId="7160" priority="205082" operator="equal">
      <formula>"AT"</formula>
    </cfRule>
    <cfRule type="cellIs" dxfId="7159" priority="205083" operator="equal">
      <formula>"ABS"</formula>
    </cfRule>
    <cfRule type="cellIs" dxfId="7158" priority="205084" operator="equal">
      <formula>"AI"</formula>
    </cfRule>
    <cfRule type="cellIs" dxfId="7157" priority="205085" operator="equal">
      <formula>"JF"</formula>
    </cfRule>
    <cfRule type="cellIs" dxfId="7156" priority="205086" operator="equal">
      <formula>"RS"</formula>
    </cfRule>
    <cfRule type="cellIs" dxfId="7155" priority="205087" operator="equal">
      <formula>"RH"</formula>
    </cfRule>
    <cfRule type="cellIs" dxfId="7154" priority="205088" operator="equal">
      <formula>"CP"</formula>
    </cfRule>
  </conditionalFormatting>
  <conditionalFormatting sqref="B195">
    <cfRule type="cellIs" dxfId="7153" priority="205071" operator="equal">
      <formula>"Récup"</formula>
    </cfRule>
    <cfRule type="cellIs" dxfId="7152" priority="205072" operator="equal">
      <formula>"RTT"</formula>
    </cfRule>
  </conditionalFormatting>
  <conditionalFormatting sqref="C195">
    <cfRule type="cellIs" dxfId="7151" priority="205055" operator="equal">
      <formula>"LI"</formula>
    </cfRule>
    <cfRule type="cellIs" dxfId="7150" priority="205056" operator="equal">
      <formula>"PAR"</formula>
    </cfRule>
    <cfRule type="cellIs" dxfId="7149" priority="205057" operator="equal">
      <formula>"MAT"</formula>
    </cfRule>
    <cfRule type="cellIs" dxfId="7148" priority="205058" operator="equal">
      <formula>"DAR"</formula>
    </cfRule>
    <cfRule type="cellIs" dxfId="7147" priority="205059" operator="equal">
      <formula>"CE"</formula>
    </cfRule>
    <cfRule type="cellIs" dxfId="7146" priority="205060" operator="equal">
      <formula>"ABS NJ"</formula>
    </cfRule>
    <cfRule type="cellIs" dxfId="7145" priority="205061" operator="equal">
      <formula>"CP NV"</formula>
    </cfRule>
    <cfRule type="cellIs" dxfId="7144" priority="205062" operator="equal">
      <formula>"MAL"</formula>
    </cfRule>
    <cfRule type="cellIs" dxfId="7143" priority="205063" operator="equal">
      <formula>"FORM"</formula>
    </cfRule>
    <cfRule type="cellIs" dxfId="7142" priority="205064" operator="equal">
      <formula>"AT"</formula>
    </cfRule>
    <cfRule type="cellIs" dxfId="7141" priority="205065" operator="equal">
      <formula>"ABS"</formula>
    </cfRule>
    <cfRule type="cellIs" dxfId="7140" priority="205066" operator="equal">
      <formula>"AI"</formula>
    </cfRule>
    <cfRule type="cellIs" dxfId="7139" priority="205067" operator="equal">
      <formula>"JF"</formula>
    </cfRule>
    <cfRule type="cellIs" dxfId="7138" priority="205068" operator="equal">
      <formula>"RS"</formula>
    </cfRule>
    <cfRule type="cellIs" dxfId="7137" priority="205069" operator="equal">
      <formula>"RH"</formula>
    </cfRule>
    <cfRule type="cellIs" dxfId="7136" priority="205070" operator="equal">
      <formula>"CP"</formula>
    </cfRule>
  </conditionalFormatting>
  <conditionalFormatting sqref="C195">
    <cfRule type="cellIs" dxfId="7135" priority="205053" operator="equal">
      <formula>"Récup"</formula>
    </cfRule>
    <cfRule type="cellIs" dxfId="7134" priority="205054" operator="equal">
      <formula>"RTT"</formula>
    </cfRule>
  </conditionalFormatting>
  <conditionalFormatting sqref="A196">
    <cfRule type="cellIs" dxfId="7133" priority="205037" operator="equal">
      <formula>"LI"</formula>
    </cfRule>
    <cfRule type="cellIs" dxfId="7132" priority="205038" operator="equal">
      <formula>"PAR"</formula>
    </cfRule>
    <cfRule type="cellIs" dxfId="7131" priority="205039" operator="equal">
      <formula>"MAT"</formula>
    </cfRule>
    <cfRule type="cellIs" dxfId="7130" priority="205040" operator="equal">
      <formula>"DAR"</formula>
    </cfRule>
    <cfRule type="cellIs" dxfId="7129" priority="205041" operator="equal">
      <formula>"CE"</formula>
    </cfRule>
    <cfRule type="cellIs" dxfId="7128" priority="205042" operator="equal">
      <formula>"ABS NJ"</formula>
    </cfRule>
    <cfRule type="cellIs" dxfId="7127" priority="205043" operator="equal">
      <formula>"CP NV"</formula>
    </cfRule>
    <cfRule type="cellIs" dxfId="7126" priority="205044" operator="equal">
      <formula>"MAL"</formula>
    </cfRule>
    <cfRule type="cellIs" dxfId="7125" priority="205045" operator="equal">
      <formula>"FORM"</formula>
    </cfRule>
    <cfRule type="cellIs" dxfId="7124" priority="205046" operator="equal">
      <formula>"AT"</formula>
    </cfRule>
    <cfRule type="cellIs" dxfId="7123" priority="205047" operator="equal">
      <formula>"ABS"</formula>
    </cfRule>
    <cfRule type="cellIs" dxfId="7122" priority="205048" operator="equal">
      <formula>"AI"</formula>
    </cfRule>
    <cfRule type="cellIs" dxfId="7121" priority="205049" operator="equal">
      <formula>"JF"</formula>
    </cfRule>
    <cfRule type="cellIs" dxfId="7120" priority="205050" operator="equal">
      <formula>"RS"</formula>
    </cfRule>
    <cfRule type="cellIs" dxfId="7119" priority="205051" operator="equal">
      <formula>"RH"</formula>
    </cfRule>
    <cfRule type="cellIs" dxfId="7118" priority="205052" operator="equal">
      <formula>"CP"</formula>
    </cfRule>
  </conditionalFormatting>
  <conditionalFormatting sqref="A196">
    <cfRule type="cellIs" dxfId="7117" priority="205035" operator="equal">
      <formula>"Récup"</formula>
    </cfRule>
    <cfRule type="cellIs" dxfId="7116" priority="205036" operator="equal">
      <formula>"RTT"</formula>
    </cfRule>
  </conditionalFormatting>
  <conditionalFormatting sqref="B196">
    <cfRule type="cellIs" dxfId="7115" priority="205019" operator="equal">
      <formula>"LI"</formula>
    </cfRule>
    <cfRule type="cellIs" dxfId="7114" priority="205020" operator="equal">
      <formula>"PAR"</formula>
    </cfRule>
    <cfRule type="cellIs" dxfId="7113" priority="205021" operator="equal">
      <formula>"MAT"</formula>
    </cfRule>
    <cfRule type="cellIs" dxfId="7112" priority="205022" operator="equal">
      <formula>"DAR"</formula>
    </cfRule>
    <cfRule type="cellIs" dxfId="7111" priority="205023" operator="equal">
      <formula>"CE"</formula>
    </cfRule>
    <cfRule type="cellIs" dxfId="7110" priority="205024" operator="equal">
      <formula>"ABS NJ"</formula>
    </cfRule>
    <cfRule type="cellIs" dxfId="7109" priority="205025" operator="equal">
      <formula>"CP NV"</formula>
    </cfRule>
    <cfRule type="cellIs" dxfId="7108" priority="205026" operator="equal">
      <formula>"MAL"</formula>
    </cfRule>
    <cfRule type="cellIs" dxfId="7107" priority="205027" operator="equal">
      <formula>"FORM"</formula>
    </cfRule>
    <cfRule type="cellIs" dxfId="7106" priority="205028" operator="equal">
      <formula>"AT"</formula>
    </cfRule>
    <cfRule type="cellIs" dxfId="7105" priority="205029" operator="equal">
      <formula>"ABS"</formula>
    </cfRule>
    <cfRule type="cellIs" dxfId="7104" priority="205030" operator="equal">
      <formula>"AI"</formula>
    </cfRule>
    <cfRule type="cellIs" dxfId="7103" priority="205031" operator="equal">
      <formula>"JF"</formula>
    </cfRule>
    <cfRule type="cellIs" dxfId="7102" priority="205032" operator="equal">
      <formula>"RS"</formula>
    </cfRule>
    <cfRule type="cellIs" dxfId="7101" priority="205033" operator="equal">
      <formula>"RH"</formula>
    </cfRule>
    <cfRule type="cellIs" dxfId="7100" priority="205034" operator="equal">
      <formula>"CP"</formula>
    </cfRule>
  </conditionalFormatting>
  <conditionalFormatting sqref="B196">
    <cfRule type="cellIs" dxfId="7099" priority="205017" operator="equal">
      <formula>"Récup"</formula>
    </cfRule>
    <cfRule type="cellIs" dxfId="7098" priority="205018" operator="equal">
      <formula>"RTT"</formula>
    </cfRule>
  </conditionalFormatting>
  <conditionalFormatting sqref="C196">
    <cfRule type="cellIs" dxfId="7097" priority="205001" operator="equal">
      <formula>"LI"</formula>
    </cfRule>
    <cfRule type="cellIs" dxfId="7096" priority="205002" operator="equal">
      <formula>"PAR"</formula>
    </cfRule>
    <cfRule type="cellIs" dxfId="7095" priority="205003" operator="equal">
      <formula>"MAT"</formula>
    </cfRule>
    <cfRule type="cellIs" dxfId="7094" priority="205004" operator="equal">
      <formula>"DAR"</formula>
    </cfRule>
    <cfRule type="cellIs" dxfId="7093" priority="205005" operator="equal">
      <formula>"CE"</formula>
    </cfRule>
    <cfRule type="cellIs" dxfId="7092" priority="205006" operator="equal">
      <formula>"ABS NJ"</formula>
    </cfRule>
    <cfRule type="cellIs" dxfId="7091" priority="205007" operator="equal">
      <formula>"CP NV"</formula>
    </cfRule>
    <cfRule type="cellIs" dxfId="7090" priority="205008" operator="equal">
      <formula>"MAL"</formula>
    </cfRule>
    <cfRule type="cellIs" dxfId="7089" priority="205009" operator="equal">
      <formula>"FORM"</formula>
    </cfRule>
    <cfRule type="cellIs" dxfId="7088" priority="205010" operator="equal">
      <formula>"AT"</formula>
    </cfRule>
    <cfRule type="cellIs" dxfId="7087" priority="205011" operator="equal">
      <formula>"ABS"</formula>
    </cfRule>
    <cfRule type="cellIs" dxfId="7086" priority="205012" operator="equal">
      <formula>"AI"</formula>
    </cfRule>
    <cfRule type="cellIs" dxfId="7085" priority="205013" operator="equal">
      <formula>"JF"</formula>
    </cfRule>
    <cfRule type="cellIs" dxfId="7084" priority="205014" operator="equal">
      <formula>"RS"</formula>
    </cfRule>
    <cfRule type="cellIs" dxfId="7083" priority="205015" operator="equal">
      <formula>"RH"</formula>
    </cfRule>
    <cfRule type="cellIs" dxfId="7082" priority="205016" operator="equal">
      <formula>"CP"</formula>
    </cfRule>
  </conditionalFormatting>
  <conditionalFormatting sqref="C196">
    <cfRule type="cellIs" dxfId="7081" priority="204999" operator="equal">
      <formula>"Récup"</formula>
    </cfRule>
    <cfRule type="cellIs" dxfId="7080" priority="205000" operator="equal">
      <formula>"RTT"</formula>
    </cfRule>
  </conditionalFormatting>
  <conditionalFormatting sqref="A197">
    <cfRule type="cellIs" dxfId="7079" priority="204983" operator="equal">
      <formula>"LI"</formula>
    </cfRule>
    <cfRule type="cellIs" dxfId="7078" priority="204984" operator="equal">
      <formula>"PAR"</formula>
    </cfRule>
    <cfRule type="cellIs" dxfId="7077" priority="204985" operator="equal">
      <formula>"MAT"</formula>
    </cfRule>
    <cfRule type="cellIs" dxfId="7076" priority="204986" operator="equal">
      <formula>"DAR"</formula>
    </cfRule>
    <cfRule type="cellIs" dxfId="7075" priority="204987" operator="equal">
      <formula>"CE"</formula>
    </cfRule>
    <cfRule type="cellIs" dxfId="7074" priority="204988" operator="equal">
      <formula>"ABS NJ"</formula>
    </cfRule>
    <cfRule type="cellIs" dxfId="7073" priority="204989" operator="equal">
      <formula>"CP NV"</formula>
    </cfRule>
    <cfRule type="cellIs" dxfId="7072" priority="204990" operator="equal">
      <formula>"MAL"</formula>
    </cfRule>
    <cfRule type="cellIs" dxfId="7071" priority="204991" operator="equal">
      <formula>"FORM"</formula>
    </cfRule>
    <cfRule type="cellIs" dxfId="7070" priority="204992" operator="equal">
      <formula>"AT"</formula>
    </cfRule>
    <cfRule type="cellIs" dxfId="7069" priority="204993" operator="equal">
      <formula>"ABS"</formula>
    </cfRule>
    <cfRule type="cellIs" dxfId="7068" priority="204994" operator="equal">
      <formula>"AI"</formula>
    </cfRule>
    <cfRule type="cellIs" dxfId="7067" priority="204995" operator="equal">
      <formula>"JF"</formula>
    </cfRule>
    <cfRule type="cellIs" dxfId="7066" priority="204996" operator="equal">
      <formula>"RS"</formula>
    </cfRule>
    <cfRule type="cellIs" dxfId="7065" priority="204997" operator="equal">
      <formula>"RH"</formula>
    </cfRule>
    <cfRule type="cellIs" dxfId="7064" priority="204998" operator="equal">
      <formula>"CP"</formula>
    </cfRule>
  </conditionalFormatting>
  <conditionalFormatting sqref="A197">
    <cfRule type="cellIs" dxfId="7063" priority="204981" operator="equal">
      <formula>"Récup"</formula>
    </cfRule>
    <cfRule type="cellIs" dxfId="7062" priority="204982" operator="equal">
      <formula>"RTT"</formula>
    </cfRule>
  </conditionalFormatting>
  <conditionalFormatting sqref="B197">
    <cfRule type="cellIs" dxfId="7061" priority="204965" operator="equal">
      <formula>"LI"</formula>
    </cfRule>
    <cfRule type="cellIs" dxfId="7060" priority="204966" operator="equal">
      <formula>"PAR"</formula>
    </cfRule>
    <cfRule type="cellIs" dxfId="7059" priority="204967" operator="equal">
      <formula>"MAT"</formula>
    </cfRule>
    <cfRule type="cellIs" dxfId="7058" priority="204968" operator="equal">
      <formula>"DAR"</formula>
    </cfRule>
    <cfRule type="cellIs" dxfId="7057" priority="204969" operator="equal">
      <formula>"CE"</formula>
    </cfRule>
    <cfRule type="cellIs" dxfId="7056" priority="204970" operator="equal">
      <formula>"ABS NJ"</formula>
    </cfRule>
    <cfRule type="cellIs" dxfId="7055" priority="204971" operator="equal">
      <formula>"CP NV"</formula>
    </cfRule>
    <cfRule type="cellIs" dxfId="7054" priority="204972" operator="equal">
      <formula>"MAL"</formula>
    </cfRule>
    <cfRule type="cellIs" dxfId="7053" priority="204973" operator="equal">
      <formula>"FORM"</formula>
    </cfRule>
    <cfRule type="cellIs" dxfId="7052" priority="204974" operator="equal">
      <formula>"AT"</formula>
    </cfRule>
    <cfRule type="cellIs" dxfId="7051" priority="204975" operator="equal">
      <formula>"ABS"</formula>
    </cfRule>
    <cfRule type="cellIs" dxfId="7050" priority="204976" operator="equal">
      <formula>"AI"</formula>
    </cfRule>
    <cfRule type="cellIs" dxfId="7049" priority="204977" operator="equal">
      <formula>"JF"</formula>
    </cfRule>
    <cfRule type="cellIs" dxfId="7048" priority="204978" operator="equal">
      <formula>"RS"</formula>
    </cfRule>
    <cfRule type="cellIs" dxfId="7047" priority="204979" operator="equal">
      <formula>"RH"</formula>
    </cfRule>
    <cfRule type="cellIs" dxfId="7046" priority="204980" operator="equal">
      <formula>"CP"</formula>
    </cfRule>
  </conditionalFormatting>
  <conditionalFormatting sqref="B197">
    <cfRule type="cellIs" dxfId="7045" priority="204963" operator="equal">
      <formula>"Récup"</formula>
    </cfRule>
    <cfRule type="cellIs" dxfId="7044" priority="204964" operator="equal">
      <formula>"RTT"</formula>
    </cfRule>
  </conditionalFormatting>
  <conditionalFormatting sqref="C197">
    <cfRule type="cellIs" dxfId="7043" priority="204947" operator="equal">
      <formula>"LI"</formula>
    </cfRule>
    <cfRule type="cellIs" dxfId="7042" priority="204948" operator="equal">
      <formula>"PAR"</formula>
    </cfRule>
    <cfRule type="cellIs" dxfId="7041" priority="204949" operator="equal">
      <formula>"MAT"</formula>
    </cfRule>
    <cfRule type="cellIs" dxfId="7040" priority="204950" operator="equal">
      <formula>"DAR"</formula>
    </cfRule>
    <cfRule type="cellIs" dxfId="7039" priority="204951" operator="equal">
      <formula>"CE"</formula>
    </cfRule>
    <cfRule type="cellIs" dxfId="7038" priority="204952" operator="equal">
      <formula>"ABS NJ"</formula>
    </cfRule>
    <cfRule type="cellIs" dxfId="7037" priority="204953" operator="equal">
      <formula>"CP NV"</formula>
    </cfRule>
    <cfRule type="cellIs" dxfId="7036" priority="204954" operator="equal">
      <formula>"MAL"</formula>
    </cfRule>
    <cfRule type="cellIs" dxfId="7035" priority="204955" operator="equal">
      <formula>"FORM"</formula>
    </cfRule>
    <cfRule type="cellIs" dxfId="7034" priority="204956" operator="equal">
      <formula>"AT"</formula>
    </cfRule>
    <cfRule type="cellIs" dxfId="7033" priority="204957" operator="equal">
      <formula>"ABS"</formula>
    </cfRule>
    <cfRule type="cellIs" dxfId="7032" priority="204958" operator="equal">
      <formula>"AI"</formula>
    </cfRule>
    <cfRule type="cellIs" dxfId="7031" priority="204959" operator="equal">
      <formula>"JF"</formula>
    </cfRule>
    <cfRule type="cellIs" dxfId="7030" priority="204960" operator="equal">
      <formula>"RS"</formula>
    </cfRule>
    <cfRule type="cellIs" dxfId="7029" priority="204961" operator="equal">
      <formula>"RH"</formula>
    </cfRule>
    <cfRule type="cellIs" dxfId="7028" priority="204962" operator="equal">
      <formula>"CP"</formula>
    </cfRule>
  </conditionalFormatting>
  <conditionalFormatting sqref="C197">
    <cfRule type="cellIs" dxfId="7027" priority="204945" operator="equal">
      <formula>"Récup"</formula>
    </cfRule>
    <cfRule type="cellIs" dxfId="7026" priority="204946" operator="equal">
      <formula>"RTT"</formula>
    </cfRule>
  </conditionalFormatting>
  <conditionalFormatting sqref="A198">
    <cfRule type="cellIs" dxfId="7025" priority="204929" operator="equal">
      <formula>"LI"</formula>
    </cfRule>
    <cfRule type="cellIs" dxfId="7024" priority="204930" operator="equal">
      <formula>"PAR"</formula>
    </cfRule>
    <cfRule type="cellIs" dxfId="7023" priority="204931" operator="equal">
      <formula>"MAT"</formula>
    </cfRule>
    <cfRule type="cellIs" dxfId="7022" priority="204932" operator="equal">
      <formula>"DAR"</formula>
    </cfRule>
    <cfRule type="cellIs" dxfId="7021" priority="204933" operator="equal">
      <formula>"CE"</formula>
    </cfRule>
    <cfRule type="cellIs" dxfId="7020" priority="204934" operator="equal">
      <formula>"ABS NJ"</formula>
    </cfRule>
    <cfRule type="cellIs" dxfId="7019" priority="204935" operator="equal">
      <formula>"CP NV"</formula>
    </cfRule>
    <cfRule type="cellIs" dxfId="7018" priority="204936" operator="equal">
      <formula>"MAL"</formula>
    </cfRule>
    <cfRule type="cellIs" dxfId="7017" priority="204937" operator="equal">
      <formula>"FORM"</formula>
    </cfRule>
    <cfRule type="cellIs" dxfId="7016" priority="204938" operator="equal">
      <formula>"AT"</formula>
    </cfRule>
    <cfRule type="cellIs" dxfId="7015" priority="204939" operator="equal">
      <formula>"ABS"</formula>
    </cfRule>
    <cfRule type="cellIs" dxfId="7014" priority="204940" operator="equal">
      <formula>"AI"</formula>
    </cfRule>
    <cfRule type="cellIs" dxfId="7013" priority="204941" operator="equal">
      <formula>"JF"</formula>
    </cfRule>
    <cfRule type="cellIs" dxfId="7012" priority="204942" operator="equal">
      <formula>"RS"</formula>
    </cfRule>
    <cfRule type="cellIs" dxfId="7011" priority="204943" operator="equal">
      <formula>"RH"</formula>
    </cfRule>
    <cfRule type="cellIs" dxfId="7010" priority="204944" operator="equal">
      <formula>"CP"</formula>
    </cfRule>
  </conditionalFormatting>
  <conditionalFormatting sqref="A198">
    <cfRule type="cellIs" dxfId="7009" priority="204927" operator="equal">
      <formula>"Récup"</formula>
    </cfRule>
    <cfRule type="cellIs" dxfId="7008" priority="204928" operator="equal">
      <formula>"RTT"</formula>
    </cfRule>
  </conditionalFormatting>
  <conditionalFormatting sqref="B198">
    <cfRule type="cellIs" dxfId="7007" priority="204911" operator="equal">
      <formula>"LI"</formula>
    </cfRule>
    <cfRule type="cellIs" dxfId="7006" priority="204912" operator="equal">
      <formula>"PAR"</formula>
    </cfRule>
    <cfRule type="cellIs" dxfId="7005" priority="204913" operator="equal">
      <formula>"MAT"</formula>
    </cfRule>
    <cfRule type="cellIs" dxfId="7004" priority="204914" operator="equal">
      <formula>"DAR"</formula>
    </cfRule>
    <cfRule type="cellIs" dxfId="7003" priority="204915" operator="equal">
      <formula>"CE"</formula>
    </cfRule>
    <cfRule type="cellIs" dxfId="7002" priority="204916" operator="equal">
      <formula>"ABS NJ"</formula>
    </cfRule>
    <cfRule type="cellIs" dxfId="7001" priority="204917" operator="equal">
      <formula>"CP NV"</formula>
    </cfRule>
    <cfRule type="cellIs" dxfId="7000" priority="204918" operator="equal">
      <formula>"MAL"</formula>
    </cfRule>
    <cfRule type="cellIs" dxfId="6999" priority="204919" operator="equal">
      <formula>"FORM"</formula>
    </cfRule>
    <cfRule type="cellIs" dxfId="6998" priority="204920" operator="equal">
      <formula>"AT"</formula>
    </cfRule>
    <cfRule type="cellIs" dxfId="6997" priority="204921" operator="equal">
      <formula>"ABS"</formula>
    </cfRule>
    <cfRule type="cellIs" dxfId="6996" priority="204922" operator="equal">
      <formula>"AI"</formula>
    </cfRule>
    <cfRule type="cellIs" dxfId="6995" priority="204923" operator="equal">
      <formula>"JF"</formula>
    </cfRule>
    <cfRule type="cellIs" dxfId="6994" priority="204924" operator="equal">
      <formula>"RS"</formula>
    </cfRule>
    <cfRule type="cellIs" dxfId="6993" priority="204925" operator="equal">
      <formula>"RH"</formula>
    </cfRule>
    <cfRule type="cellIs" dxfId="6992" priority="204926" operator="equal">
      <formula>"CP"</formula>
    </cfRule>
  </conditionalFormatting>
  <conditionalFormatting sqref="B198">
    <cfRule type="cellIs" dxfId="6991" priority="204909" operator="equal">
      <formula>"Récup"</formula>
    </cfRule>
    <cfRule type="cellIs" dxfId="6990" priority="204910" operator="equal">
      <formula>"RTT"</formula>
    </cfRule>
  </conditionalFormatting>
  <conditionalFormatting sqref="C198">
    <cfRule type="cellIs" dxfId="6989" priority="204893" operator="equal">
      <formula>"LI"</formula>
    </cfRule>
    <cfRule type="cellIs" dxfId="6988" priority="204894" operator="equal">
      <formula>"PAR"</formula>
    </cfRule>
    <cfRule type="cellIs" dxfId="6987" priority="204895" operator="equal">
      <formula>"MAT"</formula>
    </cfRule>
    <cfRule type="cellIs" dxfId="6986" priority="204896" operator="equal">
      <formula>"DAR"</formula>
    </cfRule>
    <cfRule type="cellIs" dxfId="6985" priority="204897" operator="equal">
      <formula>"CE"</formula>
    </cfRule>
    <cfRule type="cellIs" dxfId="6984" priority="204898" operator="equal">
      <formula>"ABS NJ"</formula>
    </cfRule>
    <cfRule type="cellIs" dxfId="6983" priority="204899" operator="equal">
      <formula>"CP NV"</formula>
    </cfRule>
    <cfRule type="cellIs" dxfId="6982" priority="204900" operator="equal">
      <formula>"MAL"</formula>
    </cfRule>
    <cfRule type="cellIs" dxfId="6981" priority="204901" operator="equal">
      <formula>"FORM"</formula>
    </cfRule>
    <cfRule type="cellIs" dxfId="6980" priority="204902" operator="equal">
      <formula>"AT"</formula>
    </cfRule>
    <cfRule type="cellIs" dxfId="6979" priority="204903" operator="equal">
      <formula>"ABS"</formula>
    </cfRule>
    <cfRule type="cellIs" dxfId="6978" priority="204904" operator="equal">
      <formula>"AI"</formula>
    </cfRule>
    <cfRule type="cellIs" dxfId="6977" priority="204905" operator="equal">
      <formula>"JF"</formula>
    </cfRule>
    <cfRule type="cellIs" dxfId="6976" priority="204906" operator="equal">
      <formula>"RS"</formula>
    </cfRule>
    <cfRule type="cellIs" dxfId="6975" priority="204907" operator="equal">
      <formula>"RH"</formula>
    </cfRule>
    <cfRule type="cellIs" dxfId="6974" priority="204908" operator="equal">
      <formula>"CP"</formula>
    </cfRule>
  </conditionalFormatting>
  <conditionalFormatting sqref="C198">
    <cfRule type="cellIs" dxfId="6973" priority="204891" operator="equal">
      <formula>"Récup"</formula>
    </cfRule>
    <cfRule type="cellIs" dxfId="6972" priority="204892" operator="equal">
      <formula>"RTT"</formula>
    </cfRule>
  </conditionalFormatting>
  <conditionalFormatting sqref="A199">
    <cfRule type="cellIs" dxfId="6971" priority="204875" operator="equal">
      <formula>"LI"</formula>
    </cfRule>
    <cfRule type="cellIs" dxfId="6970" priority="204876" operator="equal">
      <formula>"PAR"</formula>
    </cfRule>
    <cfRule type="cellIs" dxfId="6969" priority="204877" operator="equal">
      <formula>"MAT"</formula>
    </cfRule>
    <cfRule type="cellIs" dxfId="6968" priority="204878" operator="equal">
      <formula>"DAR"</formula>
    </cfRule>
    <cfRule type="cellIs" dxfId="6967" priority="204879" operator="equal">
      <formula>"CE"</formula>
    </cfRule>
    <cfRule type="cellIs" dxfId="6966" priority="204880" operator="equal">
      <formula>"ABS NJ"</formula>
    </cfRule>
    <cfRule type="cellIs" dxfId="6965" priority="204881" operator="equal">
      <formula>"CP NV"</formula>
    </cfRule>
    <cfRule type="cellIs" dxfId="6964" priority="204882" operator="equal">
      <formula>"MAL"</formula>
    </cfRule>
    <cfRule type="cellIs" dxfId="6963" priority="204883" operator="equal">
      <formula>"FORM"</formula>
    </cfRule>
    <cfRule type="cellIs" dxfId="6962" priority="204884" operator="equal">
      <formula>"AT"</formula>
    </cfRule>
    <cfRule type="cellIs" dxfId="6961" priority="204885" operator="equal">
      <formula>"ABS"</formula>
    </cfRule>
    <cfRule type="cellIs" dxfId="6960" priority="204886" operator="equal">
      <formula>"AI"</formula>
    </cfRule>
    <cfRule type="cellIs" dxfId="6959" priority="204887" operator="equal">
      <formula>"JF"</formula>
    </cfRule>
    <cfRule type="cellIs" dxfId="6958" priority="204888" operator="equal">
      <formula>"RS"</formula>
    </cfRule>
    <cfRule type="cellIs" dxfId="6957" priority="204889" operator="equal">
      <formula>"RH"</formula>
    </cfRule>
    <cfRule type="cellIs" dxfId="6956" priority="204890" operator="equal">
      <formula>"CP"</formula>
    </cfRule>
  </conditionalFormatting>
  <conditionalFormatting sqref="A199">
    <cfRule type="cellIs" dxfId="6955" priority="204873" operator="equal">
      <formula>"Récup"</formula>
    </cfRule>
    <cfRule type="cellIs" dxfId="6954" priority="204874" operator="equal">
      <formula>"RTT"</formula>
    </cfRule>
  </conditionalFormatting>
  <conditionalFormatting sqref="B199">
    <cfRule type="cellIs" dxfId="6953" priority="204857" operator="equal">
      <formula>"LI"</formula>
    </cfRule>
    <cfRule type="cellIs" dxfId="6952" priority="204858" operator="equal">
      <formula>"PAR"</formula>
    </cfRule>
    <cfRule type="cellIs" dxfId="6951" priority="204859" operator="equal">
      <formula>"MAT"</formula>
    </cfRule>
    <cfRule type="cellIs" dxfId="6950" priority="204860" operator="equal">
      <formula>"DAR"</formula>
    </cfRule>
    <cfRule type="cellIs" dxfId="6949" priority="204861" operator="equal">
      <formula>"CE"</formula>
    </cfRule>
    <cfRule type="cellIs" dxfId="6948" priority="204862" operator="equal">
      <formula>"ABS NJ"</formula>
    </cfRule>
    <cfRule type="cellIs" dxfId="6947" priority="204863" operator="equal">
      <formula>"CP NV"</formula>
    </cfRule>
    <cfRule type="cellIs" dxfId="6946" priority="204864" operator="equal">
      <formula>"MAL"</formula>
    </cfRule>
    <cfRule type="cellIs" dxfId="6945" priority="204865" operator="equal">
      <formula>"FORM"</formula>
    </cfRule>
    <cfRule type="cellIs" dxfId="6944" priority="204866" operator="equal">
      <formula>"AT"</formula>
    </cfRule>
    <cfRule type="cellIs" dxfId="6943" priority="204867" operator="equal">
      <formula>"ABS"</formula>
    </cfRule>
    <cfRule type="cellIs" dxfId="6942" priority="204868" operator="equal">
      <formula>"AI"</formula>
    </cfRule>
    <cfRule type="cellIs" dxfId="6941" priority="204869" operator="equal">
      <formula>"JF"</formula>
    </cfRule>
    <cfRule type="cellIs" dxfId="6940" priority="204870" operator="equal">
      <formula>"RS"</formula>
    </cfRule>
    <cfRule type="cellIs" dxfId="6939" priority="204871" operator="equal">
      <formula>"RH"</formula>
    </cfRule>
    <cfRule type="cellIs" dxfId="6938" priority="204872" operator="equal">
      <formula>"CP"</formula>
    </cfRule>
  </conditionalFormatting>
  <conditionalFormatting sqref="B199">
    <cfRule type="cellIs" dxfId="6937" priority="204855" operator="equal">
      <formula>"Récup"</formula>
    </cfRule>
    <cfRule type="cellIs" dxfId="6936" priority="204856" operator="equal">
      <formula>"RTT"</formula>
    </cfRule>
  </conditionalFormatting>
  <conditionalFormatting sqref="C199">
    <cfRule type="cellIs" dxfId="6935" priority="204839" operator="equal">
      <formula>"LI"</formula>
    </cfRule>
    <cfRule type="cellIs" dxfId="6934" priority="204840" operator="equal">
      <formula>"PAR"</formula>
    </cfRule>
    <cfRule type="cellIs" dxfId="6933" priority="204841" operator="equal">
      <formula>"MAT"</formula>
    </cfRule>
    <cfRule type="cellIs" dxfId="6932" priority="204842" operator="equal">
      <formula>"DAR"</formula>
    </cfRule>
    <cfRule type="cellIs" dxfId="6931" priority="204843" operator="equal">
      <formula>"CE"</formula>
    </cfRule>
    <cfRule type="cellIs" dxfId="6930" priority="204844" operator="equal">
      <formula>"ABS NJ"</formula>
    </cfRule>
    <cfRule type="cellIs" dxfId="6929" priority="204845" operator="equal">
      <formula>"CP NV"</formula>
    </cfRule>
    <cfRule type="cellIs" dxfId="6928" priority="204846" operator="equal">
      <formula>"MAL"</formula>
    </cfRule>
    <cfRule type="cellIs" dxfId="6927" priority="204847" operator="equal">
      <formula>"FORM"</formula>
    </cfRule>
    <cfRule type="cellIs" dxfId="6926" priority="204848" operator="equal">
      <formula>"AT"</formula>
    </cfRule>
    <cfRule type="cellIs" dxfId="6925" priority="204849" operator="equal">
      <formula>"ABS"</formula>
    </cfRule>
    <cfRule type="cellIs" dxfId="6924" priority="204850" operator="equal">
      <formula>"AI"</formula>
    </cfRule>
    <cfRule type="cellIs" dxfId="6923" priority="204851" operator="equal">
      <formula>"JF"</formula>
    </cfRule>
    <cfRule type="cellIs" dxfId="6922" priority="204852" operator="equal">
      <formula>"RS"</formula>
    </cfRule>
    <cfRule type="cellIs" dxfId="6921" priority="204853" operator="equal">
      <formula>"RH"</formula>
    </cfRule>
    <cfRule type="cellIs" dxfId="6920" priority="204854" operator="equal">
      <formula>"CP"</formula>
    </cfRule>
  </conditionalFormatting>
  <conditionalFormatting sqref="C199">
    <cfRule type="cellIs" dxfId="6919" priority="204837" operator="equal">
      <formula>"Récup"</formula>
    </cfRule>
    <cfRule type="cellIs" dxfId="6918" priority="204838" operator="equal">
      <formula>"RTT"</formula>
    </cfRule>
  </conditionalFormatting>
  <conditionalFormatting sqref="A200">
    <cfRule type="cellIs" dxfId="6917" priority="204821" operator="equal">
      <formula>"LI"</formula>
    </cfRule>
    <cfRule type="cellIs" dxfId="6916" priority="204822" operator="equal">
      <formula>"PAR"</formula>
    </cfRule>
    <cfRule type="cellIs" dxfId="6915" priority="204823" operator="equal">
      <formula>"MAT"</formula>
    </cfRule>
    <cfRule type="cellIs" dxfId="6914" priority="204824" operator="equal">
      <formula>"DAR"</formula>
    </cfRule>
    <cfRule type="cellIs" dxfId="6913" priority="204825" operator="equal">
      <formula>"CE"</formula>
    </cfRule>
    <cfRule type="cellIs" dxfId="6912" priority="204826" operator="equal">
      <formula>"ABS NJ"</formula>
    </cfRule>
    <cfRule type="cellIs" dxfId="6911" priority="204827" operator="equal">
      <formula>"CP NV"</formula>
    </cfRule>
    <cfRule type="cellIs" dxfId="6910" priority="204828" operator="equal">
      <formula>"MAL"</formula>
    </cfRule>
    <cfRule type="cellIs" dxfId="6909" priority="204829" operator="equal">
      <formula>"FORM"</formula>
    </cfRule>
    <cfRule type="cellIs" dxfId="6908" priority="204830" operator="equal">
      <formula>"AT"</formula>
    </cfRule>
    <cfRule type="cellIs" dxfId="6907" priority="204831" operator="equal">
      <formula>"ABS"</formula>
    </cfRule>
    <cfRule type="cellIs" dxfId="6906" priority="204832" operator="equal">
      <formula>"AI"</formula>
    </cfRule>
    <cfRule type="cellIs" dxfId="6905" priority="204833" operator="equal">
      <formula>"JF"</formula>
    </cfRule>
    <cfRule type="cellIs" dxfId="6904" priority="204834" operator="equal">
      <formula>"RS"</formula>
    </cfRule>
    <cfRule type="cellIs" dxfId="6903" priority="204835" operator="equal">
      <formula>"RH"</formula>
    </cfRule>
    <cfRule type="cellIs" dxfId="6902" priority="204836" operator="equal">
      <formula>"CP"</formula>
    </cfRule>
  </conditionalFormatting>
  <conditionalFormatting sqref="A200">
    <cfRule type="cellIs" dxfId="6901" priority="204819" operator="equal">
      <formula>"Récup"</formula>
    </cfRule>
    <cfRule type="cellIs" dxfId="6900" priority="204820" operator="equal">
      <formula>"RTT"</formula>
    </cfRule>
  </conditionalFormatting>
  <conditionalFormatting sqref="B200">
    <cfRule type="cellIs" dxfId="6899" priority="204803" operator="equal">
      <formula>"LI"</formula>
    </cfRule>
    <cfRule type="cellIs" dxfId="6898" priority="204804" operator="equal">
      <formula>"PAR"</formula>
    </cfRule>
    <cfRule type="cellIs" dxfId="6897" priority="204805" operator="equal">
      <formula>"MAT"</formula>
    </cfRule>
    <cfRule type="cellIs" dxfId="6896" priority="204806" operator="equal">
      <formula>"DAR"</formula>
    </cfRule>
    <cfRule type="cellIs" dxfId="6895" priority="204807" operator="equal">
      <formula>"CE"</formula>
    </cfRule>
    <cfRule type="cellIs" dxfId="6894" priority="204808" operator="equal">
      <formula>"ABS NJ"</formula>
    </cfRule>
    <cfRule type="cellIs" dxfId="6893" priority="204809" operator="equal">
      <formula>"CP NV"</formula>
    </cfRule>
    <cfRule type="cellIs" dxfId="6892" priority="204810" operator="equal">
      <formula>"MAL"</formula>
    </cfRule>
    <cfRule type="cellIs" dxfId="6891" priority="204811" operator="equal">
      <formula>"FORM"</formula>
    </cfRule>
    <cfRule type="cellIs" dxfId="6890" priority="204812" operator="equal">
      <formula>"AT"</formula>
    </cfRule>
    <cfRule type="cellIs" dxfId="6889" priority="204813" operator="equal">
      <formula>"ABS"</formula>
    </cfRule>
    <cfRule type="cellIs" dxfId="6888" priority="204814" operator="equal">
      <formula>"AI"</formula>
    </cfRule>
    <cfRule type="cellIs" dxfId="6887" priority="204815" operator="equal">
      <formula>"JF"</formula>
    </cfRule>
    <cfRule type="cellIs" dxfId="6886" priority="204816" operator="equal">
      <formula>"RS"</formula>
    </cfRule>
    <cfRule type="cellIs" dxfId="6885" priority="204817" operator="equal">
      <formula>"RH"</formula>
    </cfRule>
    <cfRule type="cellIs" dxfId="6884" priority="204818" operator="equal">
      <formula>"CP"</formula>
    </cfRule>
  </conditionalFormatting>
  <conditionalFormatting sqref="B200">
    <cfRule type="cellIs" dxfId="6883" priority="204801" operator="equal">
      <formula>"Récup"</formula>
    </cfRule>
    <cfRule type="cellIs" dxfId="6882" priority="204802" operator="equal">
      <formula>"RTT"</formula>
    </cfRule>
  </conditionalFormatting>
  <conditionalFormatting sqref="C200">
    <cfRule type="cellIs" dxfId="6881" priority="204785" operator="equal">
      <formula>"LI"</formula>
    </cfRule>
    <cfRule type="cellIs" dxfId="6880" priority="204786" operator="equal">
      <formula>"PAR"</formula>
    </cfRule>
    <cfRule type="cellIs" dxfId="6879" priority="204787" operator="equal">
      <formula>"MAT"</formula>
    </cfRule>
    <cfRule type="cellIs" dxfId="6878" priority="204788" operator="equal">
      <formula>"DAR"</formula>
    </cfRule>
    <cfRule type="cellIs" dxfId="6877" priority="204789" operator="equal">
      <formula>"CE"</formula>
    </cfRule>
    <cfRule type="cellIs" dxfId="6876" priority="204790" operator="equal">
      <formula>"ABS NJ"</formula>
    </cfRule>
    <cfRule type="cellIs" dxfId="6875" priority="204791" operator="equal">
      <formula>"CP NV"</formula>
    </cfRule>
    <cfRule type="cellIs" dxfId="6874" priority="204792" operator="equal">
      <formula>"MAL"</formula>
    </cfRule>
    <cfRule type="cellIs" dxfId="6873" priority="204793" operator="equal">
      <formula>"FORM"</formula>
    </cfRule>
    <cfRule type="cellIs" dxfId="6872" priority="204794" operator="equal">
      <formula>"AT"</formula>
    </cfRule>
    <cfRule type="cellIs" dxfId="6871" priority="204795" operator="equal">
      <formula>"ABS"</formula>
    </cfRule>
    <cfRule type="cellIs" dxfId="6870" priority="204796" operator="equal">
      <formula>"AI"</formula>
    </cfRule>
    <cfRule type="cellIs" dxfId="6869" priority="204797" operator="equal">
      <formula>"JF"</formula>
    </cfRule>
    <cfRule type="cellIs" dxfId="6868" priority="204798" operator="equal">
      <formula>"RS"</formula>
    </cfRule>
    <cfRule type="cellIs" dxfId="6867" priority="204799" operator="equal">
      <formula>"RH"</formula>
    </cfRule>
    <cfRule type="cellIs" dxfId="6866" priority="204800" operator="equal">
      <formula>"CP"</formula>
    </cfRule>
  </conditionalFormatting>
  <conditionalFormatting sqref="C200">
    <cfRule type="cellIs" dxfId="6865" priority="204783" operator="equal">
      <formula>"Récup"</formula>
    </cfRule>
    <cfRule type="cellIs" dxfId="6864" priority="204784" operator="equal">
      <formula>"RTT"</formula>
    </cfRule>
  </conditionalFormatting>
  <conditionalFormatting sqref="A201">
    <cfRule type="cellIs" dxfId="6863" priority="204767" operator="equal">
      <formula>"LI"</formula>
    </cfRule>
    <cfRule type="cellIs" dxfId="6862" priority="204768" operator="equal">
      <formula>"PAR"</formula>
    </cfRule>
    <cfRule type="cellIs" dxfId="6861" priority="204769" operator="equal">
      <formula>"MAT"</formula>
    </cfRule>
    <cfRule type="cellIs" dxfId="6860" priority="204770" operator="equal">
      <formula>"DAR"</formula>
    </cfRule>
    <cfRule type="cellIs" dxfId="6859" priority="204771" operator="equal">
      <formula>"CE"</formula>
    </cfRule>
    <cfRule type="cellIs" dxfId="6858" priority="204772" operator="equal">
      <formula>"ABS NJ"</formula>
    </cfRule>
    <cfRule type="cellIs" dxfId="6857" priority="204773" operator="equal">
      <formula>"CP NV"</formula>
    </cfRule>
    <cfRule type="cellIs" dxfId="6856" priority="204774" operator="equal">
      <formula>"MAL"</formula>
    </cfRule>
    <cfRule type="cellIs" dxfId="6855" priority="204775" operator="equal">
      <formula>"FORM"</formula>
    </cfRule>
    <cfRule type="cellIs" dxfId="6854" priority="204776" operator="equal">
      <formula>"AT"</formula>
    </cfRule>
    <cfRule type="cellIs" dxfId="6853" priority="204777" operator="equal">
      <formula>"ABS"</formula>
    </cfRule>
    <cfRule type="cellIs" dxfId="6852" priority="204778" operator="equal">
      <formula>"AI"</formula>
    </cfRule>
    <cfRule type="cellIs" dxfId="6851" priority="204779" operator="equal">
      <formula>"JF"</formula>
    </cfRule>
    <cfRule type="cellIs" dxfId="6850" priority="204780" operator="equal">
      <formula>"RS"</formula>
    </cfRule>
    <cfRule type="cellIs" dxfId="6849" priority="204781" operator="equal">
      <formula>"RH"</formula>
    </cfRule>
    <cfRule type="cellIs" dxfId="6848" priority="204782" operator="equal">
      <formula>"CP"</formula>
    </cfRule>
  </conditionalFormatting>
  <conditionalFormatting sqref="A201">
    <cfRule type="cellIs" dxfId="6847" priority="204765" operator="equal">
      <formula>"Récup"</formula>
    </cfRule>
    <cfRule type="cellIs" dxfId="6846" priority="204766" operator="equal">
      <formula>"RTT"</formula>
    </cfRule>
  </conditionalFormatting>
  <conditionalFormatting sqref="B201">
    <cfRule type="cellIs" dxfId="6845" priority="204749" operator="equal">
      <formula>"LI"</formula>
    </cfRule>
    <cfRule type="cellIs" dxfId="6844" priority="204750" operator="equal">
      <formula>"PAR"</formula>
    </cfRule>
    <cfRule type="cellIs" dxfId="6843" priority="204751" operator="equal">
      <formula>"MAT"</formula>
    </cfRule>
    <cfRule type="cellIs" dxfId="6842" priority="204752" operator="equal">
      <formula>"DAR"</formula>
    </cfRule>
    <cfRule type="cellIs" dxfId="6841" priority="204753" operator="equal">
      <formula>"CE"</formula>
    </cfRule>
    <cfRule type="cellIs" dxfId="6840" priority="204754" operator="equal">
      <formula>"ABS NJ"</formula>
    </cfRule>
    <cfRule type="cellIs" dxfId="6839" priority="204755" operator="equal">
      <formula>"CP NV"</formula>
    </cfRule>
    <cfRule type="cellIs" dxfId="6838" priority="204756" operator="equal">
      <formula>"MAL"</formula>
    </cfRule>
    <cfRule type="cellIs" dxfId="6837" priority="204757" operator="equal">
      <formula>"FORM"</formula>
    </cfRule>
    <cfRule type="cellIs" dxfId="6836" priority="204758" operator="equal">
      <formula>"AT"</formula>
    </cfRule>
    <cfRule type="cellIs" dxfId="6835" priority="204759" operator="equal">
      <formula>"ABS"</formula>
    </cfRule>
    <cfRule type="cellIs" dxfId="6834" priority="204760" operator="equal">
      <formula>"AI"</formula>
    </cfRule>
    <cfRule type="cellIs" dxfId="6833" priority="204761" operator="equal">
      <formula>"JF"</formula>
    </cfRule>
    <cfRule type="cellIs" dxfId="6832" priority="204762" operator="equal">
      <formula>"RS"</formula>
    </cfRule>
    <cfRule type="cellIs" dxfId="6831" priority="204763" operator="equal">
      <formula>"RH"</formula>
    </cfRule>
    <cfRule type="cellIs" dxfId="6830" priority="204764" operator="equal">
      <formula>"CP"</formula>
    </cfRule>
  </conditionalFormatting>
  <conditionalFormatting sqref="B201">
    <cfRule type="cellIs" dxfId="6829" priority="204747" operator="equal">
      <formula>"Récup"</formula>
    </cfRule>
    <cfRule type="cellIs" dxfId="6828" priority="204748" operator="equal">
      <formula>"RTT"</formula>
    </cfRule>
  </conditionalFormatting>
  <conditionalFormatting sqref="C201">
    <cfRule type="cellIs" dxfId="6827" priority="204731" operator="equal">
      <formula>"LI"</formula>
    </cfRule>
    <cfRule type="cellIs" dxfId="6826" priority="204732" operator="equal">
      <formula>"PAR"</formula>
    </cfRule>
    <cfRule type="cellIs" dxfId="6825" priority="204733" operator="equal">
      <formula>"MAT"</formula>
    </cfRule>
    <cfRule type="cellIs" dxfId="6824" priority="204734" operator="equal">
      <formula>"DAR"</formula>
    </cfRule>
    <cfRule type="cellIs" dxfId="6823" priority="204735" operator="equal">
      <formula>"CE"</formula>
    </cfRule>
    <cfRule type="cellIs" dxfId="6822" priority="204736" operator="equal">
      <formula>"ABS NJ"</formula>
    </cfRule>
    <cfRule type="cellIs" dxfId="6821" priority="204737" operator="equal">
      <formula>"CP NV"</formula>
    </cfRule>
    <cfRule type="cellIs" dxfId="6820" priority="204738" operator="equal">
      <formula>"MAL"</formula>
    </cfRule>
    <cfRule type="cellIs" dxfId="6819" priority="204739" operator="equal">
      <formula>"FORM"</formula>
    </cfRule>
    <cfRule type="cellIs" dxfId="6818" priority="204740" operator="equal">
      <formula>"AT"</formula>
    </cfRule>
    <cfRule type="cellIs" dxfId="6817" priority="204741" operator="equal">
      <formula>"ABS"</formula>
    </cfRule>
    <cfRule type="cellIs" dxfId="6816" priority="204742" operator="equal">
      <formula>"AI"</formula>
    </cfRule>
    <cfRule type="cellIs" dxfId="6815" priority="204743" operator="equal">
      <formula>"JF"</formula>
    </cfRule>
    <cfRule type="cellIs" dxfId="6814" priority="204744" operator="equal">
      <formula>"RS"</formula>
    </cfRule>
    <cfRule type="cellIs" dxfId="6813" priority="204745" operator="equal">
      <formula>"RH"</formula>
    </cfRule>
    <cfRule type="cellIs" dxfId="6812" priority="204746" operator="equal">
      <formula>"CP"</formula>
    </cfRule>
  </conditionalFormatting>
  <conditionalFormatting sqref="C201">
    <cfRule type="cellIs" dxfId="6811" priority="204729" operator="equal">
      <formula>"Récup"</formula>
    </cfRule>
    <cfRule type="cellIs" dxfId="6810" priority="204730" operator="equal">
      <formula>"RTT"</formula>
    </cfRule>
  </conditionalFormatting>
  <conditionalFormatting sqref="A202">
    <cfRule type="cellIs" dxfId="6809" priority="204713" operator="equal">
      <formula>"LI"</formula>
    </cfRule>
    <cfRule type="cellIs" dxfId="6808" priority="204714" operator="equal">
      <formula>"PAR"</formula>
    </cfRule>
    <cfRule type="cellIs" dxfId="6807" priority="204715" operator="equal">
      <formula>"MAT"</formula>
    </cfRule>
    <cfRule type="cellIs" dxfId="6806" priority="204716" operator="equal">
      <formula>"DAR"</formula>
    </cfRule>
    <cfRule type="cellIs" dxfId="6805" priority="204717" operator="equal">
      <formula>"CE"</formula>
    </cfRule>
    <cfRule type="cellIs" dxfId="6804" priority="204718" operator="equal">
      <formula>"ABS NJ"</formula>
    </cfRule>
    <cfRule type="cellIs" dxfId="6803" priority="204719" operator="equal">
      <formula>"CP NV"</formula>
    </cfRule>
    <cfRule type="cellIs" dxfId="6802" priority="204720" operator="equal">
      <formula>"MAL"</formula>
    </cfRule>
    <cfRule type="cellIs" dxfId="6801" priority="204721" operator="equal">
      <formula>"FORM"</formula>
    </cfRule>
    <cfRule type="cellIs" dxfId="6800" priority="204722" operator="equal">
      <formula>"AT"</formula>
    </cfRule>
    <cfRule type="cellIs" dxfId="6799" priority="204723" operator="equal">
      <formula>"ABS"</formula>
    </cfRule>
    <cfRule type="cellIs" dxfId="6798" priority="204724" operator="equal">
      <formula>"AI"</formula>
    </cfRule>
    <cfRule type="cellIs" dxfId="6797" priority="204725" operator="equal">
      <formula>"JF"</formula>
    </cfRule>
    <cfRule type="cellIs" dxfId="6796" priority="204726" operator="equal">
      <formula>"RS"</formula>
    </cfRule>
    <cfRule type="cellIs" dxfId="6795" priority="204727" operator="equal">
      <formula>"RH"</formula>
    </cfRule>
    <cfRule type="cellIs" dxfId="6794" priority="204728" operator="equal">
      <formula>"CP"</formula>
    </cfRule>
  </conditionalFormatting>
  <conditionalFormatting sqref="A202">
    <cfRule type="cellIs" dxfId="6793" priority="204711" operator="equal">
      <formula>"Récup"</formula>
    </cfRule>
    <cfRule type="cellIs" dxfId="6792" priority="204712" operator="equal">
      <formula>"RTT"</formula>
    </cfRule>
  </conditionalFormatting>
  <conditionalFormatting sqref="B202">
    <cfRule type="cellIs" dxfId="6791" priority="204695" operator="equal">
      <formula>"LI"</formula>
    </cfRule>
    <cfRule type="cellIs" dxfId="6790" priority="204696" operator="equal">
      <formula>"PAR"</formula>
    </cfRule>
    <cfRule type="cellIs" dxfId="6789" priority="204697" operator="equal">
      <formula>"MAT"</formula>
    </cfRule>
    <cfRule type="cellIs" dxfId="6788" priority="204698" operator="equal">
      <formula>"DAR"</formula>
    </cfRule>
    <cfRule type="cellIs" dxfId="6787" priority="204699" operator="equal">
      <formula>"CE"</formula>
    </cfRule>
    <cfRule type="cellIs" dxfId="6786" priority="204700" operator="equal">
      <formula>"ABS NJ"</formula>
    </cfRule>
    <cfRule type="cellIs" dxfId="6785" priority="204701" operator="equal">
      <formula>"CP NV"</formula>
    </cfRule>
    <cfRule type="cellIs" dxfId="6784" priority="204702" operator="equal">
      <formula>"MAL"</formula>
    </cfRule>
    <cfRule type="cellIs" dxfId="6783" priority="204703" operator="equal">
      <formula>"FORM"</formula>
    </cfRule>
    <cfRule type="cellIs" dxfId="6782" priority="204704" operator="equal">
      <formula>"AT"</formula>
    </cfRule>
    <cfRule type="cellIs" dxfId="6781" priority="204705" operator="equal">
      <formula>"ABS"</formula>
    </cfRule>
    <cfRule type="cellIs" dxfId="6780" priority="204706" operator="equal">
      <formula>"AI"</formula>
    </cfRule>
    <cfRule type="cellIs" dxfId="6779" priority="204707" operator="equal">
      <formula>"JF"</formula>
    </cfRule>
    <cfRule type="cellIs" dxfId="6778" priority="204708" operator="equal">
      <formula>"RS"</formula>
    </cfRule>
    <cfRule type="cellIs" dxfId="6777" priority="204709" operator="equal">
      <formula>"RH"</formula>
    </cfRule>
    <cfRule type="cellIs" dxfId="6776" priority="204710" operator="equal">
      <formula>"CP"</formula>
    </cfRule>
  </conditionalFormatting>
  <conditionalFormatting sqref="B202">
    <cfRule type="cellIs" dxfId="6775" priority="204693" operator="equal">
      <formula>"Récup"</formula>
    </cfRule>
    <cfRule type="cellIs" dxfId="6774" priority="204694" operator="equal">
      <formula>"RTT"</formula>
    </cfRule>
  </conditionalFormatting>
  <conditionalFormatting sqref="C202">
    <cfRule type="cellIs" dxfId="6773" priority="204677" operator="equal">
      <formula>"LI"</formula>
    </cfRule>
    <cfRule type="cellIs" dxfId="6772" priority="204678" operator="equal">
      <formula>"PAR"</formula>
    </cfRule>
    <cfRule type="cellIs" dxfId="6771" priority="204679" operator="equal">
      <formula>"MAT"</formula>
    </cfRule>
    <cfRule type="cellIs" dxfId="6770" priority="204680" operator="equal">
      <formula>"DAR"</formula>
    </cfRule>
    <cfRule type="cellIs" dxfId="6769" priority="204681" operator="equal">
      <formula>"CE"</formula>
    </cfRule>
    <cfRule type="cellIs" dxfId="6768" priority="204682" operator="equal">
      <formula>"ABS NJ"</formula>
    </cfRule>
    <cfRule type="cellIs" dxfId="6767" priority="204683" operator="equal">
      <formula>"CP NV"</formula>
    </cfRule>
    <cfRule type="cellIs" dxfId="6766" priority="204684" operator="equal">
      <formula>"MAL"</formula>
    </cfRule>
    <cfRule type="cellIs" dxfId="6765" priority="204685" operator="equal">
      <formula>"FORM"</formula>
    </cfRule>
    <cfRule type="cellIs" dxfId="6764" priority="204686" operator="equal">
      <formula>"AT"</formula>
    </cfRule>
    <cfRule type="cellIs" dxfId="6763" priority="204687" operator="equal">
      <formula>"ABS"</formula>
    </cfRule>
    <cfRule type="cellIs" dxfId="6762" priority="204688" operator="equal">
      <formula>"AI"</formula>
    </cfRule>
    <cfRule type="cellIs" dxfId="6761" priority="204689" operator="equal">
      <formula>"JF"</formula>
    </cfRule>
    <cfRule type="cellIs" dxfId="6760" priority="204690" operator="equal">
      <formula>"RS"</formula>
    </cfRule>
    <cfRule type="cellIs" dxfId="6759" priority="204691" operator="equal">
      <formula>"RH"</formula>
    </cfRule>
    <cfRule type="cellIs" dxfId="6758" priority="204692" operator="equal">
      <formula>"CP"</formula>
    </cfRule>
  </conditionalFormatting>
  <conditionalFormatting sqref="C202">
    <cfRule type="cellIs" dxfId="6757" priority="204675" operator="equal">
      <formula>"Récup"</formula>
    </cfRule>
    <cfRule type="cellIs" dxfId="6756" priority="204676" operator="equal">
      <formula>"RTT"</formula>
    </cfRule>
  </conditionalFormatting>
  <conditionalFormatting sqref="A203">
    <cfRule type="cellIs" dxfId="6755" priority="204659" operator="equal">
      <formula>"LI"</formula>
    </cfRule>
    <cfRule type="cellIs" dxfId="6754" priority="204660" operator="equal">
      <formula>"PAR"</formula>
    </cfRule>
    <cfRule type="cellIs" dxfId="6753" priority="204661" operator="equal">
      <formula>"MAT"</formula>
    </cfRule>
    <cfRule type="cellIs" dxfId="6752" priority="204662" operator="equal">
      <formula>"DAR"</formula>
    </cfRule>
    <cfRule type="cellIs" dxfId="6751" priority="204663" operator="equal">
      <formula>"CE"</formula>
    </cfRule>
    <cfRule type="cellIs" dxfId="6750" priority="204664" operator="equal">
      <formula>"ABS NJ"</formula>
    </cfRule>
    <cfRule type="cellIs" dxfId="6749" priority="204665" operator="equal">
      <formula>"CP NV"</formula>
    </cfRule>
    <cfRule type="cellIs" dxfId="6748" priority="204666" operator="equal">
      <formula>"MAL"</formula>
    </cfRule>
    <cfRule type="cellIs" dxfId="6747" priority="204667" operator="equal">
      <formula>"FORM"</formula>
    </cfRule>
    <cfRule type="cellIs" dxfId="6746" priority="204668" operator="equal">
      <formula>"AT"</formula>
    </cfRule>
    <cfRule type="cellIs" dxfId="6745" priority="204669" operator="equal">
      <formula>"ABS"</formula>
    </cfRule>
    <cfRule type="cellIs" dxfId="6744" priority="204670" operator="equal">
      <formula>"AI"</formula>
    </cfRule>
    <cfRule type="cellIs" dxfId="6743" priority="204671" operator="equal">
      <formula>"JF"</formula>
    </cfRule>
    <cfRule type="cellIs" dxfId="6742" priority="204672" operator="equal">
      <formula>"RS"</formula>
    </cfRule>
    <cfRule type="cellIs" dxfId="6741" priority="204673" operator="equal">
      <formula>"RH"</formula>
    </cfRule>
    <cfRule type="cellIs" dxfId="6740" priority="204674" operator="equal">
      <formula>"CP"</formula>
    </cfRule>
  </conditionalFormatting>
  <conditionalFormatting sqref="A203">
    <cfRule type="cellIs" dxfId="6739" priority="204657" operator="equal">
      <formula>"Récup"</formula>
    </cfRule>
    <cfRule type="cellIs" dxfId="6738" priority="204658" operator="equal">
      <formula>"RTT"</formula>
    </cfRule>
  </conditionalFormatting>
  <conditionalFormatting sqref="B203">
    <cfRule type="cellIs" dxfId="6737" priority="204641" operator="equal">
      <formula>"LI"</formula>
    </cfRule>
    <cfRule type="cellIs" dxfId="6736" priority="204642" operator="equal">
      <formula>"PAR"</formula>
    </cfRule>
    <cfRule type="cellIs" dxfId="6735" priority="204643" operator="equal">
      <formula>"MAT"</formula>
    </cfRule>
    <cfRule type="cellIs" dxfId="6734" priority="204644" operator="equal">
      <formula>"DAR"</formula>
    </cfRule>
    <cfRule type="cellIs" dxfId="6733" priority="204645" operator="equal">
      <formula>"CE"</formula>
    </cfRule>
    <cfRule type="cellIs" dxfId="6732" priority="204646" operator="equal">
      <formula>"ABS NJ"</formula>
    </cfRule>
    <cfRule type="cellIs" dxfId="6731" priority="204647" operator="equal">
      <formula>"CP NV"</formula>
    </cfRule>
    <cfRule type="cellIs" dxfId="6730" priority="204648" operator="equal">
      <formula>"MAL"</formula>
    </cfRule>
    <cfRule type="cellIs" dxfId="6729" priority="204649" operator="equal">
      <formula>"FORM"</formula>
    </cfRule>
    <cfRule type="cellIs" dxfId="6728" priority="204650" operator="equal">
      <formula>"AT"</formula>
    </cfRule>
    <cfRule type="cellIs" dxfId="6727" priority="204651" operator="equal">
      <formula>"ABS"</formula>
    </cfRule>
    <cfRule type="cellIs" dxfId="6726" priority="204652" operator="equal">
      <formula>"AI"</formula>
    </cfRule>
    <cfRule type="cellIs" dxfId="6725" priority="204653" operator="equal">
      <formula>"JF"</formula>
    </cfRule>
    <cfRule type="cellIs" dxfId="6724" priority="204654" operator="equal">
      <formula>"RS"</formula>
    </cfRule>
    <cfRule type="cellIs" dxfId="6723" priority="204655" operator="equal">
      <formula>"RH"</formula>
    </cfRule>
    <cfRule type="cellIs" dxfId="6722" priority="204656" operator="equal">
      <formula>"CP"</formula>
    </cfRule>
  </conditionalFormatting>
  <conditionalFormatting sqref="B203">
    <cfRule type="cellIs" dxfId="6721" priority="204639" operator="equal">
      <formula>"Récup"</formula>
    </cfRule>
    <cfRule type="cellIs" dxfId="6720" priority="204640" operator="equal">
      <formula>"RTT"</formula>
    </cfRule>
  </conditionalFormatting>
  <conditionalFormatting sqref="C203">
    <cfRule type="cellIs" dxfId="6719" priority="204623" operator="equal">
      <formula>"LI"</formula>
    </cfRule>
    <cfRule type="cellIs" dxfId="6718" priority="204624" operator="equal">
      <formula>"PAR"</formula>
    </cfRule>
    <cfRule type="cellIs" dxfId="6717" priority="204625" operator="equal">
      <formula>"MAT"</formula>
    </cfRule>
    <cfRule type="cellIs" dxfId="6716" priority="204626" operator="equal">
      <formula>"DAR"</formula>
    </cfRule>
    <cfRule type="cellIs" dxfId="6715" priority="204627" operator="equal">
      <formula>"CE"</formula>
    </cfRule>
    <cfRule type="cellIs" dxfId="6714" priority="204628" operator="equal">
      <formula>"ABS NJ"</formula>
    </cfRule>
    <cfRule type="cellIs" dxfId="6713" priority="204629" operator="equal">
      <formula>"CP NV"</formula>
    </cfRule>
    <cfRule type="cellIs" dxfId="6712" priority="204630" operator="equal">
      <formula>"MAL"</formula>
    </cfRule>
    <cfRule type="cellIs" dxfId="6711" priority="204631" operator="equal">
      <formula>"FORM"</formula>
    </cfRule>
    <cfRule type="cellIs" dxfId="6710" priority="204632" operator="equal">
      <formula>"AT"</formula>
    </cfRule>
    <cfRule type="cellIs" dxfId="6709" priority="204633" operator="equal">
      <formula>"ABS"</formula>
    </cfRule>
    <cfRule type="cellIs" dxfId="6708" priority="204634" operator="equal">
      <formula>"AI"</formula>
    </cfRule>
    <cfRule type="cellIs" dxfId="6707" priority="204635" operator="equal">
      <formula>"JF"</formula>
    </cfRule>
    <cfRule type="cellIs" dxfId="6706" priority="204636" operator="equal">
      <formula>"RS"</formula>
    </cfRule>
    <cfRule type="cellIs" dxfId="6705" priority="204637" operator="equal">
      <formula>"RH"</formula>
    </cfRule>
    <cfRule type="cellIs" dxfId="6704" priority="204638" operator="equal">
      <formula>"CP"</formula>
    </cfRule>
  </conditionalFormatting>
  <conditionalFormatting sqref="C203">
    <cfRule type="cellIs" dxfId="6703" priority="204621" operator="equal">
      <formula>"Récup"</formula>
    </cfRule>
    <cfRule type="cellIs" dxfId="6702" priority="204622" operator="equal">
      <formula>"RTT"</formula>
    </cfRule>
  </conditionalFormatting>
  <conditionalFormatting sqref="A204">
    <cfRule type="cellIs" dxfId="6701" priority="204605" operator="equal">
      <formula>"LI"</formula>
    </cfRule>
    <cfRule type="cellIs" dxfId="6700" priority="204606" operator="equal">
      <formula>"PAR"</formula>
    </cfRule>
    <cfRule type="cellIs" dxfId="6699" priority="204607" operator="equal">
      <formula>"MAT"</formula>
    </cfRule>
    <cfRule type="cellIs" dxfId="6698" priority="204608" operator="equal">
      <formula>"DAR"</formula>
    </cfRule>
    <cfRule type="cellIs" dxfId="6697" priority="204609" operator="equal">
      <formula>"CE"</formula>
    </cfRule>
    <cfRule type="cellIs" dxfId="6696" priority="204610" operator="equal">
      <formula>"ABS NJ"</formula>
    </cfRule>
    <cfRule type="cellIs" dxfId="6695" priority="204611" operator="equal">
      <formula>"CP NV"</formula>
    </cfRule>
    <cfRule type="cellIs" dxfId="6694" priority="204612" operator="equal">
      <formula>"MAL"</formula>
    </cfRule>
    <cfRule type="cellIs" dxfId="6693" priority="204613" operator="equal">
      <formula>"FORM"</formula>
    </cfRule>
    <cfRule type="cellIs" dxfId="6692" priority="204614" operator="equal">
      <formula>"AT"</formula>
    </cfRule>
    <cfRule type="cellIs" dxfId="6691" priority="204615" operator="equal">
      <formula>"ABS"</formula>
    </cfRule>
    <cfRule type="cellIs" dxfId="6690" priority="204616" operator="equal">
      <formula>"AI"</formula>
    </cfRule>
    <cfRule type="cellIs" dxfId="6689" priority="204617" operator="equal">
      <formula>"JF"</formula>
    </cfRule>
    <cfRule type="cellIs" dxfId="6688" priority="204618" operator="equal">
      <formula>"RS"</formula>
    </cfRule>
    <cfRule type="cellIs" dxfId="6687" priority="204619" operator="equal">
      <formula>"RH"</formula>
    </cfRule>
    <cfRule type="cellIs" dxfId="6686" priority="204620" operator="equal">
      <formula>"CP"</formula>
    </cfRule>
  </conditionalFormatting>
  <conditionalFormatting sqref="A204">
    <cfRule type="cellIs" dxfId="6685" priority="204603" operator="equal">
      <formula>"Récup"</formula>
    </cfRule>
    <cfRule type="cellIs" dxfId="6684" priority="204604" operator="equal">
      <formula>"RTT"</formula>
    </cfRule>
  </conditionalFormatting>
  <conditionalFormatting sqref="B204">
    <cfRule type="cellIs" dxfId="6683" priority="204587" operator="equal">
      <formula>"LI"</formula>
    </cfRule>
    <cfRule type="cellIs" dxfId="6682" priority="204588" operator="equal">
      <formula>"PAR"</formula>
    </cfRule>
    <cfRule type="cellIs" dxfId="6681" priority="204589" operator="equal">
      <formula>"MAT"</formula>
    </cfRule>
    <cfRule type="cellIs" dxfId="6680" priority="204590" operator="equal">
      <formula>"DAR"</formula>
    </cfRule>
    <cfRule type="cellIs" dxfId="6679" priority="204591" operator="equal">
      <formula>"CE"</formula>
    </cfRule>
    <cfRule type="cellIs" dxfId="6678" priority="204592" operator="equal">
      <formula>"ABS NJ"</formula>
    </cfRule>
    <cfRule type="cellIs" dxfId="6677" priority="204593" operator="equal">
      <formula>"CP NV"</formula>
    </cfRule>
    <cfRule type="cellIs" dxfId="6676" priority="204594" operator="equal">
      <formula>"MAL"</formula>
    </cfRule>
    <cfRule type="cellIs" dxfId="6675" priority="204595" operator="equal">
      <formula>"FORM"</formula>
    </cfRule>
    <cfRule type="cellIs" dxfId="6674" priority="204596" operator="equal">
      <formula>"AT"</formula>
    </cfRule>
    <cfRule type="cellIs" dxfId="6673" priority="204597" operator="equal">
      <formula>"ABS"</formula>
    </cfRule>
    <cfRule type="cellIs" dxfId="6672" priority="204598" operator="equal">
      <formula>"AI"</formula>
    </cfRule>
    <cfRule type="cellIs" dxfId="6671" priority="204599" operator="equal">
      <formula>"JF"</formula>
    </cfRule>
    <cfRule type="cellIs" dxfId="6670" priority="204600" operator="equal">
      <formula>"RS"</formula>
    </cfRule>
    <cfRule type="cellIs" dxfId="6669" priority="204601" operator="equal">
      <formula>"RH"</formula>
    </cfRule>
    <cfRule type="cellIs" dxfId="6668" priority="204602" operator="equal">
      <formula>"CP"</formula>
    </cfRule>
  </conditionalFormatting>
  <conditionalFormatting sqref="B204">
    <cfRule type="cellIs" dxfId="6667" priority="204585" operator="equal">
      <formula>"Récup"</formula>
    </cfRule>
    <cfRule type="cellIs" dxfId="6666" priority="204586" operator="equal">
      <formula>"RTT"</formula>
    </cfRule>
  </conditionalFormatting>
  <conditionalFormatting sqref="C204">
    <cfRule type="cellIs" dxfId="6665" priority="204569" operator="equal">
      <formula>"LI"</formula>
    </cfRule>
    <cfRule type="cellIs" dxfId="6664" priority="204570" operator="equal">
      <formula>"PAR"</formula>
    </cfRule>
    <cfRule type="cellIs" dxfId="6663" priority="204571" operator="equal">
      <formula>"MAT"</formula>
    </cfRule>
    <cfRule type="cellIs" dxfId="6662" priority="204572" operator="equal">
      <formula>"DAR"</formula>
    </cfRule>
    <cfRule type="cellIs" dxfId="6661" priority="204573" operator="equal">
      <formula>"CE"</formula>
    </cfRule>
    <cfRule type="cellIs" dxfId="6660" priority="204574" operator="equal">
      <formula>"ABS NJ"</formula>
    </cfRule>
    <cfRule type="cellIs" dxfId="6659" priority="204575" operator="equal">
      <formula>"CP NV"</formula>
    </cfRule>
    <cfRule type="cellIs" dxfId="6658" priority="204576" operator="equal">
      <formula>"MAL"</formula>
    </cfRule>
    <cfRule type="cellIs" dxfId="6657" priority="204577" operator="equal">
      <formula>"FORM"</formula>
    </cfRule>
    <cfRule type="cellIs" dxfId="6656" priority="204578" operator="equal">
      <formula>"AT"</formula>
    </cfRule>
    <cfRule type="cellIs" dxfId="6655" priority="204579" operator="equal">
      <formula>"ABS"</formula>
    </cfRule>
    <cfRule type="cellIs" dxfId="6654" priority="204580" operator="equal">
      <formula>"AI"</formula>
    </cfRule>
    <cfRule type="cellIs" dxfId="6653" priority="204581" operator="equal">
      <formula>"JF"</formula>
    </cfRule>
    <cfRule type="cellIs" dxfId="6652" priority="204582" operator="equal">
      <formula>"RS"</formula>
    </cfRule>
    <cfRule type="cellIs" dxfId="6651" priority="204583" operator="equal">
      <formula>"RH"</formula>
    </cfRule>
    <cfRule type="cellIs" dxfId="6650" priority="204584" operator="equal">
      <formula>"CP"</formula>
    </cfRule>
  </conditionalFormatting>
  <conditionalFormatting sqref="C204">
    <cfRule type="cellIs" dxfId="6649" priority="204567" operator="equal">
      <formula>"Récup"</formula>
    </cfRule>
    <cfRule type="cellIs" dxfId="6648" priority="204568" operator="equal">
      <formula>"RTT"</formula>
    </cfRule>
  </conditionalFormatting>
  <conditionalFormatting sqref="A205">
    <cfRule type="cellIs" dxfId="6647" priority="204551" operator="equal">
      <formula>"LI"</formula>
    </cfRule>
    <cfRule type="cellIs" dxfId="6646" priority="204552" operator="equal">
      <formula>"PAR"</formula>
    </cfRule>
    <cfRule type="cellIs" dxfId="6645" priority="204553" operator="equal">
      <formula>"MAT"</formula>
    </cfRule>
    <cfRule type="cellIs" dxfId="6644" priority="204554" operator="equal">
      <formula>"DAR"</formula>
    </cfRule>
    <cfRule type="cellIs" dxfId="6643" priority="204555" operator="equal">
      <formula>"CE"</formula>
    </cfRule>
    <cfRule type="cellIs" dxfId="6642" priority="204556" operator="equal">
      <formula>"ABS NJ"</formula>
    </cfRule>
    <cfRule type="cellIs" dxfId="6641" priority="204557" operator="equal">
      <formula>"CP NV"</formula>
    </cfRule>
    <cfRule type="cellIs" dxfId="6640" priority="204558" operator="equal">
      <formula>"MAL"</formula>
    </cfRule>
    <cfRule type="cellIs" dxfId="6639" priority="204559" operator="equal">
      <formula>"FORM"</formula>
    </cfRule>
    <cfRule type="cellIs" dxfId="6638" priority="204560" operator="equal">
      <formula>"AT"</formula>
    </cfRule>
    <cfRule type="cellIs" dxfId="6637" priority="204561" operator="equal">
      <formula>"ABS"</formula>
    </cfRule>
    <cfRule type="cellIs" dxfId="6636" priority="204562" operator="equal">
      <formula>"AI"</formula>
    </cfRule>
    <cfRule type="cellIs" dxfId="6635" priority="204563" operator="equal">
      <formula>"JF"</formula>
    </cfRule>
    <cfRule type="cellIs" dxfId="6634" priority="204564" operator="equal">
      <formula>"RS"</formula>
    </cfRule>
    <cfRule type="cellIs" dxfId="6633" priority="204565" operator="equal">
      <formula>"RH"</formula>
    </cfRule>
    <cfRule type="cellIs" dxfId="6632" priority="204566" operator="equal">
      <formula>"CP"</formula>
    </cfRule>
  </conditionalFormatting>
  <conditionalFormatting sqref="A205">
    <cfRule type="cellIs" dxfId="6631" priority="204549" operator="equal">
      <formula>"Récup"</formula>
    </cfRule>
    <cfRule type="cellIs" dxfId="6630" priority="204550" operator="equal">
      <formula>"RTT"</formula>
    </cfRule>
  </conditionalFormatting>
  <conditionalFormatting sqref="B205">
    <cfRule type="cellIs" dxfId="6629" priority="204533" operator="equal">
      <formula>"LI"</formula>
    </cfRule>
    <cfRule type="cellIs" dxfId="6628" priority="204534" operator="equal">
      <formula>"PAR"</formula>
    </cfRule>
    <cfRule type="cellIs" dxfId="6627" priority="204535" operator="equal">
      <formula>"MAT"</formula>
    </cfRule>
    <cfRule type="cellIs" dxfId="6626" priority="204536" operator="equal">
      <formula>"DAR"</formula>
    </cfRule>
    <cfRule type="cellIs" dxfId="6625" priority="204537" operator="equal">
      <formula>"CE"</formula>
    </cfRule>
    <cfRule type="cellIs" dxfId="6624" priority="204538" operator="equal">
      <formula>"ABS NJ"</formula>
    </cfRule>
    <cfRule type="cellIs" dxfId="6623" priority="204539" operator="equal">
      <formula>"CP NV"</formula>
    </cfRule>
    <cfRule type="cellIs" dxfId="6622" priority="204540" operator="equal">
      <formula>"MAL"</formula>
    </cfRule>
    <cfRule type="cellIs" dxfId="6621" priority="204541" operator="equal">
      <formula>"FORM"</formula>
    </cfRule>
    <cfRule type="cellIs" dxfId="6620" priority="204542" operator="equal">
      <formula>"AT"</formula>
    </cfRule>
    <cfRule type="cellIs" dxfId="6619" priority="204543" operator="equal">
      <formula>"ABS"</formula>
    </cfRule>
    <cfRule type="cellIs" dxfId="6618" priority="204544" operator="equal">
      <formula>"AI"</formula>
    </cfRule>
    <cfRule type="cellIs" dxfId="6617" priority="204545" operator="equal">
      <formula>"JF"</formula>
    </cfRule>
    <cfRule type="cellIs" dxfId="6616" priority="204546" operator="equal">
      <formula>"RS"</formula>
    </cfRule>
    <cfRule type="cellIs" dxfId="6615" priority="204547" operator="equal">
      <formula>"RH"</formula>
    </cfRule>
    <cfRule type="cellIs" dxfId="6614" priority="204548" operator="equal">
      <formula>"CP"</formula>
    </cfRule>
  </conditionalFormatting>
  <conditionalFormatting sqref="B205">
    <cfRule type="cellIs" dxfId="6613" priority="204531" operator="equal">
      <formula>"Récup"</formula>
    </cfRule>
    <cfRule type="cellIs" dxfId="6612" priority="204532" operator="equal">
      <formula>"RTT"</formula>
    </cfRule>
  </conditionalFormatting>
  <conditionalFormatting sqref="C205">
    <cfRule type="cellIs" dxfId="6611" priority="204515" operator="equal">
      <formula>"LI"</formula>
    </cfRule>
    <cfRule type="cellIs" dxfId="6610" priority="204516" operator="equal">
      <formula>"PAR"</formula>
    </cfRule>
    <cfRule type="cellIs" dxfId="6609" priority="204517" operator="equal">
      <formula>"MAT"</formula>
    </cfRule>
    <cfRule type="cellIs" dxfId="6608" priority="204518" operator="equal">
      <formula>"DAR"</formula>
    </cfRule>
    <cfRule type="cellIs" dxfId="6607" priority="204519" operator="equal">
      <formula>"CE"</formula>
    </cfRule>
    <cfRule type="cellIs" dxfId="6606" priority="204520" operator="equal">
      <formula>"ABS NJ"</formula>
    </cfRule>
    <cfRule type="cellIs" dxfId="6605" priority="204521" operator="equal">
      <formula>"CP NV"</formula>
    </cfRule>
    <cfRule type="cellIs" dxfId="6604" priority="204522" operator="equal">
      <formula>"MAL"</formula>
    </cfRule>
    <cfRule type="cellIs" dxfId="6603" priority="204523" operator="equal">
      <formula>"FORM"</formula>
    </cfRule>
    <cfRule type="cellIs" dxfId="6602" priority="204524" operator="equal">
      <formula>"AT"</formula>
    </cfRule>
    <cfRule type="cellIs" dxfId="6601" priority="204525" operator="equal">
      <formula>"ABS"</formula>
    </cfRule>
    <cfRule type="cellIs" dxfId="6600" priority="204526" operator="equal">
      <formula>"AI"</formula>
    </cfRule>
    <cfRule type="cellIs" dxfId="6599" priority="204527" operator="equal">
      <formula>"JF"</formula>
    </cfRule>
    <cfRule type="cellIs" dxfId="6598" priority="204528" operator="equal">
      <formula>"RS"</formula>
    </cfRule>
    <cfRule type="cellIs" dxfId="6597" priority="204529" operator="equal">
      <formula>"RH"</formula>
    </cfRule>
    <cfRule type="cellIs" dxfId="6596" priority="204530" operator="equal">
      <formula>"CP"</formula>
    </cfRule>
  </conditionalFormatting>
  <conditionalFormatting sqref="C205">
    <cfRule type="cellIs" dxfId="6595" priority="204513" operator="equal">
      <formula>"Récup"</formula>
    </cfRule>
    <cfRule type="cellIs" dxfId="6594" priority="204514" operator="equal">
      <formula>"RTT"</formula>
    </cfRule>
  </conditionalFormatting>
  <conditionalFormatting sqref="A206">
    <cfRule type="cellIs" dxfId="6593" priority="204497" operator="equal">
      <formula>"LI"</formula>
    </cfRule>
    <cfRule type="cellIs" dxfId="6592" priority="204498" operator="equal">
      <formula>"PAR"</formula>
    </cfRule>
    <cfRule type="cellIs" dxfId="6591" priority="204499" operator="equal">
      <formula>"MAT"</formula>
    </cfRule>
    <cfRule type="cellIs" dxfId="6590" priority="204500" operator="equal">
      <formula>"DAR"</formula>
    </cfRule>
    <cfRule type="cellIs" dxfId="6589" priority="204501" operator="equal">
      <formula>"CE"</formula>
    </cfRule>
    <cfRule type="cellIs" dxfId="6588" priority="204502" operator="equal">
      <formula>"ABS NJ"</formula>
    </cfRule>
    <cfRule type="cellIs" dxfId="6587" priority="204503" operator="equal">
      <formula>"CP NV"</formula>
    </cfRule>
    <cfRule type="cellIs" dxfId="6586" priority="204504" operator="equal">
      <formula>"MAL"</formula>
    </cfRule>
    <cfRule type="cellIs" dxfId="6585" priority="204505" operator="equal">
      <formula>"FORM"</formula>
    </cfRule>
    <cfRule type="cellIs" dxfId="6584" priority="204506" operator="equal">
      <formula>"AT"</formula>
    </cfRule>
    <cfRule type="cellIs" dxfId="6583" priority="204507" operator="equal">
      <formula>"ABS"</formula>
    </cfRule>
    <cfRule type="cellIs" dxfId="6582" priority="204508" operator="equal">
      <formula>"AI"</formula>
    </cfRule>
    <cfRule type="cellIs" dxfId="6581" priority="204509" operator="equal">
      <formula>"JF"</formula>
    </cfRule>
    <cfRule type="cellIs" dxfId="6580" priority="204510" operator="equal">
      <formula>"RS"</formula>
    </cfRule>
    <cfRule type="cellIs" dxfId="6579" priority="204511" operator="equal">
      <formula>"RH"</formula>
    </cfRule>
    <cfRule type="cellIs" dxfId="6578" priority="204512" operator="equal">
      <formula>"CP"</formula>
    </cfRule>
  </conditionalFormatting>
  <conditionalFormatting sqref="A206">
    <cfRule type="cellIs" dxfId="6577" priority="204495" operator="equal">
      <formula>"Récup"</formula>
    </cfRule>
    <cfRule type="cellIs" dxfId="6576" priority="204496" operator="equal">
      <formula>"RTT"</formula>
    </cfRule>
  </conditionalFormatting>
  <conditionalFormatting sqref="B206">
    <cfRule type="cellIs" dxfId="6575" priority="204479" operator="equal">
      <formula>"LI"</formula>
    </cfRule>
    <cfRule type="cellIs" dxfId="6574" priority="204480" operator="equal">
      <formula>"PAR"</formula>
    </cfRule>
    <cfRule type="cellIs" dxfId="6573" priority="204481" operator="equal">
      <formula>"MAT"</formula>
    </cfRule>
    <cfRule type="cellIs" dxfId="6572" priority="204482" operator="equal">
      <formula>"DAR"</formula>
    </cfRule>
    <cfRule type="cellIs" dxfId="6571" priority="204483" operator="equal">
      <formula>"CE"</formula>
    </cfRule>
    <cfRule type="cellIs" dxfId="6570" priority="204484" operator="equal">
      <formula>"ABS NJ"</formula>
    </cfRule>
    <cfRule type="cellIs" dxfId="6569" priority="204485" operator="equal">
      <formula>"CP NV"</formula>
    </cfRule>
    <cfRule type="cellIs" dxfId="6568" priority="204486" operator="equal">
      <formula>"MAL"</formula>
    </cfRule>
    <cfRule type="cellIs" dxfId="6567" priority="204487" operator="equal">
      <formula>"FORM"</formula>
    </cfRule>
    <cfRule type="cellIs" dxfId="6566" priority="204488" operator="equal">
      <formula>"AT"</formula>
    </cfRule>
    <cfRule type="cellIs" dxfId="6565" priority="204489" operator="equal">
      <formula>"ABS"</formula>
    </cfRule>
    <cfRule type="cellIs" dxfId="6564" priority="204490" operator="equal">
      <formula>"AI"</formula>
    </cfRule>
    <cfRule type="cellIs" dxfId="6563" priority="204491" operator="equal">
      <formula>"JF"</formula>
    </cfRule>
    <cfRule type="cellIs" dxfId="6562" priority="204492" operator="equal">
      <formula>"RS"</formula>
    </cfRule>
    <cfRule type="cellIs" dxfId="6561" priority="204493" operator="equal">
      <formula>"RH"</formula>
    </cfRule>
    <cfRule type="cellIs" dxfId="6560" priority="204494" operator="equal">
      <formula>"CP"</formula>
    </cfRule>
  </conditionalFormatting>
  <conditionalFormatting sqref="B206">
    <cfRule type="cellIs" dxfId="6559" priority="204477" operator="equal">
      <formula>"Récup"</formula>
    </cfRule>
    <cfRule type="cellIs" dxfId="6558" priority="204478" operator="equal">
      <formula>"RTT"</formula>
    </cfRule>
  </conditionalFormatting>
  <conditionalFormatting sqref="C206">
    <cfRule type="cellIs" dxfId="6557" priority="204461" operator="equal">
      <formula>"LI"</formula>
    </cfRule>
    <cfRule type="cellIs" dxfId="6556" priority="204462" operator="equal">
      <formula>"PAR"</formula>
    </cfRule>
    <cfRule type="cellIs" dxfId="6555" priority="204463" operator="equal">
      <formula>"MAT"</formula>
    </cfRule>
    <cfRule type="cellIs" dxfId="6554" priority="204464" operator="equal">
      <formula>"DAR"</formula>
    </cfRule>
    <cfRule type="cellIs" dxfId="6553" priority="204465" operator="equal">
      <formula>"CE"</formula>
    </cfRule>
    <cfRule type="cellIs" dxfId="6552" priority="204466" operator="equal">
      <formula>"ABS NJ"</formula>
    </cfRule>
    <cfRule type="cellIs" dxfId="6551" priority="204467" operator="equal">
      <formula>"CP NV"</formula>
    </cfRule>
    <cfRule type="cellIs" dxfId="6550" priority="204468" operator="equal">
      <formula>"MAL"</formula>
    </cfRule>
    <cfRule type="cellIs" dxfId="6549" priority="204469" operator="equal">
      <formula>"FORM"</formula>
    </cfRule>
    <cfRule type="cellIs" dxfId="6548" priority="204470" operator="equal">
      <formula>"AT"</formula>
    </cfRule>
    <cfRule type="cellIs" dxfId="6547" priority="204471" operator="equal">
      <formula>"ABS"</formula>
    </cfRule>
    <cfRule type="cellIs" dxfId="6546" priority="204472" operator="equal">
      <formula>"AI"</formula>
    </cfRule>
    <cfRule type="cellIs" dxfId="6545" priority="204473" operator="equal">
      <formula>"JF"</formula>
    </cfRule>
    <cfRule type="cellIs" dxfId="6544" priority="204474" operator="equal">
      <formula>"RS"</formula>
    </cfRule>
    <cfRule type="cellIs" dxfId="6543" priority="204475" operator="equal">
      <formula>"RH"</formula>
    </cfRule>
    <cfRule type="cellIs" dxfId="6542" priority="204476" operator="equal">
      <formula>"CP"</formula>
    </cfRule>
  </conditionalFormatting>
  <conditionalFormatting sqref="C206">
    <cfRule type="cellIs" dxfId="6541" priority="204459" operator="equal">
      <formula>"Récup"</formula>
    </cfRule>
    <cfRule type="cellIs" dxfId="6540" priority="204460" operator="equal">
      <formula>"RTT"</formula>
    </cfRule>
  </conditionalFormatting>
  <conditionalFormatting sqref="A207">
    <cfRule type="cellIs" dxfId="6539" priority="204443" operator="equal">
      <formula>"LI"</formula>
    </cfRule>
    <cfRule type="cellIs" dxfId="6538" priority="204444" operator="equal">
      <formula>"PAR"</formula>
    </cfRule>
    <cfRule type="cellIs" dxfId="6537" priority="204445" operator="equal">
      <formula>"MAT"</formula>
    </cfRule>
    <cfRule type="cellIs" dxfId="6536" priority="204446" operator="equal">
      <formula>"DAR"</formula>
    </cfRule>
    <cfRule type="cellIs" dxfId="6535" priority="204447" operator="equal">
      <formula>"CE"</formula>
    </cfRule>
    <cfRule type="cellIs" dxfId="6534" priority="204448" operator="equal">
      <formula>"ABS NJ"</formula>
    </cfRule>
    <cfRule type="cellIs" dxfId="6533" priority="204449" operator="equal">
      <formula>"CP NV"</formula>
    </cfRule>
    <cfRule type="cellIs" dxfId="6532" priority="204450" operator="equal">
      <formula>"MAL"</formula>
    </cfRule>
    <cfRule type="cellIs" dxfId="6531" priority="204451" operator="equal">
      <formula>"FORM"</formula>
    </cfRule>
    <cfRule type="cellIs" dxfId="6530" priority="204452" operator="equal">
      <formula>"AT"</formula>
    </cfRule>
    <cfRule type="cellIs" dxfId="6529" priority="204453" operator="equal">
      <formula>"ABS"</formula>
    </cfRule>
    <cfRule type="cellIs" dxfId="6528" priority="204454" operator="equal">
      <formula>"AI"</formula>
    </cfRule>
    <cfRule type="cellIs" dxfId="6527" priority="204455" operator="equal">
      <formula>"JF"</formula>
    </cfRule>
    <cfRule type="cellIs" dxfId="6526" priority="204456" operator="equal">
      <formula>"RS"</formula>
    </cfRule>
    <cfRule type="cellIs" dxfId="6525" priority="204457" operator="equal">
      <formula>"RH"</formula>
    </cfRule>
    <cfRule type="cellIs" dxfId="6524" priority="204458" operator="equal">
      <formula>"CP"</formula>
    </cfRule>
  </conditionalFormatting>
  <conditionalFormatting sqref="A207">
    <cfRule type="cellIs" dxfId="6523" priority="204441" operator="equal">
      <formula>"Récup"</formula>
    </cfRule>
    <cfRule type="cellIs" dxfId="6522" priority="204442" operator="equal">
      <formula>"RTT"</formula>
    </cfRule>
  </conditionalFormatting>
  <conditionalFormatting sqref="B207">
    <cfRule type="cellIs" dxfId="6521" priority="204425" operator="equal">
      <formula>"LI"</formula>
    </cfRule>
    <cfRule type="cellIs" dxfId="6520" priority="204426" operator="equal">
      <formula>"PAR"</formula>
    </cfRule>
    <cfRule type="cellIs" dxfId="6519" priority="204427" operator="equal">
      <formula>"MAT"</formula>
    </cfRule>
    <cfRule type="cellIs" dxfId="6518" priority="204428" operator="equal">
      <formula>"DAR"</formula>
    </cfRule>
    <cfRule type="cellIs" dxfId="6517" priority="204429" operator="equal">
      <formula>"CE"</formula>
    </cfRule>
    <cfRule type="cellIs" dxfId="6516" priority="204430" operator="equal">
      <formula>"ABS NJ"</formula>
    </cfRule>
    <cfRule type="cellIs" dxfId="6515" priority="204431" operator="equal">
      <formula>"CP NV"</formula>
    </cfRule>
    <cfRule type="cellIs" dxfId="6514" priority="204432" operator="equal">
      <formula>"MAL"</formula>
    </cfRule>
    <cfRule type="cellIs" dxfId="6513" priority="204433" operator="equal">
      <formula>"FORM"</formula>
    </cfRule>
    <cfRule type="cellIs" dxfId="6512" priority="204434" operator="equal">
      <formula>"AT"</formula>
    </cfRule>
    <cfRule type="cellIs" dxfId="6511" priority="204435" operator="equal">
      <formula>"ABS"</formula>
    </cfRule>
    <cfRule type="cellIs" dxfId="6510" priority="204436" operator="equal">
      <formula>"AI"</formula>
    </cfRule>
    <cfRule type="cellIs" dxfId="6509" priority="204437" operator="equal">
      <formula>"JF"</formula>
    </cfRule>
    <cfRule type="cellIs" dxfId="6508" priority="204438" operator="equal">
      <formula>"RS"</formula>
    </cfRule>
    <cfRule type="cellIs" dxfId="6507" priority="204439" operator="equal">
      <formula>"RH"</formula>
    </cfRule>
    <cfRule type="cellIs" dxfId="6506" priority="204440" operator="equal">
      <formula>"CP"</formula>
    </cfRule>
  </conditionalFormatting>
  <conditionalFormatting sqref="B207">
    <cfRule type="cellIs" dxfId="6505" priority="204423" operator="equal">
      <formula>"Récup"</formula>
    </cfRule>
    <cfRule type="cellIs" dxfId="6504" priority="204424" operator="equal">
      <formula>"RTT"</formula>
    </cfRule>
  </conditionalFormatting>
  <conditionalFormatting sqref="C207">
    <cfRule type="cellIs" dxfId="6503" priority="204407" operator="equal">
      <formula>"LI"</formula>
    </cfRule>
    <cfRule type="cellIs" dxfId="6502" priority="204408" operator="equal">
      <formula>"PAR"</formula>
    </cfRule>
    <cfRule type="cellIs" dxfId="6501" priority="204409" operator="equal">
      <formula>"MAT"</formula>
    </cfRule>
    <cfRule type="cellIs" dxfId="6500" priority="204410" operator="equal">
      <formula>"DAR"</formula>
    </cfRule>
    <cfRule type="cellIs" dxfId="6499" priority="204411" operator="equal">
      <formula>"CE"</formula>
    </cfRule>
    <cfRule type="cellIs" dxfId="6498" priority="204412" operator="equal">
      <formula>"ABS NJ"</formula>
    </cfRule>
    <cfRule type="cellIs" dxfId="6497" priority="204413" operator="equal">
      <formula>"CP NV"</formula>
    </cfRule>
    <cfRule type="cellIs" dxfId="6496" priority="204414" operator="equal">
      <formula>"MAL"</formula>
    </cfRule>
    <cfRule type="cellIs" dxfId="6495" priority="204415" operator="equal">
      <formula>"FORM"</formula>
    </cfRule>
    <cfRule type="cellIs" dxfId="6494" priority="204416" operator="equal">
      <formula>"AT"</formula>
    </cfRule>
    <cfRule type="cellIs" dxfId="6493" priority="204417" operator="equal">
      <formula>"ABS"</formula>
    </cfRule>
    <cfRule type="cellIs" dxfId="6492" priority="204418" operator="equal">
      <formula>"AI"</formula>
    </cfRule>
    <cfRule type="cellIs" dxfId="6491" priority="204419" operator="equal">
      <formula>"JF"</formula>
    </cfRule>
    <cfRule type="cellIs" dxfId="6490" priority="204420" operator="equal">
      <formula>"RS"</formula>
    </cfRule>
    <cfRule type="cellIs" dxfId="6489" priority="204421" operator="equal">
      <formula>"RH"</formula>
    </cfRule>
    <cfRule type="cellIs" dxfId="6488" priority="204422" operator="equal">
      <formula>"CP"</formula>
    </cfRule>
  </conditionalFormatting>
  <conditionalFormatting sqref="C207">
    <cfRule type="cellIs" dxfId="6487" priority="204405" operator="equal">
      <formula>"Récup"</formula>
    </cfRule>
    <cfRule type="cellIs" dxfId="6486" priority="204406" operator="equal">
      <formula>"RTT"</formula>
    </cfRule>
  </conditionalFormatting>
  <conditionalFormatting sqref="A208">
    <cfRule type="cellIs" dxfId="6485" priority="204389" operator="equal">
      <formula>"LI"</formula>
    </cfRule>
    <cfRule type="cellIs" dxfId="6484" priority="204390" operator="equal">
      <formula>"PAR"</formula>
    </cfRule>
    <cfRule type="cellIs" dxfId="6483" priority="204391" operator="equal">
      <formula>"MAT"</formula>
    </cfRule>
    <cfRule type="cellIs" dxfId="6482" priority="204392" operator="equal">
      <formula>"DAR"</formula>
    </cfRule>
    <cfRule type="cellIs" dxfId="6481" priority="204393" operator="equal">
      <formula>"CE"</formula>
    </cfRule>
    <cfRule type="cellIs" dxfId="6480" priority="204394" operator="equal">
      <formula>"ABS NJ"</formula>
    </cfRule>
    <cfRule type="cellIs" dxfId="6479" priority="204395" operator="equal">
      <formula>"CP NV"</formula>
    </cfRule>
    <cfRule type="cellIs" dxfId="6478" priority="204396" operator="equal">
      <formula>"MAL"</formula>
    </cfRule>
    <cfRule type="cellIs" dxfId="6477" priority="204397" operator="equal">
      <formula>"FORM"</formula>
    </cfRule>
    <cfRule type="cellIs" dxfId="6476" priority="204398" operator="equal">
      <formula>"AT"</formula>
    </cfRule>
    <cfRule type="cellIs" dxfId="6475" priority="204399" operator="equal">
      <formula>"ABS"</formula>
    </cfRule>
    <cfRule type="cellIs" dxfId="6474" priority="204400" operator="equal">
      <formula>"AI"</formula>
    </cfRule>
    <cfRule type="cellIs" dxfId="6473" priority="204401" operator="equal">
      <formula>"JF"</formula>
    </cfRule>
    <cfRule type="cellIs" dxfId="6472" priority="204402" operator="equal">
      <formula>"RS"</formula>
    </cfRule>
    <cfRule type="cellIs" dxfId="6471" priority="204403" operator="equal">
      <formula>"RH"</formula>
    </cfRule>
    <cfRule type="cellIs" dxfId="6470" priority="204404" operator="equal">
      <formula>"CP"</formula>
    </cfRule>
  </conditionalFormatting>
  <conditionalFormatting sqref="A208">
    <cfRule type="cellIs" dxfId="6469" priority="204387" operator="equal">
      <formula>"Récup"</formula>
    </cfRule>
    <cfRule type="cellIs" dxfId="6468" priority="204388" operator="equal">
      <formula>"RTT"</formula>
    </cfRule>
  </conditionalFormatting>
  <conditionalFormatting sqref="B208">
    <cfRule type="cellIs" dxfId="6467" priority="204371" operator="equal">
      <formula>"LI"</formula>
    </cfRule>
    <cfRule type="cellIs" dxfId="6466" priority="204372" operator="equal">
      <formula>"PAR"</formula>
    </cfRule>
    <cfRule type="cellIs" dxfId="6465" priority="204373" operator="equal">
      <formula>"MAT"</formula>
    </cfRule>
    <cfRule type="cellIs" dxfId="6464" priority="204374" operator="equal">
      <formula>"DAR"</formula>
    </cfRule>
    <cfRule type="cellIs" dxfId="6463" priority="204375" operator="equal">
      <formula>"CE"</formula>
    </cfRule>
    <cfRule type="cellIs" dxfId="6462" priority="204376" operator="equal">
      <formula>"ABS NJ"</formula>
    </cfRule>
    <cfRule type="cellIs" dxfId="6461" priority="204377" operator="equal">
      <formula>"CP NV"</formula>
    </cfRule>
    <cfRule type="cellIs" dxfId="6460" priority="204378" operator="equal">
      <formula>"MAL"</formula>
    </cfRule>
    <cfRule type="cellIs" dxfId="6459" priority="204379" operator="equal">
      <formula>"FORM"</formula>
    </cfRule>
    <cfRule type="cellIs" dxfId="6458" priority="204380" operator="equal">
      <formula>"AT"</formula>
    </cfRule>
    <cfRule type="cellIs" dxfId="6457" priority="204381" operator="equal">
      <formula>"ABS"</formula>
    </cfRule>
    <cfRule type="cellIs" dxfId="6456" priority="204382" operator="equal">
      <formula>"AI"</formula>
    </cfRule>
    <cfRule type="cellIs" dxfId="6455" priority="204383" operator="equal">
      <formula>"JF"</formula>
    </cfRule>
    <cfRule type="cellIs" dxfId="6454" priority="204384" operator="equal">
      <formula>"RS"</formula>
    </cfRule>
    <cfRule type="cellIs" dxfId="6453" priority="204385" operator="equal">
      <formula>"RH"</formula>
    </cfRule>
    <cfRule type="cellIs" dxfId="6452" priority="204386" operator="equal">
      <formula>"CP"</formula>
    </cfRule>
  </conditionalFormatting>
  <conditionalFormatting sqref="B208">
    <cfRule type="cellIs" dxfId="6451" priority="204369" operator="equal">
      <formula>"Récup"</formula>
    </cfRule>
    <cfRule type="cellIs" dxfId="6450" priority="204370" operator="equal">
      <formula>"RTT"</formula>
    </cfRule>
  </conditionalFormatting>
  <conditionalFormatting sqref="C208">
    <cfRule type="cellIs" dxfId="6449" priority="204353" operator="equal">
      <formula>"LI"</formula>
    </cfRule>
    <cfRule type="cellIs" dxfId="6448" priority="204354" operator="equal">
      <formula>"PAR"</formula>
    </cfRule>
    <cfRule type="cellIs" dxfId="6447" priority="204355" operator="equal">
      <formula>"MAT"</formula>
    </cfRule>
    <cfRule type="cellIs" dxfId="6446" priority="204356" operator="equal">
      <formula>"DAR"</formula>
    </cfRule>
    <cfRule type="cellIs" dxfId="6445" priority="204357" operator="equal">
      <formula>"CE"</formula>
    </cfRule>
    <cfRule type="cellIs" dxfId="6444" priority="204358" operator="equal">
      <formula>"ABS NJ"</formula>
    </cfRule>
    <cfRule type="cellIs" dxfId="6443" priority="204359" operator="equal">
      <formula>"CP NV"</formula>
    </cfRule>
    <cfRule type="cellIs" dxfId="6442" priority="204360" operator="equal">
      <formula>"MAL"</formula>
    </cfRule>
    <cfRule type="cellIs" dxfId="6441" priority="204361" operator="equal">
      <formula>"FORM"</formula>
    </cfRule>
    <cfRule type="cellIs" dxfId="6440" priority="204362" operator="equal">
      <formula>"AT"</formula>
    </cfRule>
    <cfRule type="cellIs" dxfId="6439" priority="204363" operator="equal">
      <formula>"ABS"</formula>
    </cfRule>
    <cfRule type="cellIs" dxfId="6438" priority="204364" operator="equal">
      <formula>"AI"</formula>
    </cfRule>
    <cfRule type="cellIs" dxfId="6437" priority="204365" operator="equal">
      <formula>"JF"</formula>
    </cfRule>
    <cfRule type="cellIs" dxfId="6436" priority="204366" operator="equal">
      <formula>"RS"</formula>
    </cfRule>
    <cfRule type="cellIs" dxfId="6435" priority="204367" operator="equal">
      <formula>"RH"</formula>
    </cfRule>
    <cfRule type="cellIs" dxfId="6434" priority="204368" operator="equal">
      <formula>"CP"</formula>
    </cfRule>
  </conditionalFormatting>
  <conditionalFormatting sqref="C208">
    <cfRule type="cellIs" dxfId="6433" priority="204351" operator="equal">
      <formula>"Récup"</formula>
    </cfRule>
    <cfRule type="cellIs" dxfId="6432" priority="204352" operator="equal">
      <formula>"RTT"</formula>
    </cfRule>
  </conditionalFormatting>
  <conditionalFormatting sqref="A209">
    <cfRule type="cellIs" dxfId="6431" priority="204335" operator="equal">
      <formula>"LI"</formula>
    </cfRule>
    <cfRule type="cellIs" dxfId="6430" priority="204336" operator="equal">
      <formula>"PAR"</formula>
    </cfRule>
    <cfRule type="cellIs" dxfId="6429" priority="204337" operator="equal">
      <formula>"MAT"</formula>
    </cfRule>
    <cfRule type="cellIs" dxfId="6428" priority="204338" operator="equal">
      <formula>"DAR"</formula>
    </cfRule>
    <cfRule type="cellIs" dxfId="6427" priority="204339" operator="equal">
      <formula>"CE"</formula>
    </cfRule>
    <cfRule type="cellIs" dxfId="6426" priority="204340" operator="equal">
      <formula>"ABS NJ"</formula>
    </cfRule>
    <cfRule type="cellIs" dxfId="6425" priority="204341" operator="equal">
      <formula>"CP NV"</formula>
    </cfRule>
    <cfRule type="cellIs" dxfId="6424" priority="204342" operator="equal">
      <formula>"MAL"</formula>
    </cfRule>
    <cfRule type="cellIs" dxfId="6423" priority="204343" operator="equal">
      <formula>"FORM"</formula>
    </cfRule>
    <cfRule type="cellIs" dxfId="6422" priority="204344" operator="equal">
      <formula>"AT"</formula>
    </cfRule>
    <cfRule type="cellIs" dxfId="6421" priority="204345" operator="equal">
      <formula>"ABS"</formula>
    </cfRule>
    <cfRule type="cellIs" dxfId="6420" priority="204346" operator="equal">
      <formula>"AI"</formula>
    </cfRule>
    <cfRule type="cellIs" dxfId="6419" priority="204347" operator="equal">
      <formula>"JF"</formula>
    </cfRule>
    <cfRule type="cellIs" dxfId="6418" priority="204348" operator="equal">
      <formula>"RS"</formula>
    </cfRule>
    <cfRule type="cellIs" dxfId="6417" priority="204349" operator="equal">
      <formula>"RH"</formula>
    </cfRule>
    <cfRule type="cellIs" dxfId="6416" priority="204350" operator="equal">
      <formula>"CP"</formula>
    </cfRule>
  </conditionalFormatting>
  <conditionalFormatting sqref="A209">
    <cfRule type="cellIs" dxfId="6415" priority="204333" operator="equal">
      <formula>"Récup"</formula>
    </cfRule>
    <cfRule type="cellIs" dxfId="6414" priority="204334" operator="equal">
      <formula>"RTT"</formula>
    </cfRule>
  </conditionalFormatting>
  <conditionalFormatting sqref="B209">
    <cfRule type="cellIs" dxfId="6413" priority="204317" operator="equal">
      <formula>"LI"</formula>
    </cfRule>
    <cfRule type="cellIs" dxfId="6412" priority="204318" operator="equal">
      <formula>"PAR"</formula>
    </cfRule>
    <cfRule type="cellIs" dxfId="6411" priority="204319" operator="equal">
      <formula>"MAT"</formula>
    </cfRule>
    <cfRule type="cellIs" dxfId="6410" priority="204320" operator="equal">
      <formula>"DAR"</formula>
    </cfRule>
    <cfRule type="cellIs" dxfId="6409" priority="204321" operator="equal">
      <formula>"CE"</formula>
    </cfRule>
    <cfRule type="cellIs" dxfId="6408" priority="204322" operator="equal">
      <formula>"ABS NJ"</formula>
    </cfRule>
    <cfRule type="cellIs" dxfId="6407" priority="204323" operator="equal">
      <formula>"CP NV"</formula>
    </cfRule>
    <cfRule type="cellIs" dxfId="6406" priority="204324" operator="equal">
      <formula>"MAL"</formula>
    </cfRule>
    <cfRule type="cellIs" dxfId="6405" priority="204325" operator="equal">
      <formula>"FORM"</formula>
    </cfRule>
    <cfRule type="cellIs" dxfId="6404" priority="204326" operator="equal">
      <formula>"AT"</formula>
    </cfRule>
    <cfRule type="cellIs" dxfId="6403" priority="204327" operator="equal">
      <formula>"ABS"</formula>
    </cfRule>
    <cfRule type="cellIs" dxfId="6402" priority="204328" operator="equal">
      <formula>"AI"</formula>
    </cfRule>
    <cfRule type="cellIs" dxfId="6401" priority="204329" operator="equal">
      <formula>"JF"</formula>
    </cfRule>
    <cfRule type="cellIs" dxfId="6400" priority="204330" operator="equal">
      <formula>"RS"</formula>
    </cfRule>
    <cfRule type="cellIs" dxfId="6399" priority="204331" operator="equal">
      <formula>"RH"</formula>
    </cfRule>
    <cfRule type="cellIs" dxfId="6398" priority="204332" operator="equal">
      <formula>"CP"</formula>
    </cfRule>
  </conditionalFormatting>
  <conditionalFormatting sqref="B209">
    <cfRule type="cellIs" dxfId="6397" priority="204315" operator="equal">
      <formula>"Récup"</formula>
    </cfRule>
    <cfRule type="cellIs" dxfId="6396" priority="204316" operator="equal">
      <formula>"RTT"</formula>
    </cfRule>
  </conditionalFormatting>
  <conditionalFormatting sqref="C209">
    <cfRule type="cellIs" dxfId="6395" priority="204299" operator="equal">
      <formula>"LI"</formula>
    </cfRule>
    <cfRule type="cellIs" dxfId="6394" priority="204300" operator="equal">
      <formula>"PAR"</formula>
    </cfRule>
    <cfRule type="cellIs" dxfId="6393" priority="204301" operator="equal">
      <formula>"MAT"</formula>
    </cfRule>
    <cfRule type="cellIs" dxfId="6392" priority="204302" operator="equal">
      <formula>"DAR"</formula>
    </cfRule>
    <cfRule type="cellIs" dxfId="6391" priority="204303" operator="equal">
      <formula>"CE"</formula>
    </cfRule>
    <cfRule type="cellIs" dxfId="6390" priority="204304" operator="equal">
      <formula>"ABS NJ"</formula>
    </cfRule>
    <cfRule type="cellIs" dxfId="6389" priority="204305" operator="equal">
      <formula>"CP NV"</formula>
    </cfRule>
    <cfRule type="cellIs" dxfId="6388" priority="204306" operator="equal">
      <formula>"MAL"</formula>
    </cfRule>
    <cfRule type="cellIs" dxfId="6387" priority="204307" operator="equal">
      <formula>"FORM"</formula>
    </cfRule>
    <cfRule type="cellIs" dxfId="6386" priority="204308" operator="equal">
      <formula>"AT"</formula>
    </cfRule>
    <cfRule type="cellIs" dxfId="6385" priority="204309" operator="equal">
      <formula>"ABS"</formula>
    </cfRule>
    <cfRule type="cellIs" dxfId="6384" priority="204310" operator="equal">
      <formula>"AI"</formula>
    </cfRule>
    <cfRule type="cellIs" dxfId="6383" priority="204311" operator="equal">
      <formula>"JF"</formula>
    </cfRule>
    <cfRule type="cellIs" dxfId="6382" priority="204312" operator="equal">
      <formula>"RS"</formula>
    </cfRule>
    <cfRule type="cellIs" dxfId="6381" priority="204313" operator="equal">
      <formula>"RH"</formula>
    </cfRule>
    <cfRule type="cellIs" dxfId="6380" priority="204314" operator="equal">
      <formula>"CP"</formula>
    </cfRule>
  </conditionalFormatting>
  <conditionalFormatting sqref="C209">
    <cfRule type="cellIs" dxfId="6379" priority="204297" operator="equal">
      <formula>"Récup"</formula>
    </cfRule>
    <cfRule type="cellIs" dxfId="6378" priority="204298" operator="equal">
      <formula>"RTT"</formula>
    </cfRule>
  </conditionalFormatting>
  <conditionalFormatting sqref="A210">
    <cfRule type="cellIs" dxfId="6377" priority="204281" operator="equal">
      <formula>"LI"</formula>
    </cfRule>
    <cfRule type="cellIs" dxfId="6376" priority="204282" operator="equal">
      <formula>"PAR"</formula>
    </cfRule>
    <cfRule type="cellIs" dxfId="6375" priority="204283" operator="equal">
      <formula>"MAT"</formula>
    </cfRule>
    <cfRule type="cellIs" dxfId="6374" priority="204284" operator="equal">
      <formula>"DAR"</formula>
    </cfRule>
    <cfRule type="cellIs" dxfId="6373" priority="204285" operator="equal">
      <formula>"CE"</formula>
    </cfRule>
    <cfRule type="cellIs" dxfId="6372" priority="204286" operator="equal">
      <formula>"ABS NJ"</formula>
    </cfRule>
    <cfRule type="cellIs" dxfId="6371" priority="204287" operator="equal">
      <formula>"CP NV"</formula>
    </cfRule>
    <cfRule type="cellIs" dxfId="6370" priority="204288" operator="equal">
      <formula>"MAL"</formula>
    </cfRule>
    <cfRule type="cellIs" dxfId="6369" priority="204289" operator="equal">
      <formula>"FORM"</formula>
    </cfRule>
    <cfRule type="cellIs" dxfId="6368" priority="204290" operator="equal">
      <formula>"AT"</formula>
    </cfRule>
    <cfRule type="cellIs" dxfId="6367" priority="204291" operator="equal">
      <formula>"ABS"</formula>
    </cfRule>
    <cfRule type="cellIs" dxfId="6366" priority="204292" operator="equal">
      <formula>"AI"</formula>
    </cfRule>
    <cfRule type="cellIs" dxfId="6365" priority="204293" operator="equal">
      <formula>"JF"</formula>
    </cfRule>
    <cfRule type="cellIs" dxfId="6364" priority="204294" operator="equal">
      <formula>"RS"</formula>
    </cfRule>
    <cfRule type="cellIs" dxfId="6363" priority="204295" operator="equal">
      <formula>"RH"</formula>
    </cfRule>
    <cfRule type="cellIs" dxfId="6362" priority="204296" operator="equal">
      <formula>"CP"</formula>
    </cfRule>
  </conditionalFormatting>
  <conditionalFormatting sqref="A210">
    <cfRule type="cellIs" dxfId="6361" priority="204279" operator="equal">
      <formula>"Récup"</formula>
    </cfRule>
    <cfRule type="cellIs" dxfId="6360" priority="204280" operator="equal">
      <formula>"RTT"</formula>
    </cfRule>
  </conditionalFormatting>
  <conditionalFormatting sqref="B210">
    <cfRule type="cellIs" dxfId="6359" priority="204263" operator="equal">
      <formula>"LI"</formula>
    </cfRule>
    <cfRule type="cellIs" dxfId="6358" priority="204264" operator="equal">
      <formula>"PAR"</formula>
    </cfRule>
    <cfRule type="cellIs" dxfId="6357" priority="204265" operator="equal">
      <formula>"MAT"</formula>
    </cfRule>
    <cfRule type="cellIs" dxfId="6356" priority="204266" operator="equal">
      <formula>"DAR"</formula>
    </cfRule>
    <cfRule type="cellIs" dxfId="6355" priority="204267" operator="equal">
      <formula>"CE"</formula>
    </cfRule>
    <cfRule type="cellIs" dxfId="6354" priority="204268" operator="equal">
      <formula>"ABS NJ"</formula>
    </cfRule>
    <cfRule type="cellIs" dxfId="6353" priority="204269" operator="equal">
      <formula>"CP NV"</formula>
    </cfRule>
    <cfRule type="cellIs" dxfId="6352" priority="204270" operator="equal">
      <formula>"MAL"</formula>
    </cfRule>
    <cfRule type="cellIs" dxfId="6351" priority="204271" operator="equal">
      <formula>"FORM"</formula>
    </cfRule>
    <cfRule type="cellIs" dxfId="6350" priority="204272" operator="equal">
      <formula>"AT"</formula>
    </cfRule>
    <cfRule type="cellIs" dxfId="6349" priority="204273" operator="equal">
      <formula>"ABS"</formula>
    </cfRule>
    <cfRule type="cellIs" dxfId="6348" priority="204274" operator="equal">
      <formula>"AI"</formula>
    </cfRule>
    <cfRule type="cellIs" dxfId="6347" priority="204275" operator="equal">
      <formula>"JF"</formula>
    </cfRule>
    <cfRule type="cellIs" dxfId="6346" priority="204276" operator="equal">
      <formula>"RS"</formula>
    </cfRule>
    <cfRule type="cellIs" dxfId="6345" priority="204277" operator="equal">
      <formula>"RH"</formula>
    </cfRule>
    <cfRule type="cellIs" dxfId="6344" priority="204278" operator="equal">
      <formula>"CP"</formula>
    </cfRule>
  </conditionalFormatting>
  <conditionalFormatting sqref="B210">
    <cfRule type="cellIs" dxfId="6343" priority="204261" operator="equal">
      <formula>"Récup"</formula>
    </cfRule>
    <cfRule type="cellIs" dxfId="6342" priority="204262" operator="equal">
      <formula>"RTT"</formula>
    </cfRule>
  </conditionalFormatting>
  <conditionalFormatting sqref="C210">
    <cfRule type="cellIs" dxfId="6341" priority="204245" operator="equal">
      <formula>"LI"</formula>
    </cfRule>
    <cfRule type="cellIs" dxfId="6340" priority="204246" operator="equal">
      <formula>"PAR"</formula>
    </cfRule>
    <cfRule type="cellIs" dxfId="6339" priority="204247" operator="equal">
      <formula>"MAT"</formula>
    </cfRule>
    <cfRule type="cellIs" dxfId="6338" priority="204248" operator="equal">
      <formula>"DAR"</formula>
    </cfRule>
    <cfRule type="cellIs" dxfId="6337" priority="204249" operator="equal">
      <formula>"CE"</formula>
    </cfRule>
    <cfRule type="cellIs" dxfId="6336" priority="204250" operator="equal">
      <formula>"ABS NJ"</formula>
    </cfRule>
    <cfRule type="cellIs" dxfId="6335" priority="204251" operator="equal">
      <formula>"CP NV"</formula>
    </cfRule>
    <cfRule type="cellIs" dxfId="6334" priority="204252" operator="equal">
      <formula>"MAL"</formula>
    </cfRule>
    <cfRule type="cellIs" dxfId="6333" priority="204253" operator="equal">
      <formula>"FORM"</formula>
    </cfRule>
    <cfRule type="cellIs" dxfId="6332" priority="204254" operator="equal">
      <formula>"AT"</formula>
    </cfRule>
    <cfRule type="cellIs" dxfId="6331" priority="204255" operator="equal">
      <formula>"ABS"</formula>
    </cfRule>
    <cfRule type="cellIs" dxfId="6330" priority="204256" operator="equal">
      <formula>"AI"</formula>
    </cfRule>
    <cfRule type="cellIs" dxfId="6329" priority="204257" operator="equal">
      <formula>"JF"</formula>
    </cfRule>
    <cfRule type="cellIs" dxfId="6328" priority="204258" operator="equal">
      <formula>"RS"</formula>
    </cfRule>
    <cfRule type="cellIs" dxfId="6327" priority="204259" operator="equal">
      <formula>"RH"</formula>
    </cfRule>
    <cfRule type="cellIs" dxfId="6326" priority="204260" operator="equal">
      <formula>"CP"</formula>
    </cfRule>
  </conditionalFormatting>
  <conditionalFormatting sqref="C210">
    <cfRule type="cellIs" dxfId="6325" priority="204243" operator="equal">
      <formula>"Récup"</formula>
    </cfRule>
    <cfRule type="cellIs" dxfId="6324" priority="204244" operator="equal">
      <formula>"RTT"</formula>
    </cfRule>
  </conditionalFormatting>
  <conditionalFormatting sqref="A211">
    <cfRule type="cellIs" dxfId="6323" priority="204227" operator="equal">
      <formula>"LI"</formula>
    </cfRule>
    <cfRule type="cellIs" dxfId="6322" priority="204228" operator="equal">
      <formula>"PAR"</formula>
    </cfRule>
    <cfRule type="cellIs" dxfId="6321" priority="204229" operator="equal">
      <formula>"MAT"</formula>
    </cfRule>
    <cfRule type="cellIs" dxfId="6320" priority="204230" operator="equal">
      <formula>"DAR"</formula>
    </cfRule>
    <cfRule type="cellIs" dxfId="6319" priority="204231" operator="equal">
      <formula>"CE"</formula>
    </cfRule>
    <cfRule type="cellIs" dxfId="6318" priority="204232" operator="equal">
      <formula>"ABS NJ"</formula>
    </cfRule>
    <cfRule type="cellIs" dxfId="6317" priority="204233" operator="equal">
      <formula>"CP NV"</formula>
    </cfRule>
    <cfRule type="cellIs" dxfId="6316" priority="204234" operator="equal">
      <formula>"MAL"</formula>
    </cfRule>
    <cfRule type="cellIs" dxfId="6315" priority="204235" operator="equal">
      <formula>"FORM"</formula>
    </cfRule>
    <cfRule type="cellIs" dxfId="6314" priority="204236" operator="equal">
      <formula>"AT"</formula>
    </cfRule>
    <cfRule type="cellIs" dxfId="6313" priority="204237" operator="equal">
      <formula>"ABS"</formula>
    </cfRule>
    <cfRule type="cellIs" dxfId="6312" priority="204238" operator="equal">
      <formula>"AI"</formula>
    </cfRule>
    <cfRule type="cellIs" dxfId="6311" priority="204239" operator="equal">
      <formula>"JF"</formula>
    </cfRule>
    <cfRule type="cellIs" dxfId="6310" priority="204240" operator="equal">
      <formula>"RS"</formula>
    </cfRule>
    <cfRule type="cellIs" dxfId="6309" priority="204241" operator="equal">
      <formula>"RH"</formula>
    </cfRule>
    <cfRule type="cellIs" dxfId="6308" priority="204242" operator="equal">
      <formula>"CP"</formula>
    </cfRule>
  </conditionalFormatting>
  <conditionalFormatting sqref="A211">
    <cfRule type="cellIs" dxfId="6307" priority="204225" operator="equal">
      <formula>"Récup"</formula>
    </cfRule>
    <cfRule type="cellIs" dxfId="6306" priority="204226" operator="equal">
      <formula>"RTT"</formula>
    </cfRule>
  </conditionalFormatting>
  <conditionalFormatting sqref="B211">
    <cfRule type="cellIs" dxfId="6305" priority="204209" operator="equal">
      <formula>"LI"</formula>
    </cfRule>
    <cfRule type="cellIs" dxfId="6304" priority="204210" operator="equal">
      <formula>"PAR"</formula>
    </cfRule>
    <cfRule type="cellIs" dxfId="6303" priority="204211" operator="equal">
      <formula>"MAT"</formula>
    </cfRule>
    <cfRule type="cellIs" dxfId="6302" priority="204212" operator="equal">
      <formula>"DAR"</formula>
    </cfRule>
    <cfRule type="cellIs" dxfId="6301" priority="204213" operator="equal">
      <formula>"CE"</formula>
    </cfRule>
    <cfRule type="cellIs" dxfId="6300" priority="204214" operator="equal">
      <formula>"ABS NJ"</formula>
    </cfRule>
    <cfRule type="cellIs" dxfId="6299" priority="204215" operator="equal">
      <formula>"CP NV"</formula>
    </cfRule>
    <cfRule type="cellIs" dxfId="6298" priority="204216" operator="equal">
      <formula>"MAL"</formula>
    </cfRule>
    <cfRule type="cellIs" dxfId="6297" priority="204217" operator="equal">
      <formula>"FORM"</formula>
    </cfRule>
    <cfRule type="cellIs" dxfId="6296" priority="204218" operator="equal">
      <formula>"AT"</formula>
    </cfRule>
    <cfRule type="cellIs" dxfId="6295" priority="204219" operator="equal">
      <formula>"ABS"</formula>
    </cfRule>
    <cfRule type="cellIs" dxfId="6294" priority="204220" operator="equal">
      <formula>"AI"</formula>
    </cfRule>
    <cfRule type="cellIs" dxfId="6293" priority="204221" operator="equal">
      <formula>"JF"</formula>
    </cfRule>
    <cfRule type="cellIs" dxfId="6292" priority="204222" operator="equal">
      <formula>"RS"</formula>
    </cfRule>
    <cfRule type="cellIs" dxfId="6291" priority="204223" operator="equal">
      <formula>"RH"</formula>
    </cfRule>
    <cfRule type="cellIs" dxfId="6290" priority="204224" operator="equal">
      <formula>"CP"</formula>
    </cfRule>
  </conditionalFormatting>
  <conditionalFormatting sqref="B211">
    <cfRule type="cellIs" dxfId="6289" priority="204207" operator="equal">
      <formula>"Récup"</formula>
    </cfRule>
    <cfRule type="cellIs" dxfId="6288" priority="204208" operator="equal">
      <formula>"RTT"</formula>
    </cfRule>
  </conditionalFormatting>
  <conditionalFormatting sqref="C211">
    <cfRule type="cellIs" dxfId="6287" priority="204191" operator="equal">
      <formula>"LI"</formula>
    </cfRule>
    <cfRule type="cellIs" dxfId="6286" priority="204192" operator="equal">
      <formula>"PAR"</formula>
    </cfRule>
    <cfRule type="cellIs" dxfId="6285" priority="204193" operator="equal">
      <formula>"MAT"</formula>
    </cfRule>
    <cfRule type="cellIs" dxfId="6284" priority="204194" operator="equal">
      <formula>"DAR"</formula>
    </cfRule>
    <cfRule type="cellIs" dxfId="6283" priority="204195" operator="equal">
      <formula>"CE"</formula>
    </cfRule>
    <cfRule type="cellIs" dxfId="6282" priority="204196" operator="equal">
      <formula>"ABS NJ"</formula>
    </cfRule>
    <cfRule type="cellIs" dxfId="6281" priority="204197" operator="equal">
      <formula>"CP NV"</formula>
    </cfRule>
    <cfRule type="cellIs" dxfId="6280" priority="204198" operator="equal">
      <formula>"MAL"</formula>
    </cfRule>
    <cfRule type="cellIs" dxfId="6279" priority="204199" operator="equal">
      <formula>"FORM"</formula>
    </cfRule>
    <cfRule type="cellIs" dxfId="6278" priority="204200" operator="equal">
      <formula>"AT"</formula>
    </cfRule>
    <cfRule type="cellIs" dxfId="6277" priority="204201" operator="equal">
      <formula>"ABS"</formula>
    </cfRule>
    <cfRule type="cellIs" dxfId="6276" priority="204202" operator="equal">
      <formula>"AI"</formula>
    </cfRule>
    <cfRule type="cellIs" dxfId="6275" priority="204203" operator="equal">
      <formula>"JF"</formula>
    </cfRule>
    <cfRule type="cellIs" dxfId="6274" priority="204204" operator="equal">
      <formula>"RS"</formula>
    </cfRule>
    <cfRule type="cellIs" dxfId="6273" priority="204205" operator="equal">
      <formula>"RH"</formula>
    </cfRule>
    <cfRule type="cellIs" dxfId="6272" priority="204206" operator="equal">
      <formula>"CP"</formula>
    </cfRule>
  </conditionalFormatting>
  <conditionalFormatting sqref="C211">
    <cfRule type="cellIs" dxfId="6271" priority="204189" operator="equal">
      <formula>"Récup"</formula>
    </cfRule>
    <cfRule type="cellIs" dxfId="6270" priority="204190" operator="equal">
      <formula>"RTT"</formula>
    </cfRule>
  </conditionalFormatting>
  <conditionalFormatting sqref="A212">
    <cfRule type="cellIs" dxfId="6269" priority="204173" operator="equal">
      <formula>"LI"</formula>
    </cfRule>
    <cfRule type="cellIs" dxfId="6268" priority="204174" operator="equal">
      <formula>"PAR"</formula>
    </cfRule>
    <cfRule type="cellIs" dxfId="6267" priority="204175" operator="equal">
      <formula>"MAT"</formula>
    </cfRule>
    <cfRule type="cellIs" dxfId="6266" priority="204176" operator="equal">
      <formula>"DAR"</formula>
    </cfRule>
    <cfRule type="cellIs" dxfId="6265" priority="204177" operator="equal">
      <formula>"CE"</formula>
    </cfRule>
    <cfRule type="cellIs" dxfId="6264" priority="204178" operator="equal">
      <formula>"ABS NJ"</formula>
    </cfRule>
    <cfRule type="cellIs" dxfId="6263" priority="204179" operator="equal">
      <formula>"CP NV"</formula>
    </cfRule>
    <cfRule type="cellIs" dxfId="6262" priority="204180" operator="equal">
      <formula>"MAL"</formula>
    </cfRule>
    <cfRule type="cellIs" dxfId="6261" priority="204181" operator="equal">
      <formula>"FORM"</formula>
    </cfRule>
    <cfRule type="cellIs" dxfId="6260" priority="204182" operator="equal">
      <formula>"AT"</formula>
    </cfRule>
    <cfRule type="cellIs" dxfId="6259" priority="204183" operator="equal">
      <formula>"ABS"</formula>
    </cfRule>
    <cfRule type="cellIs" dxfId="6258" priority="204184" operator="equal">
      <formula>"AI"</formula>
    </cfRule>
    <cfRule type="cellIs" dxfId="6257" priority="204185" operator="equal">
      <formula>"JF"</formula>
    </cfRule>
    <cfRule type="cellIs" dxfId="6256" priority="204186" operator="equal">
      <formula>"RS"</formula>
    </cfRule>
    <cfRule type="cellIs" dxfId="6255" priority="204187" operator="equal">
      <formula>"RH"</formula>
    </cfRule>
    <cfRule type="cellIs" dxfId="6254" priority="204188" operator="equal">
      <formula>"CP"</formula>
    </cfRule>
  </conditionalFormatting>
  <conditionalFormatting sqref="A212">
    <cfRule type="cellIs" dxfId="6253" priority="204171" operator="equal">
      <formula>"Récup"</formula>
    </cfRule>
    <cfRule type="cellIs" dxfId="6252" priority="204172" operator="equal">
      <formula>"RTT"</formula>
    </cfRule>
  </conditionalFormatting>
  <conditionalFormatting sqref="B212">
    <cfRule type="cellIs" dxfId="6251" priority="204155" operator="equal">
      <formula>"LI"</formula>
    </cfRule>
    <cfRule type="cellIs" dxfId="6250" priority="204156" operator="equal">
      <formula>"PAR"</formula>
    </cfRule>
    <cfRule type="cellIs" dxfId="6249" priority="204157" operator="equal">
      <formula>"MAT"</formula>
    </cfRule>
    <cfRule type="cellIs" dxfId="6248" priority="204158" operator="equal">
      <formula>"DAR"</formula>
    </cfRule>
    <cfRule type="cellIs" dxfId="6247" priority="204159" operator="equal">
      <formula>"CE"</formula>
    </cfRule>
    <cfRule type="cellIs" dxfId="6246" priority="204160" operator="equal">
      <formula>"ABS NJ"</formula>
    </cfRule>
    <cfRule type="cellIs" dxfId="6245" priority="204161" operator="equal">
      <formula>"CP NV"</formula>
    </cfRule>
    <cfRule type="cellIs" dxfId="6244" priority="204162" operator="equal">
      <formula>"MAL"</formula>
    </cfRule>
    <cfRule type="cellIs" dxfId="6243" priority="204163" operator="equal">
      <formula>"FORM"</formula>
    </cfRule>
    <cfRule type="cellIs" dxfId="6242" priority="204164" operator="equal">
      <formula>"AT"</formula>
    </cfRule>
    <cfRule type="cellIs" dxfId="6241" priority="204165" operator="equal">
      <formula>"ABS"</formula>
    </cfRule>
    <cfRule type="cellIs" dxfId="6240" priority="204166" operator="equal">
      <formula>"AI"</formula>
    </cfRule>
    <cfRule type="cellIs" dxfId="6239" priority="204167" operator="equal">
      <formula>"JF"</formula>
    </cfRule>
    <cfRule type="cellIs" dxfId="6238" priority="204168" operator="equal">
      <formula>"RS"</formula>
    </cfRule>
    <cfRule type="cellIs" dxfId="6237" priority="204169" operator="equal">
      <formula>"RH"</formula>
    </cfRule>
    <cfRule type="cellIs" dxfId="6236" priority="204170" operator="equal">
      <formula>"CP"</formula>
    </cfRule>
  </conditionalFormatting>
  <conditionalFormatting sqref="B212">
    <cfRule type="cellIs" dxfId="6235" priority="204153" operator="equal">
      <formula>"Récup"</formula>
    </cfRule>
    <cfRule type="cellIs" dxfId="6234" priority="204154" operator="equal">
      <formula>"RTT"</formula>
    </cfRule>
  </conditionalFormatting>
  <conditionalFormatting sqref="C212">
    <cfRule type="cellIs" dxfId="6233" priority="204137" operator="equal">
      <formula>"LI"</formula>
    </cfRule>
    <cfRule type="cellIs" dxfId="6232" priority="204138" operator="equal">
      <formula>"PAR"</formula>
    </cfRule>
    <cfRule type="cellIs" dxfId="6231" priority="204139" operator="equal">
      <formula>"MAT"</formula>
    </cfRule>
    <cfRule type="cellIs" dxfId="6230" priority="204140" operator="equal">
      <formula>"DAR"</formula>
    </cfRule>
    <cfRule type="cellIs" dxfId="6229" priority="204141" operator="equal">
      <formula>"CE"</formula>
    </cfRule>
    <cfRule type="cellIs" dxfId="6228" priority="204142" operator="equal">
      <formula>"ABS NJ"</formula>
    </cfRule>
    <cfRule type="cellIs" dxfId="6227" priority="204143" operator="equal">
      <formula>"CP NV"</formula>
    </cfRule>
    <cfRule type="cellIs" dxfId="6226" priority="204144" operator="equal">
      <formula>"MAL"</formula>
    </cfRule>
    <cfRule type="cellIs" dxfId="6225" priority="204145" operator="equal">
      <formula>"FORM"</formula>
    </cfRule>
    <cfRule type="cellIs" dxfId="6224" priority="204146" operator="equal">
      <formula>"AT"</formula>
    </cfRule>
    <cfRule type="cellIs" dxfId="6223" priority="204147" operator="equal">
      <formula>"ABS"</formula>
    </cfRule>
    <cfRule type="cellIs" dxfId="6222" priority="204148" operator="equal">
      <formula>"AI"</formula>
    </cfRule>
    <cfRule type="cellIs" dxfId="6221" priority="204149" operator="equal">
      <formula>"JF"</formula>
    </cfRule>
    <cfRule type="cellIs" dxfId="6220" priority="204150" operator="equal">
      <formula>"RS"</formula>
    </cfRule>
    <cfRule type="cellIs" dxfId="6219" priority="204151" operator="equal">
      <formula>"RH"</formula>
    </cfRule>
    <cfRule type="cellIs" dxfId="6218" priority="204152" operator="equal">
      <formula>"CP"</formula>
    </cfRule>
  </conditionalFormatting>
  <conditionalFormatting sqref="C212">
    <cfRule type="cellIs" dxfId="6217" priority="204135" operator="equal">
      <formula>"Récup"</formula>
    </cfRule>
    <cfRule type="cellIs" dxfId="6216" priority="204136" operator="equal">
      <formula>"RTT"</formula>
    </cfRule>
  </conditionalFormatting>
  <conditionalFormatting sqref="A213">
    <cfRule type="cellIs" dxfId="6215" priority="204119" operator="equal">
      <formula>"LI"</formula>
    </cfRule>
    <cfRule type="cellIs" dxfId="6214" priority="204120" operator="equal">
      <formula>"PAR"</formula>
    </cfRule>
    <cfRule type="cellIs" dxfId="6213" priority="204121" operator="equal">
      <formula>"MAT"</formula>
    </cfRule>
    <cfRule type="cellIs" dxfId="6212" priority="204122" operator="equal">
      <formula>"DAR"</formula>
    </cfRule>
    <cfRule type="cellIs" dxfId="6211" priority="204123" operator="equal">
      <formula>"CE"</formula>
    </cfRule>
    <cfRule type="cellIs" dxfId="6210" priority="204124" operator="equal">
      <formula>"ABS NJ"</formula>
    </cfRule>
    <cfRule type="cellIs" dxfId="6209" priority="204125" operator="equal">
      <formula>"CP NV"</formula>
    </cfRule>
    <cfRule type="cellIs" dxfId="6208" priority="204126" operator="equal">
      <formula>"MAL"</formula>
    </cfRule>
    <cfRule type="cellIs" dxfId="6207" priority="204127" operator="equal">
      <formula>"FORM"</formula>
    </cfRule>
    <cfRule type="cellIs" dxfId="6206" priority="204128" operator="equal">
      <formula>"AT"</formula>
    </cfRule>
    <cfRule type="cellIs" dxfId="6205" priority="204129" operator="equal">
      <formula>"ABS"</formula>
    </cfRule>
    <cfRule type="cellIs" dxfId="6204" priority="204130" operator="equal">
      <formula>"AI"</formula>
    </cfRule>
    <cfRule type="cellIs" dxfId="6203" priority="204131" operator="equal">
      <formula>"JF"</formula>
    </cfRule>
    <cfRule type="cellIs" dxfId="6202" priority="204132" operator="equal">
      <formula>"RS"</formula>
    </cfRule>
    <cfRule type="cellIs" dxfId="6201" priority="204133" operator="equal">
      <formula>"RH"</formula>
    </cfRule>
    <cfRule type="cellIs" dxfId="6200" priority="204134" operator="equal">
      <formula>"CP"</formula>
    </cfRule>
  </conditionalFormatting>
  <conditionalFormatting sqref="A213">
    <cfRule type="cellIs" dxfId="6199" priority="204117" operator="equal">
      <formula>"Récup"</formula>
    </cfRule>
    <cfRule type="cellIs" dxfId="6198" priority="204118" operator="equal">
      <formula>"RTT"</formula>
    </cfRule>
  </conditionalFormatting>
  <conditionalFormatting sqref="B213">
    <cfRule type="cellIs" dxfId="6197" priority="204101" operator="equal">
      <formula>"LI"</formula>
    </cfRule>
    <cfRule type="cellIs" dxfId="6196" priority="204102" operator="equal">
      <formula>"PAR"</formula>
    </cfRule>
    <cfRule type="cellIs" dxfId="6195" priority="204103" operator="equal">
      <formula>"MAT"</formula>
    </cfRule>
    <cfRule type="cellIs" dxfId="6194" priority="204104" operator="equal">
      <formula>"DAR"</formula>
    </cfRule>
    <cfRule type="cellIs" dxfId="6193" priority="204105" operator="equal">
      <formula>"CE"</formula>
    </cfRule>
    <cfRule type="cellIs" dxfId="6192" priority="204106" operator="equal">
      <formula>"ABS NJ"</formula>
    </cfRule>
    <cfRule type="cellIs" dxfId="6191" priority="204107" operator="equal">
      <formula>"CP NV"</formula>
    </cfRule>
    <cfRule type="cellIs" dxfId="6190" priority="204108" operator="equal">
      <formula>"MAL"</formula>
    </cfRule>
    <cfRule type="cellIs" dxfId="6189" priority="204109" operator="equal">
      <formula>"FORM"</formula>
    </cfRule>
    <cfRule type="cellIs" dxfId="6188" priority="204110" operator="equal">
      <formula>"AT"</formula>
    </cfRule>
    <cfRule type="cellIs" dxfId="6187" priority="204111" operator="equal">
      <formula>"ABS"</formula>
    </cfRule>
    <cfRule type="cellIs" dxfId="6186" priority="204112" operator="equal">
      <formula>"AI"</formula>
    </cfRule>
    <cfRule type="cellIs" dxfId="6185" priority="204113" operator="equal">
      <formula>"JF"</formula>
    </cfRule>
    <cfRule type="cellIs" dxfId="6184" priority="204114" operator="equal">
      <formula>"RS"</formula>
    </cfRule>
    <cfRule type="cellIs" dxfId="6183" priority="204115" operator="equal">
      <formula>"RH"</formula>
    </cfRule>
    <cfRule type="cellIs" dxfId="6182" priority="204116" operator="equal">
      <formula>"CP"</formula>
    </cfRule>
  </conditionalFormatting>
  <conditionalFormatting sqref="B213">
    <cfRule type="cellIs" dxfId="6181" priority="204099" operator="equal">
      <formula>"Récup"</formula>
    </cfRule>
    <cfRule type="cellIs" dxfId="6180" priority="204100" operator="equal">
      <formula>"RTT"</formula>
    </cfRule>
  </conditionalFormatting>
  <conditionalFormatting sqref="C213">
    <cfRule type="cellIs" dxfId="6179" priority="204083" operator="equal">
      <formula>"LI"</formula>
    </cfRule>
    <cfRule type="cellIs" dxfId="6178" priority="204084" operator="equal">
      <formula>"PAR"</formula>
    </cfRule>
    <cfRule type="cellIs" dxfId="6177" priority="204085" operator="equal">
      <formula>"MAT"</formula>
    </cfRule>
    <cfRule type="cellIs" dxfId="6176" priority="204086" operator="equal">
      <formula>"DAR"</formula>
    </cfRule>
    <cfRule type="cellIs" dxfId="6175" priority="204087" operator="equal">
      <formula>"CE"</formula>
    </cfRule>
    <cfRule type="cellIs" dxfId="6174" priority="204088" operator="equal">
      <formula>"ABS NJ"</formula>
    </cfRule>
    <cfRule type="cellIs" dxfId="6173" priority="204089" operator="equal">
      <formula>"CP NV"</formula>
    </cfRule>
    <cfRule type="cellIs" dxfId="6172" priority="204090" operator="equal">
      <formula>"MAL"</formula>
    </cfRule>
    <cfRule type="cellIs" dxfId="6171" priority="204091" operator="equal">
      <formula>"FORM"</formula>
    </cfRule>
    <cfRule type="cellIs" dxfId="6170" priority="204092" operator="equal">
      <formula>"AT"</formula>
    </cfRule>
    <cfRule type="cellIs" dxfId="6169" priority="204093" operator="equal">
      <formula>"ABS"</formula>
    </cfRule>
    <cfRule type="cellIs" dxfId="6168" priority="204094" operator="equal">
      <formula>"AI"</formula>
    </cfRule>
    <cfRule type="cellIs" dxfId="6167" priority="204095" operator="equal">
      <formula>"JF"</formula>
    </cfRule>
    <cfRule type="cellIs" dxfId="6166" priority="204096" operator="equal">
      <formula>"RS"</formula>
    </cfRule>
    <cfRule type="cellIs" dxfId="6165" priority="204097" operator="equal">
      <formula>"RH"</formula>
    </cfRule>
    <cfRule type="cellIs" dxfId="6164" priority="204098" operator="equal">
      <formula>"CP"</formula>
    </cfRule>
  </conditionalFormatting>
  <conditionalFormatting sqref="C213">
    <cfRule type="cellIs" dxfId="6163" priority="204081" operator="equal">
      <formula>"Récup"</formula>
    </cfRule>
    <cfRule type="cellIs" dxfId="6162" priority="204082" operator="equal">
      <formula>"RTT"</formula>
    </cfRule>
  </conditionalFormatting>
  <conditionalFormatting sqref="A214">
    <cfRule type="cellIs" dxfId="6161" priority="204065" operator="equal">
      <formula>"LI"</formula>
    </cfRule>
    <cfRule type="cellIs" dxfId="6160" priority="204066" operator="equal">
      <formula>"PAR"</formula>
    </cfRule>
    <cfRule type="cellIs" dxfId="6159" priority="204067" operator="equal">
      <formula>"MAT"</formula>
    </cfRule>
    <cfRule type="cellIs" dxfId="6158" priority="204068" operator="equal">
      <formula>"DAR"</formula>
    </cfRule>
    <cfRule type="cellIs" dxfId="6157" priority="204069" operator="equal">
      <formula>"CE"</formula>
    </cfRule>
    <cfRule type="cellIs" dxfId="6156" priority="204070" operator="equal">
      <formula>"ABS NJ"</formula>
    </cfRule>
    <cfRule type="cellIs" dxfId="6155" priority="204071" operator="equal">
      <formula>"CP NV"</formula>
    </cfRule>
    <cfRule type="cellIs" dxfId="6154" priority="204072" operator="equal">
      <formula>"MAL"</formula>
    </cfRule>
    <cfRule type="cellIs" dxfId="6153" priority="204073" operator="equal">
      <formula>"FORM"</formula>
    </cfRule>
    <cfRule type="cellIs" dxfId="6152" priority="204074" operator="equal">
      <formula>"AT"</formula>
    </cfRule>
    <cfRule type="cellIs" dxfId="6151" priority="204075" operator="equal">
      <formula>"ABS"</formula>
    </cfRule>
    <cfRule type="cellIs" dxfId="6150" priority="204076" operator="equal">
      <formula>"AI"</formula>
    </cfRule>
    <cfRule type="cellIs" dxfId="6149" priority="204077" operator="equal">
      <formula>"JF"</formula>
    </cfRule>
    <cfRule type="cellIs" dxfId="6148" priority="204078" operator="equal">
      <formula>"RS"</formula>
    </cfRule>
    <cfRule type="cellIs" dxfId="6147" priority="204079" operator="equal">
      <formula>"RH"</formula>
    </cfRule>
    <cfRule type="cellIs" dxfId="6146" priority="204080" operator="equal">
      <formula>"CP"</formula>
    </cfRule>
  </conditionalFormatting>
  <conditionalFormatting sqref="A214">
    <cfRule type="cellIs" dxfId="6145" priority="204063" operator="equal">
      <formula>"Récup"</formula>
    </cfRule>
    <cfRule type="cellIs" dxfId="6144" priority="204064" operator="equal">
      <formula>"RTT"</formula>
    </cfRule>
  </conditionalFormatting>
  <conditionalFormatting sqref="B214">
    <cfRule type="cellIs" dxfId="6143" priority="204047" operator="equal">
      <formula>"LI"</formula>
    </cfRule>
    <cfRule type="cellIs" dxfId="6142" priority="204048" operator="equal">
      <formula>"PAR"</formula>
    </cfRule>
    <cfRule type="cellIs" dxfId="6141" priority="204049" operator="equal">
      <formula>"MAT"</formula>
    </cfRule>
    <cfRule type="cellIs" dxfId="6140" priority="204050" operator="equal">
      <formula>"DAR"</formula>
    </cfRule>
    <cfRule type="cellIs" dxfId="6139" priority="204051" operator="equal">
      <formula>"CE"</formula>
    </cfRule>
    <cfRule type="cellIs" dxfId="6138" priority="204052" operator="equal">
      <formula>"ABS NJ"</formula>
    </cfRule>
    <cfRule type="cellIs" dxfId="6137" priority="204053" operator="equal">
      <formula>"CP NV"</formula>
    </cfRule>
    <cfRule type="cellIs" dxfId="6136" priority="204054" operator="equal">
      <formula>"MAL"</formula>
    </cfRule>
    <cfRule type="cellIs" dxfId="6135" priority="204055" operator="equal">
      <formula>"FORM"</formula>
    </cfRule>
    <cfRule type="cellIs" dxfId="6134" priority="204056" operator="equal">
      <formula>"AT"</formula>
    </cfRule>
    <cfRule type="cellIs" dxfId="6133" priority="204057" operator="equal">
      <formula>"ABS"</formula>
    </cfRule>
    <cfRule type="cellIs" dxfId="6132" priority="204058" operator="equal">
      <formula>"AI"</formula>
    </cfRule>
    <cfRule type="cellIs" dxfId="6131" priority="204059" operator="equal">
      <formula>"JF"</formula>
    </cfRule>
    <cfRule type="cellIs" dxfId="6130" priority="204060" operator="equal">
      <formula>"RS"</formula>
    </cfRule>
    <cfRule type="cellIs" dxfId="6129" priority="204061" operator="equal">
      <formula>"RH"</formula>
    </cfRule>
    <cfRule type="cellIs" dxfId="6128" priority="204062" operator="equal">
      <formula>"CP"</formula>
    </cfRule>
  </conditionalFormatting>
  <conditionalFormatting sqref="B214">
    <cfRule type="cellIs" dxfId="6127" priority="204045" operator="equal">
      <formula>"Récup"</formula>
    </cfRule>
    <cfRule type="cellIs" dxfId="6126" priority="204046" operator="equal">
      <formula>"RTT"</formula>
    </cfRule>
  </conditionalFormatting>
  <conditionalFormatting sqref="C214">
    <cfRule type="cellIs" dxfId="6125" priority="204029" operator="equal">
      <formula>"LI"</formula>
    </cfRule>
    <cfRule type="cellIs" dxfId="6124" priority="204030" operator="equal">
      <formula>"PAR"</formula>
    </cfRule>
    <cfRule type="cellIs" dxfId="6123" priority="204031" operator="equal">
      <formula>"MAT"</formula>
    </cfRule>
    <cfRule type="cellIs" dxfId="6122" priority="204032" operator="equal">
      <formula>"DAR"</formula>
    </cfRule>
    <cfRule type="cellIs" dxfId="6121" priority="204033" operator="equal">
      <formula>"CE"</formula>
    </cfRule>
    <cfRule type="cellIs" dxfId="6120" priority="204034" operator="equal">
      <formula>"ABS NJ"</formula>
    </cfRule>
    <cfRule type="cellIs" dxfId="6119" priority="204035" operator="equal">
      <formula>"CP NV"</formula>
    </cfRule>
    <cfRule type="cellIs" dxfId="6118" priority="204036" operator="equal">
      <formula>"MAL"</formula>
    </cfRule>
    <cfRule type="cellIs" dxfId="6117" priority="204037" operator="equal">
      <formula>"FORM"</formula>
    </cfRule>
    <cfRule type="cellIs" dxfId="6116" priority="204038" operator="equal">
      <formula>"AT"</formula>
    </cfRule>
    <cfRule type="cellIs" dxfId="6115" priority="204039" operator="equal">
      <formula>"ABS"</formula>
    </cfRule>
    <cfRule type="cellIs" dxfId="6114" priority="204040" operator="equal">
      <formula>"AI"</formula>
    </cfRule>
    <cfRule type="cellIs" dxfId="6113" priority="204041" operator="equal">
      <formula>"JF"</formula>
    </cfRule>
    <cfRule type="cellIs" dxfId="6112" priority="204042" operator="equal">
      <formula>"RS"</formula>
    </cfRule>
    <cfRule type="cellIs" dxfId="6111" priority="204043" operator="equal">
      <formula>"RH"</formula>
    </cfRule>
    <cfRule type="cellIs" dxfId="6110" priority="204044" operator="equal">
      <formula>"CP"</formula>
    </cfRule>
  </conditionalFormatting>
  <conditionalFormatting sqref="C214">
    <cfRule type="cellIs" dxfId="6109" priority="204027" operator="equal">
      <formula>"Récup"</formula>
    </cfRule>
    <cfRule type="cellIs" dxfId="6108" priority="204028" operator="equal">
      <formula>"RTT"</formula>
    </cfRule>
  </conditionalFormatting>
  <conditionalFormatting sqref="A215">
    <cfRule type="cellIs" dxfId="6107" priority="204011" operator="equal">
      <formula>"LI"</formula>
    </cfRule>
    <cfRule type="cellIs" dxfId="6106" priority="204012" operator="equal">
      <formula>"PAR"</formula>
    </cfRule>
    <cfRule type="cellIs" dxfId="6105" priority="204013" operator="equal">
      <formula>"MAT"</formula>
    </cfRule>
    <cfRule type="cellIs" dxfId="6104" priority="204014" operator="equal">
      <formula>"DAR"</formula>
    </cfRule>
    <cfRule type="cellIs" dxfId="6103" priority="204015" operator="equal">
      <formula>"CE"</formula>
    </cfRule>
    <cfRule type="cellIs" dxfId="6102" priority="204016" operator="equal">
      <formula>"ABS NJ"</formula>
    </cfRule>
    <cfRule type="cellIs" dxfId="6101" priority="204017" operator="equal">
      <formula>"CP NV"</formula>
    </cfRule>
    <cfRule type="cellIs" dxfId="6100" priority="204018" operator="equal">
      <formula>"MAL"</formula>
    </cfRule>
    <cfRule type="cellIs" dxfId="6099" priority="204019" operator="equal">
      <formula>"FORM"</formula>
    </cfRule>
    <cfRule type="cellIs" dxfId="6098" priority="204020" operator="equal">
      <formula>"AT"</formula>
    </cfRule>
    <cfRule type="cellIs" dxfId="6097" priority="204021" operator="equal">
      <formula>"ABS"</formula>
    </cfRule>
    <cfRule type="cellIs" dxfId="6096" priority="204022" operator="equal">
      <formula>"AI"</formula>
    </cfRule>
    <cfRule type="cellIs" dxfId="6095" priority="204023" operator="equal">
      <formula>"JF"</formula>
    </cfRule>
    <cfRule type="cellIs" dxfId="6094" priority="204024" operator="equal">
      <formula>"RS"</formula>
    </cfRule>
    <cfRule type="cellIs" dxfId="6093" priority="204025" operator="equal">
      <formula>"RH"</formula>
    </cfRule>
    <cfRule type="cellIs" dxfId="6092" priority="204026" operator="equal">
      <formula>"CP"</formula>
    </cfRule>
  </conditionalFormatting>
  <conditionalFormatting sqref="A215">
    <cfRule type="cellIs" dxfId="6091" priority="204009" operator="equal">
      <formula>"Récup"</formula>
    </cfRule>
    <cfRule type="cellIs" dxfId="6090" priority="204010" operator="equal">
      <formula>"RTT"</formula>
    </cfRule>
  </conditionalFormatting>
  <conditionalFormatting sqref="B215">
    <cfRule type="cellIs" dxfId="6089" priority="203993" operator="equal">
      <formula>"LI"</formula>
    </cfRule>
    <cfRule type="cellIs" dxfId="6088" priority="203994" operator="equal">
      <formula>"PAR"</formula>
    </cfRule>
    <cfRule type="cellIs" dxfId="6087" priority="203995" operator="equal">
      <formula>"MAT"</formula>
    </cfRule>
    <cfRule type="cellIs" dxfId="6086" priority="203996" operator="equal">
      <formula>"DAR"</formula>
    </cfRule>
    <cfRule type="cellIs" dxfId="6085" priority="203997" operator="equal">
      <formula>"CE"</formula>
    </cfRule>
    <cfRule type="cellIs" dxfId="6084" priority="203998" operator="equal">
      <formula>"ABS NJ"</formula>
    </cfRule>
    <cfRule type="cellIs" dxfId="6083" priority="203999" operator="equal">
      <formula>"CP NV"</formula>
    </cfRule>
    <cfRule type="cellIs" dxfId="6082" priority="204000" operator="equal">
      <formula>"MAL"</formula>
    </cfRule>
    <cfRule type="cellIs" dxfId="6081" priority="204001" operator="equal">
      <formula>"FORM"</formula>
    </cfRule>
    <cfRule type="cellIs" dxfId="6080" priority="204002" operator="equal">
      <formula>"AT"</formula>
    </cfRule>
    <cfRule type="cellIs" dxfId="6079" priority="204003" operator="equal">
      <formula>"ABS"</formula>
    </cfRule>
    <cfRule type="cellIs" dxfId="6078" priority="204004" operator="equal">
      <formula>"AI"</formula>
    </cfRule>
    <cfRule type="cellIs" dxfId="6077" priority="204005" operator="equal">
      <formula>"JF"</formula>
    </cfRule>
    <cfRule type="cellIs" dxfId="6076" priority="204006" operator="equal">
      <formula>"RS"</formula>
    </cfRule>
    <cfRule type="cellIs" dxfId="6075" priority="204007" operator="equal">
      <formula>"RH"</formula>
    </cfRule>
    <cfRule type="cellIs" dxfId="6074" priority="204008" operator="equal">
      <formula>"CP"</formula>
    </cfRule>
  </conditionalFormatting>
  <conditionalFormatting sqref="B215">
    <cfRule type="cellIs" dxfId="6073" priority="203991" operator="equal">
      <formula>"Récup"</formula>
    </cfRule>
    <cfRule type="cellIs" dxfId="6072" priority="203992" operator="equal">
      <formula>"RTT"</formula>
    </cfRule>
  </conditionalFormatting>
  <conditionalFormatting sqref="C215">
    <cfRule type="cellIs" dxfId="6071" priority="203975" operator="equal">
      <formula>"LI"</formula>
    </cfRule>
    <cfRule type="cellIs" dxfId="6070" priority="203976" operator="equal">
      <formula>"PAR"</formula>
    </cfRule>
    <cfRule type="cellIs" dxfId="6069" priority="203977" operator="equal">
      <formula>"MAT"</formula>
    </cfRule>
    <cfRule type="cellIs" dxfId="6068" priority="203978" operator="equal">
      <formula>"DAR"</formula>
    </cfRule>
    <cfRule type="cellIs" dxfId="6067" priority="203979" operator="equal">
      <formula>"CE"</formula>
    </cfRule>
    <cfRule type="cellIs" dxfId="6066" priority="203980" operator="equal">
      <formula>"ABS NJ"</formula>
    </cfRule>
    <cfRule type="cellIs" dxfId="6065" priority="203981" operator="equal">
      <formula>"CP NV"</formula>
    </cfRule>
    <cfRule type="cellIs" dxfId="6064" priority="203982" operator="equal">
      <formula>"MAL"</formula>
    </cfRule>
    <cfRule type="cellIs" dxfId="6063" priority="203983" operator="equal">
      <formula>"FORM"</formula>
    </cfRule>
    <cfRule type="cellIs" dxfId="6062" priority="203984" operator="equal">
      <formula>"AT"</formula>
    </cfRule>
    <cfRule type="cellIs" dxfId="6061" priority="203985" operator="equal">
      <formula>"ABS"</formula>
    </cfRule>
    <cfRule type="cellIs" dxfId="6060" priority="203986" operator="equal">
      <formula>"AI"</formula>
    </cfRule>
    <cfRule type="cellIs" dxfId="6059" priority="203987" operator="equal">
      <formula>"JF"</formula>
    </cfRule>
    <cfRule type="cellIs" dxfId="6058" priority="203988" operator="equal">
      <formula>"RS"</formula>
    </cfRule>
    <cfRule type="cellIs" dxfId="6057" priority="203989" operator="equal">
      <formula>"RH"</formula>
    </cfRule>
    <cfRule type="cellIs" dxfId="6056" priority="203990" operator="equal">
      <formula>"CP"</formula>
    </cfRule>
  </conditionalFormatting>
  <conditionalFormatting sqref="C215">
    <cfRule type="cellIs" dxfId="6055" priority="203973" operator="equal">
      <formula>"Récup"</formula>
    </cfRule>
    <cfRule type="cellIs" dxfId="6054" priority="203974" operator="equal">
      <formula>"RTT"</formula>
    </cfRule>
  </conditionalFormatting>
  <conditionalFormatting sqref="A216">
    <cfRule type="cellIs" dxfId="6053" priority="203957" operator="equal">
      <formula>"LI"</formula>
    </cfRule>
    <cfRule type="cellIs" dxfId="6052" priority="203958" operator="equal">
      <formula>"PAR"</formula>
    </cfRule>
    <cfRule type="cellIs" dxfId="6051" priority="203959" operator="equal">
      <formula>"MAT"</formula>
    </cfRule>
    <cfRule type="cellIs" dxfId="6050" priority="203960" operator="equal">
      <formula>"DAR"</formula>
    </cfRule>
    <cfRule type="cellIs" dxfId="6049" priority="203961" operator="equal">
      <formula>"CE"</formula>
    </cfRule>
    <cfRule type="cellIs" dxfId="6048" priority="203962" operator="equal">
      <formula>"ABS NJ"</formula>
    </cfRule>
    <cfRule type="cellIs" dxfId="6047" priority="203963" operator="equal">
      <formula>"CP NV"</formula>
    </cfRule>
    <cfRule type="cellIs" dxfId="6046" priority="203964" operator="equal">
      <formula>"MAL"</formula>
    </cfRule>
    <cfRule type="cellIs" dxfId="6045" priority="203965" operator="equal">
      <formula>"FORM"</formula>
    </cfRule>
    <cfRule type="cellIs" dxfId="6044" priority="203966" operator="equal">
      <formula>"AT"</formula>
    </cfRule>
    <cfRule type="cellIs" dxfId="6043" priority="203967" operator="equal">
      <formula>"ABS"</formula>
    </cfRule>
    <cfRule type="cellIs" dxfId="6042" priority="203968" operator="equal">
      <formula>"AI"</formula>
    </cfRule>
    <cfRule type="cellIs" dxfId="6041" priority="203969" operator="equal">
      <formula>"JF"</formula>
    </cfRule>
    <cfRule type="cellIs" dxfId="6040" priority="203970" operator="equal">
      <formula>"RS"</formula>
    </cfRule>
    <cfRule type="cellIs" dxfId="6039" priority="203971" operator="equal">
      <formula>"RH"</formula>
    </cfRule>
    <cfRule type="cellIs" dxfId="6038" priority="203972" operator="equal">
      <formula>"CP"</formula>
    </cfRule>
  </conditionalFormatting>
  <conditionalFormatting sqref="A216">
    <cfRule type="cellIs" dxfId="6037" priority="203955" operator="equal">
      <formula>"Récup"</formula>
    </cfRule>
    <cfRule type="cellIs" dxfId="6036" priority="203956" operator="equal">
      <formula>"RTT"</formula>
    </cfRule>
  </conditionalFormatting>
  <conditionalFormatting sqref="B216">
    <cfRule type="cellIs" dxfId="6035" priority="203939" operator="equal">
      <formula>"LI"</formula>
    </cfRule>
    <cfRule type="cellIs" dxfId="6034" priority="203940" operator="equal">
      <formula>"PAR"</formula>
    </cfRule>
    <cfRule type="cellIs" dxfId="6033" priority="203941" operator="equal">
      <formula>"MAT"</formula>
    </cfRule>
    <cfRule type="cellIs" dxfId="6032" priority="203942" operator="equal">
      <formula>"DAR"</formula>
    </cfRule>
    <cfRule type="cellIs" dxfId="6031" priority="203943" operator="equal">
      <formula>"CE"</formula>
    </cfRule>
    <cfRule type="cellIs" dxfId="6030" priority="203944" operator="equal">
      <formula>"ABS NJ"</formula>
    </cfRule>
    <cfRule type="cellIs" dxfId="6029" priority="203945" operator="equal">
      <formula>"CP NV"</formula>
    </cfRule>
    <cfRule type="cellIs" dxfId="6028" priority="203946" operator="equal">
      <formula>"MAL"</formula>
    </cfRule>
    <cfRule type="cellIs" dxfId="6027" priority="203947" operator="equal">
      <formula>"FORM"</formula>
    </cfRule>
    <cfRule type="cellIs" dxfId="6026" priority="203948" operator="equal">
      <formula>"AT"</formula>
    </cfRule>
    <cfRule type="cellIs" dxfId="6025" priority="203949" operator="equal">
      <formula>"ABS"</formula>
    </cfRule>
    <cfRule type="cellIs" dxfId="6024" priority="203950" operator="equal">
      <formula>"AI"</formula>
    </cfRule>
    <cfRule type="cellIs" dxfId="6023" priority="203951" operator="equal">
      <formula>"JF"</formula>
    </cfRule>
    <cfRule type="cellIs" dxfId="6022" priority="203952" operator="equal">
      <formula>"RS"</formula>
    </cfRule>
    <cfRule type="cellIs" dxfId="6021" priority="203953" operator="equal">
      <formula>"RH"</formula>
    </cfRule>
    <cfRule type="cellIs" dxfId="6020" priority="203954" operator="equal">
      <formula>"CP"</formula>
    </cfRule>
  </conditionalFormatting>
  <conditionalFormatting sqref="B216">
    <cfRule type="cellIs" dxfId="6019" priority="203937" operator="equal">
      <formula>"Récup"</formula>
    </cfRule>
    <cfRule type="cellIs" dxfId="6018" priority="203938" operator="equal">
      <formula>"RTT"</formula>
    </cfRule>
  </conditionalFormatting>
  <conditionalFormatting sqref="C216">
    <cfRule type="cellIs" dxfId="6017" priority="203921" operator="equal">
      <formula>"LI"</formula>
    </cfRule>
    <cfRule type="cellIs" dxfId="6016" priority="203922" operator="equal">
      <formula>"PAR"</formula>
    </cfRule>
    <cfRule type="cellIs" dxfId="6015" priority="203923" operator="equal">
      <formula>"MAT"</formula>
    </cfRule>
    <cfRule type="cellIs" dxfId="6014" priority="203924" operator="equal">
      <formula>"DAR"</formula>
    </cfRule>
    <cfRule type="cellIs" dxfId="6013" priority="203925" operator="equal">
      <formula>"CE"</formula>
    </cfRule>
    <cfRule type="cellIs" dxfId="6012" priority="203926" operator="equal">
      <formula>"ABS NJ"</formula>
    </cfRule>
    <cfRule type="cellIs" dxfId="6011" priority="203927" operator="equal">
      <formula>"CP NV"</formula>
    </cfRule>
    <cfRule type="cellIs" dxfId="6010" priority="203928" operator="equal">
      <formula>"MAL"</formula>
    </cfRule>
    <cfRule type="cellIs" dxfId="6009" priority="203929" operator="equal">
      <formula>"FORM"</formula>
    </cfRule>
    <cfRule type="cellIs" dxfId="6008" priority="203930" operator="equal">
      <formula>"AT"</formula>
    </cfRule>
    <cfRule type="cellIs" dxfId="6007" priority="203931" operator="equal">
      <formula>"ABS"</formula>
    </cfRule>
    <cfRule type="cellIs" dxfId="6006" priority="203932" operator="equal">
      <formula>"AI"</formula>
    </cfRule>
    <cfRule type="cellIs" dxfId="6005" priority="203933" operator="equal">
      <formula>"JF"</formula>
    </cfRule>
    <cfRule type="cellIs" dxfId="6004" priority="203934" operator="equal">
      <formula>"RS"</formula>
    </cfRule>
    <cfRule type="cellIs" dxfId="6003" priority="203935" operator="equal">
      <formula>"RH"</formula>
    </cfRule>
    <cfRule type="cellIs" dxfId="6002" priority="203936" operator="equal">
      <formula>"CP"</formula>
    </cfRule>
  </conditionalFormatting>
  <conditionalFormatting sqref="C216">
    <cfRule type="cellIs" dxfId="6001" priority="203919" operator="equal">
      <formula>"Récup"</formula>
    </cfRule>
    <cfRule type="cellIs" dxfId="6000" priority="203920" operator="equal">
      <formula>"RTT"</formula>
    </cfRule>
  </conditionalFormatting>
  <conditionalFormatting sqref="A217">
    <cfRule type="cellIs" dxfId="5999" priority="203903" operator="equal">
      <formula>"LI"</formula>
    </cfRule>
    <cfRule type="cellIs" dxfId="5998" priority="203904" operator="equal">
      <formula>"PAR"</formula>
    </cfRule>
    <cfRule type="cellIs" dxfId="5997" priority="203905" operator="equal">
      <formula>"MAT"</formula>
    </cfRule>
    <cfRule type="cellIs" dxfId="5996" priority="203906" operator="equal">
      <formula>"DAR"</formula>
    </cfRule>
    <cfRule type="cellIs" dxfId="5995" priority="203907" operator="equal">
      <formula>"CE"</formula>
    </cfRule>
    <cfRule type="cellIs" dxfId="5994" priority="203908" operator="equal">
      <formula>"ABS NJ"</formula>
    </cfRule>
    <cfRule type="cellIs" dxfId="5993" priority="203909" operator="equal">
      <formula>"CP NV"</formula>
    </cfRule>
    <cfRule type="cellIs" dxfId="5992" priority="203910" operator="equal">
      <formula>"MAL"</formula>
    </cfRule>
    <cfRule type="cellIs" dxfId="5991" priority="203911" operator="equal">
      <formula>"FORM"</formula>
    </cfRule>
    <cfRule type="cellIs" dxfId="5990" priority="203912" operator="equal">
      <formula>"AT"</formula>
    </cfRule>
    <cfRule type="cellIs" dxfId="5989" priority="203913" operator="equal">
      <formula>"ABS"</formula>
    </cfRule>
    <cfRule type="cellIs" dxfId="5988" priority="203914" operator="equal">
      <formula>"AI"</formula>
    </cfRule>
    <cfRule type="cellIs" dxfId="5987" priority="203915" operator="equal">
      <formula>"JF"</formula>
    </cfRule>
    <cfRule type="cellIs" dxfId="5986" priority="203916" operator="equal">
      <formula>"RS"</formula>
    </cfRule>
    <cfRule type="cellIs" dxfId="5985" priority="203917" operator="equal">
      <formula>"RH"</formula>
    </cfRule>
    <cfRule type="cellIs" dxfId="5984" priority="203918" operator="equal">
      <formula>"CP"</formula>
    </cfRule>
  </conditionalFormatting>
  <conditionalFormatting sqref="A217">
    <cfRule type="cellIs" dxfId="5983" priority="203901" operator="equal">
      <formula>"Récup"</formula>
    </cfRule>
    <cfRule type="cellIs" dxfId="5982" priority="203902" operator="equal">
      <formula>"RTT"</formula>
    </cfRule>
  </conditionalFormatting>
  <conditionalFormatting sqref="B217">
    <cfRule type="cellIs" dxfId="5981" priority="203885" operator="equal">
      <formula>"LI"</formula>
    </cfRule>
    <cfRule type="cellIs" dxfId="5980" priority="203886" operator="equal">
      <formula>"PAR"</formula>
    </cfRule>
    <cfRule type="cellIs" dxfId="5979" priority="203887" operator="equal">
      <formula>"MAT"</formula>
    </cfRule>
    <cfRule type="cellIs" dxfId="5978" priority="203888" operator="equal">
      <formula>"DAR"</formula>
    </cfRule>
    <cfRule type="cellIs" dxfId="5977" priority="203889" operator="equal">
      <formula>"CE"</formula>
    </cfRule>
    <cfRule type="cellIs" dxfId="5976" priority="203890" operator="equal">
      <formula>"ABS NJ"</formula>
    </cfRule>
    <cfRule type="cellIs" dxfId="5975" priority="203891" operator="equal">
      <formula>"CP NV"</formula>
    </cfRule>
    <cfRule type="cellIs" dxfId="5974" priority="203892" operator="equal">
      <formula>"MAL"</formula>
    </cfRule>
    <cfRule type="cellIs" dxfId="5973" priority="203893" operator="equal">
      <formula>"FORM"</formula>
    </cfRule>
    <cfRule type="cellIs" dxfId="5972" priority="203894" operator="equal">
      <formula>"AT"</formula>
    </cfRule>
    <cfRule type="cellIs" dxfId="5971" priority="203895" operator="equal">
      <formula>"ABS"</formula>
    </cfRule>
    <cfRule type="cellIs" dxfId="5970" priority="203896" operator="equal">
      <formula>"AI"</formula>
    </cfRule>
    <cfRule type="cellIs" dxfId="5969" priority="203897" operator="equal">
      <formula>"JF"</formula>
    </cfRule>
    <cfRule type="cellIs" dxfId="5968" priority="203898" operator="equal">
      <formula>"RS"</formula>
    </cfRule>
    <cfRule type="cellIs" dxfId="5967" priority="203899" operator="equal">
      <formula>"RH"</formula>
    </cfRule>
    <cfRule type="cellIs" dxfId="5966" priority="203900" operator="equal">
      <formula>"CP"</formula>
    </cfRule>
  </conditionalFormatting>
  <conditionalFormatting sqref="B217">
    <cfRule type="cellIs" dxfId="5965" priority="203883" operator="equal">
      <formula>"Récup"</formula>
    </cfRule>
    <cfRule type="cellIs" dxfId="5964" priority="203884" operator="equal">
      <formula>"RTT"</formula>
    </cfRule>
  </conditionalFormatting>
  <conditionalFormatting sqref="C217">
    <cfRule type="cellIs" dxfId="5963" priority="203867" operator="equal">
      <formula>"LI"</formula>
    </cfRule>
    <cfRule type="cellIs" dxfId="5962" priority="203868" operator="equal">
      <formula>"PAR"</formula>
    </cfRule>
    <cfRule type="cellIs" dxfId="5961" priority="203869" operator="equal">
      <formula>"MAT"</formula>
    </cfRule>
    <cfRule type="cellIs" dxfId="5960" priority="203870" operator="equal">
      <formula>"DAR"</formula>
    </cfRule>
    <cfRule type="cellIs" dxfId="5959" priority="203871" operator="equal">
      <formula>"CE"</formula>
    </cfRule>
    <cfRule type="cellIs" dxfId="5958" priority="203872" operator="equal">
      <formula>"ABS NJ"</formula>
    </cfRule>
    <cfRule type="cellIs" dxfId="5957" priority="203873" operator="equal">
      <formula>"CP NV"</formula>
    </cfRule>
    <cfRule type="cellIs" dxfId="5956" priority="203874" operator="equal">
      <formula>"MAL"</formula>
    </cfRule>
    <cfRule type="cellIs" dxfId="5955" priority="203875" operator="equal">
      <formula>"FORM"</formula>
    </cfRule>
    <cfRule type="cellIs" dxfId="5954" priority="203876" operator="equal">
      <formula>"AT"</formula>
    </cfRule>
    <cfRule type="cellIs" dxfId="5953" priority="203877" operator="equal">
      <formula>"ABS"</formula>
    </cfRule>
    <cfRule type="cellIs" dxfId="5952" priority="203878" operator="equal">
      <formula>"AI"</formula>
    </cfRule>
    <cfRule type="cellIs" dxfId="5951" priority="203879" operator="equal">
      <formula>"JF"</formula>
    </cfRule>
    <cfRule type="cellIs" dxfId="5950" priority="203880" operator="equal">
      <formula>"RS"</formula>
    </cfRule>
    <cfRule type="cellIs" dxfId="5949" priority="203881" operator="equal">
      <formula>"RH"</formula>
    </cfRule>
    <cfRule type="cellIs" dxfId="5948" priority="203882" operator="equal">
      <formula>"CP"</formula>
    </cfRule>
  </conditionalFormatting>
  <conditionalFormatting sqref="C217">
    <cfRule type="cellIs" dxfId="5947" priority="203865" operator="equal">
      <formula>"Récup"</formula>
    </cfRule>
    <cfRule type="cellIs" dxfId="5946" priority="203866" operator="equal">
      <formula>"RTT"</formula>
    </cfRule>
  </conditionalFormatting>
  <conditionalFormatting sqref="A218">
    <cfRule type="cellIs" dxfId="5945" priority="203849" operator="equal">
      <formula>"LI"</formula>
    </cfRule>
    <cfRule type="cellIs" dxfId="5944" priority="203850" operator="equal">
      <formula>"PAR"</formula>
    </cfRule>
    <cfRule type="cellIs" dxfId="5943" priority="203851" operator="equal">
      <formula>"MAT"</formula>
    </cfRule>
    <cfRule type="cellIs" dxfId="5942" priority="203852" operator="equal">
      <formula>"DAR"</formula>
    </cfRule>
    <cfRule type="cellIs" dxfId="5941" priority="203853" operator="equal">
      <formula>"CE"</formula>
    </cfRule>
    <cfRule type="cellIs" dxfId="5940" priority="203854" operator="equal">
      <formula>"ABS NJ"</formula>
    </cfRule>
    <cfRule type="cellIs" dxfId="5939" priority="203855" operator="equal">
      <formula>"CP NV"</formula>
    </cfRule>
    <cfRule type="cellIs" dxfId="5938" priority="203856" operator="equal">
      <formula>"MAL"</formula>
    </cfRule>
    <cfRule type="cellIs" dxfId="5937" priority="203857" operator="equal">
      <formula>"FORM"</formula>
    </cfRule>
    <cfRule type="cellIs" dxfId="5936" priority="203858" operator="equal">
      <formula>"AT"</formula>
    </cfRule>
    <cfRule type="cellIs" dxfId="5935" priority="203859" operator="equal">
      <formula>"ABS"</formula>
    </cfRule>
    <cfRule type="cellIs" dxfId="5934" priority="203860" operator="equal">
      <formula>"AI"</formula>
    </cfRule>
    <cfRule type="cellIs" dxfId="5933" priority="203861" operator="equal">
      <formula>"JF"</formula>
    </cfRule>
    <cfRule type="cellIs" dxfId="5932" priority="203862" operator="equal">
      <formula>"RS"</formula>
    </cfRule>
    <cfRule type="cellIs" dxfId="5931" priority="203863" operator="equal">
      <formula>"RH"</formula>
    </cfRule>
    <cfRule type="cellIs" dxfId="5930" priority="203864" operator="equal">
      <formula>"CP"</formula>
    </cfRule>
  </conditionalFormatting>
  <conditionalFormatting sqref="A218">
    <cfRule type="cellIs" dxfId="5929" priority="203847" operator="equal">
      <formula>"Récup"</formula>
    </cfRule>
    <cfRule type="cellIs" dxfId="5928" priority="203848" operator="equal">
      <formula>"RTT"</formula>
    </cfRule>
  </conditionalFormatting>
  <conditionalFormatting sqref="B218">
    <cfRule type="cellIs" dxfId="5927" priority="203831" operator="equal">
      <formula>"LI"</formula>
    </cfRule>
    <cfRule type="cellIs" dxfId="5926" priority="203832" operator="equal">
      <formula>"PAR"</formula>
    </cfRule>
    <cfRule type="cellIs" dxfId="5925" priority="203833" operator="equal">
      <formula>"MAT"</formula>
    </cfRule>
    <cfRule type="cellIs" dxfId="5924" priority="203834" operator="equal">
      <formula>"DAR"</formula>
    </cfRule>
    <cfRule type="cellIs" dxfId="5923" priority="203835" operator="equal">
      <formula>"CE"</formula>
    </cfRule>
    <cfRule type="cellIs" dxfId="5922" priority="203836" operator="equal">
      <formula>"ABS NJ"</formula>
    </cfRule>
    <cfRule type="cellIs" dxfId="5921" priority="203837" operator="equal">
      <formula>"CP NV"</formula>
    </cfRule>
    <cfRule type="cellIs" dxfId="5920" priority="203838" operator="equal">
      <formula>"MAL"</formula>
    </cfRule>
    <cfRule type="cellIs" dxfId="5919" priority="203839" operator="equal">
      <formula>"FORM"</formula>
    </cfRule>
    <cfRule type="cellIs" dxfId="5918" priority="203840" operator="equal">
      <formula>"AT"</formula>
    </cfRule>
    <cfRule type="cellIs" dxfId="5917" priority="203841" operator="equal">
      <formula>"ABS"</formula>
    </cfRule>
    <cfRule type="cellIs" dxfId="5916" priority="203842" operator="equal">
      <formula>"AI"</formula>
    </cfRule>
    <cfRule type="cellIs" dxfId="5915" priority="203843" operator="equal">
      <formula>"JF"</formula>
    </cfRule>
    <cfRule type="cellIs" dxfId="5914" priority="203844" operator="equal">
      <formula>"RS"</formula>
    </cfRule>
    <cfRule type="cellIs" dxfId="5913" priority="203845" operator="equal">
      <formula>"RH"</formula>
    </cfRule>
    <cfRule type="cellIs" dxfId="5912" priority="203846" operator="equal">
      <formula>"CP"</formula>
    </cfRule>
  </conditionalFormatting>
  <conditionalFormatting sqref="B218">
    <cfRule type="cellIs" dxfId="5911" priority="203829" operator="equal">
      <formula>"Récup"</formula>
    </cfRule>
    <cfRule type="cellIs" dxfId="5910" priority="203830" operator="equal">
      <formula>"RTT"</formula>
    </cfRule>
  </conditionalFormatting>
  <conditionalFormatting sqref="C218">
    <cfRule type="cellIs" dxfId="5909" priority="203813" operator="equal">
      <formula>"LI"</formula>
    </cfRule>
    <cfRule type="cellIs" dxfId="5908" priority="203814" operator="equal">
      <formula>"PAR"</formula>
    </cfRule>
    <cfRule type="cellIs" dxfId="5907" priority="203815" operator="equal">
      <formula>"MAT"</formula>
    </cfRule>
    <cfRule type="cellIs" dxfId="5906" priority="203816" operator="equal">
      <formula>"DAR"</formula>
    </cfRule>
    <cfRule type="cellIs" dxfId="5905" priority="203817" operator="equal">
      <formula>"CE"</formula>
    </cfRule>
    <cfRule type="cellIs" dxfId="5904" priority="203818" operator="equal">
      <formula>"ABS NJ"</formula>
    </cfRule>
    <cfRule type="cellIs" dxfId="5903" priority="203819" operator="equal">
      <formula>"CP NV"</formula>
    </cfRule>
    <cfRule type="cellIs" dxfId="5902" priority="203820" operator="equal">
      <formula>"MAL"</formula>
    </cfRule>
    <cfRule type="cellIs" dxfId="5901" priority="203821" operator="equal">
      <formula>"FORM"</formula>
    </cfRule>
    <cfRule type="cellIs" dxfId="5900" priority="203822" operator="equal">
      <formula>"AT"</formula>
    </cfRule>
    <cfRule type="cellIs" dxfId="5899" priority="203823" operator="equal">
      <formula>"ABS"</formula>
    </cfRule>
    <cfRule type="cellIs" dxfId="5898" priority="203824" operator="equal">
      <formula>"AI"</formula>
    </cfRule>
    <cfRule type="cellIs" dxfId="5897" priority="203825" operator="equal">
      <formula>"JF"</formula>
    </cfRule>
    <cfRule type="cellIs" dxfId="5896" priority="203826" operator="equal">
      <formula>"RS"</formula>
    </cfRule>
    <cfRule type="cellIs" dxfId="5895" priority="203827" operator="equal">
      <formula>"RH"</formula>
    </cfRule>
    <cfRule type="cellIs" dxfId="5894" priority="203828" operator="equal">
      <formula>"CP"</formula>
    </cfRule>
  </conditionalFormatting>
  <conditionalFormatting sqref="C218">
    <cfRule type="cellIs" dxfId="5893" priority="203811" operator="equal">
      <formula>"Récup"</formula>
    </cfRule>
    <cfRule type="cellIs" dxfId="5892" priority="203812" operator="equal">
      <formula>"RTT"</formula>
    </cfRule>
  </conditionalFormatting>
  <conditionalFormatting sqref="A219">
    <cfRule type="cellIs" dxfId="5891" priority="203795" operator="equal">
      <formula>"LI"</formula>
    </cfRule>
    <cfRule type="cellIs" dxfId="5890" priority="203796" operator="equal">
      <formula>"PAR"</formula>
    </cfRule>
    <cfRule type="cellIs" dxfId="5889" priority="203797" operator="equal">
      <formula>"MAT"</formula>
    </cfRule>
    <cfRule type="cellIs" dxfId="5888" priority="203798" operator="equal">
      <formula>"DAR"</formula>
    </cfRule>
    <cfRule type="cellIs" dxfId="5887" priority="203799" operator="equal">
      <formula>"CE"</formula>
    </cfRule>
    <cfRule type="cellIs" dxfId="5886" priority="203800" operator="equal">
      <formula>"ABS NJ"</formula>
    </cfRule>
    <cfRule type="cellIs" dxfId="5885" priority="203801" operator="equal">
      <formula>"CP NV"</formula>
    </cfRule>
    <cfRule type="cellIs" dxfId="5884" priority="203802" operator="equal">
      <formula>"MAL"</formula>
    </cfRule>
    <cfRule type="cellIs" dxfId="5883" priority="203803" operator="equal">
      <formula>"FORM"</formula>
    </cfRule>
    <cfRule type="cellIs" dxfId="5882" priority="203804" operator="equal">
      <formula>"AT"</formula>
    </cfRule>
    <cfRule type="cellIs" dxfId="5881" priority="203805" operator="equal">
      <formula>"ABS"</formula>
    </cfRule>
    <cfRule type="cellIs" dxfId="5880" priority="203806" operator="equal">
      <formula>"AI"</formula>
    </cfRule>
    <cfRule type="cellIs" dxfId="5879" priority="203807" operator="equal">
      <formula>"JF"</formula>
    </cfRule>
    <cfRule type="cellIs" dxfId="5878" priority="203808" operator="equal">
      <formula>"RS"</formula>
    </cfRule>
    <cfRule type="cellIs" dxfId="5877" priority="203809" operator="equal">
      <formula>"RH"</formula>
    </cfRule>
    <cfRule type="cellIs" dxfId="5876" priority="203810" operator="equal">
      <formula>"CP"</formula>
    </cfRule>
  </conditionalFormatting>
  <conditionalFormatting sqref="A219">
    <cfRule type="cellIs" dxfId="5875" priority="203793" operator="equal">
      <formula>"Récup"</formula>
    </cfRule>
    <cfRule type="cellIs" dxfId="5874" priority="203794" operator="equal">
      <formula>"RTT"</formula>
    </cfRule>
  </conditionalFormatting>
  <conditionalFormatting sqref="B219">
    <cfRule type="cellIs" dxfId="5873" priority="203777" operator="equal">
      <formula>"LI"</formula>
    </cfRule>
    <cfRule type="cellIs" dxfId="5872" priority="203778" operator="equal">
      <formula>"PAR"</formula>
    </cfRule>
    <cfRule type="cellIs" dxfId="5871" priority="203779" operator="equal">
      <formula>"MAT"</formula>
    </cfRule>
    <cfRule type="cellIs" dxfId="5870" priority="203780" operator="equal">
      <formula>"DAR"</formula>
    </cfRule>
    <cfRule type="cellIs" dxfId="5869" priority="203781" operator="equal">
      <formula>"CE"</formula>
    </cfRule>
    <cfRule type="cellIs" dxfId="5868" priority="203782" operator="equal">
      <formula>"ABS NJ"</formula>
    </cfRule>
    <cfRule type="cellIs" dxfId="5867" priority="203783" operator="equal">
      <formula>"CP NV"</formula>
    </cfRule>
    <cfRule type="cellIs" dxfId="5866" priority="203784" operator="equal">
      <formula>"MAL"</formula>
    </cfRule>
    <cfRule type="cellIs" dxfId="5865" priority="203785" operator="equal">
      <formula>"FORM"</formula>
    </cfRule>
    <cfRule type="cellIs" dxfId="5864" priority="203786" operator="equal">
      <formula>"AT"</formula>
    </cfRule>
    <cfRule type="cellIs" dxfId="5863" priority="203787" operator="equal">
      <formula>"ABS"</formula>
    </cfRule>
    <cfRule type="cellIs" dxfId="5862" priority="203788" operator="equal">
      <formula>"AI"</formula>
    </cfRule>
    <cfRule type="cellIs" dxfId="5861" priority="203789" operator="equal">
      <formula>"JF"</formula>
    </cfRule>
    <cfRule type="cellIs" dxfId="5860" priority="203790" operator="equal">
      <formula>"RS"</formula>
    </cfRule>
    <cfRule type="cellIs" dxfId="5859" priority="203791" operator="equal">
      <formula>"RH"</formula>
    </cfRule>
    <cfRule type="cellIs" dxfId="5858" priority="203792" operator="equal">
      <formula>"CP"</formula>
    </cfRule>
  </conditionalFormatting>
  <conditionalFormatting sqref="B219">
    <cfRule type="cellIs" dxfId="5857" priority="203775" operator="equal">
      <formula>"Récup"</formula>
    </cfRule>
    <cfRule type="cellIs" dxfId="5856" priority="203776" operator="equal">
      <formula>"RTT"</formula>
    </cfRule>
  </conditionalFormatting>
  <conditionalFormatting sqref="C219">
    <cfRule type="cellIs" dxfId="5855" priority="203759" operator="equal">
      <formula>"LI"</formula>
    </cfRule>
    <cfRule type="cellIs" dxfId="5854" priority="203760" operator="equal">
      <formula>"PAR"</formula>
    </cfRule>
    <cfRule type="cellIs" dxfId="5853" priority="203761" operator="equal">
      <formula>"MAT"</formula>
    </cfRule>
    <cfRule type="cellIs" dxfId="5852" priority="203762" operator="equal">
      <formula>"DAR"</formula>
    </cfRule>
    <cfRule type="cellIs" dxfId="5851" priority="203763" operator="equal">
      <formula>"CE"</formula>
    </cfRule>
    <cfRule type="cellIs" dxfId="5850" priority="203764" operator="equal">
      <formula>"ABS NJ"</formula>
    </cfRule>
    <cfRule type="cellIs" dxfId="5849" priority="203765" operator="equal">
      <formula>"CP NV"</formula>
    </cfRule>
    <cfRule type="cellIs" dxfId="5848" priority="203766" operator="equal">
      <formula>"MAL"</formula>
    </cfRule>
    <cfRule type="cellIs" dxfId="5847" priority="203767" operator="equal">
      <formula>"FORM"</formula>
    </cfRule>
    <cfRule type="cellIs" dxfId="5846" priority="203768" operator="equal">
      <formula>"AT"</formula>
    </cfRule>
    <cfRule type="cellIs" dxfId="5845" priority="203769" operator="equal">
      <formula>"ABS"</formula>
    </cfRule>
    <cfRule type="cellIs" dxfId="5844" priority="203770" operator="equal">
      <formula>"AI"</formula>
    </cfRule>
    <cfRule type="cellIs" dxfId="5843" priority="203771" operator="equal">
      <formula>"JF"</formula>
    </cfRule>
    <cfRule type="cellIs" dxfId="5842" priority="203772" operator="equal">
      <formula>"RS"</formula>
    </cfRule>
    <cfRule type="cellIs" dxfId="5841" priority="203773" operator="equal">
      <formula>"RH"</formula>
    </cfRule>
    <cfRule type="cellIs" dxfId="5840" priority="203774" operator="equal">
      <formula>"CP"</formula>
    </cfRule>
  </conditionalFormatting>
  <conditionalFormatting sqref="C219">
    <cfRule type="cellIs" dxfId="5839" priority="203757" operator="equal">
      <formula>"Récup"</formula>
    </cfRule>
    <cfRule type="cellIs" dxfId="5838" priority="203758" operator="equal">
      <formula>"RTT"</formula>
    </cfRule>
  </conditionalFormatting>
  <conditionalFormatting sqref="A220">
    <cfRule type="cellIs" dxfId="5837" priority="203741" operator="equal">
      <formula>"LI"</formula>
    </cfRule>
    <cfRule type="cellIs" dxfId="5836" priority="203742" operator="equal">
      <formula>"PAR"</formula>
    </cfRule>
    <cfRule type="cellIs" dxfId="5835" priority="203743" operator="equal">
      <formula>"MAT"</formula>
    </cfRule>
    <cfRule type="cellIs" dxfId="5834" priority="203744" operator="equal">
      <formula>"DAR"</formula>
    </cfRule>
    <cfRule type="cellIs" dxfId="5833" priority="203745" operator="equal">
      <formula>"CE"</formula>
    </cfRule>
    <cfRule type="cellIs" dxfId="5832" priority="203746" operator="equal">
      <formula>"ABS NJ"</formula>
    </cfRule>
    <cfRule type="cellIs" dxfId="5831" priority="203747" operator="equal">
      <formula>"CP NV"</formula>
    </cfRule>
    <cfRule type="cellIs" dxfId="5830" priority="203748" operator="equal">
      <formula>"MAL"</formula>
    </cfRule>
    <cfRule type="cellIs" dxfId="5829" priority="203749" operator="equal">
      <formula>"FORM"</formula>
    </cfRule>
    <cfRule type="cellIs" dxfId="5828" priority="203750" operator="equal">
      <formula>"AT"</formula>
    </cfRule>
    <cfRule type="cellIs" dxfId="5827" priority="203751" operator="equal">
      <formula>"ABS"</formula>
    </cfRule>
    <cfRule type="cellIs" dxfId="5826" priority="203752" operator="equal">
      <formula>"AI"</formula>
    </cfRule>
    <cfRule type="cellIs" dxfId="5825" priority="203753" operator="equal">
      <formula>"JF"</formula>
    </cfRule>
    <cfRule type="cellIs" dxfId="5824" priority="203754" operator="equal">
      <formula>"RS"</formula>
    </cfRule>
    <cfRule type="cellIs" dxfId="5823" priority="203755" operator="equal">
      <formula>"RH"</formula>
    </cfRule>
    <cfRule type="cellIs" dxfId="5822" priority="203756" operator="equal">
      <formula>"CP"</formula>
    </cfRule>
  </conditionalFormatting>
  <conditionalFormatting sqref="A220">
    <cfRule type="cellIs" dxfId="5821" priority="203739" operator="equal">
      <formula>"Récup"</formula>
    </cfRule>
    <cfRule type="cellIs" dxfId="5820" priority="203740" operator="equal">
      <formula>"RTT"</formula>
    </cfRule>
  </conditionalFormatting>
  <conditionalFormatting sqref="B220">
    <cfRule type="cellIs" dxfId="5819" priority="203723" operator="equal">
      <formula>"LI"</formula>
    </cfRule>
    <cfRule type="cellIs" dxfId="5818" priority="203724" operator="equal">
      <formula>"PAR"</formula>
    </cfRule>
    <cfRule type="cellIs" dxfId="5817" priority="203725" operator="equal">
      <formula>"MAT"</formula>
    </cfRule>
    <cfRule type="cellIs" dxfId="5816" priority="203726" operator="equal">
      <formula>"DAR"</formula>
    </cfRule>
    <cfRule type="cellIs" dxfId="5815" priority="203727" operator="equal">
      <formula>"CE"</formula>
    </cfRule>
    <cfRule type="cellIs" dxfId="5814" priority="203728" operator="equal">
      <formula>"ABS NJ"</formula>
    </cfRule>
    <cfRule type="cellIs" dxfId="5813" priority="203729" operator="equal">
      <formula>"CP NV"</formula>
    </cfRule>
    <cfRule type="cellIs" dxfId="5812" priority="203730" operator="equal">
      <formula>"MAL"</formula>
    </cfRule>
    <cfRule type="cellIs" dxfId="5811" priority="203731" operator="equal">
      <formula>"FORM"</formula>
    </cfRule>
    <cfRule type="cellIs" dxfId="5810" priority="203732" operator="equal">
      <formula>"AT"</formula>
    </cfRule>
    <cfRule type="cellIs" dxfId="5809" priority="203733" operator="equal">
      <formula>"ABS"</formula>
    </cfRule>
    <cfRule type="cellIs" dxfId="5808" priority="203734" operator="equal">
      <formula>"AI"</formula>
    </cfRule>
    <cfRule type="cellIs" dxfId="5807" priority="203735" operator="equal">
      <formula>"JF"</formula>
    </cfRule>
    <cfRule type="cellIs" dxfId="5806" priority="203736" operator="equal">
      <formula>"RS"</formula>
    </cfRule>
    <cfRule type="cellIs" dxfId="5805" priority="203737" operator="equal">
      <formula>"RH"</formula>
    </cfRule>
    <cfRule type="cellIs" dxfId="5804" priority="203738" operator="equal">
      <formula>"CP"</formula>
    </cfRule>
  </conditionalFormatting>
  <conditionalFormatting sqref="B220">
    <cfRule type="cellIs" dxfId="5803" priority="203721" operator="equal">
      <formula>"Récup"</formula>
    </cfRule>
    <cfRule type="cellIs" dxfId="5802" priority="203722" operator="equal">
      <formula>"RTT"</formula>
    </cfRule>
  </conditionalFormatting>
  <conditionalFormatting sqref="C220">
    <cfRule type="cellIs" dxfId="5801" priority="203705" operator="equal">
      <formula>"LI"</formula>
    </cfRule>
    <cfRule type="cellIs" dxfId="5800" priority="203706" operator="equal">
      <formula>"PAR"</formula>
    </cfRule>
    <cfRule type="cellIs" dxfId="5799" priority="203707" operator="equal">
      <formula>"MAT"</formula>
    </cfRule>
    <cfRule type="cellIs" dxfId="5798" priority="203708" operator="equal">
      <formula>"DAR"</formula>
    </cfRule>
    <cfRule type="cellIs" dxfId="5797" priority="203709" operator="equal">
      <formula>"CE"</formula>
    </cfRule>
    <cfRule type="cellIs" dxfId="5796" priority="203710" operator="equal">
      <formula>"ABS NJ"</formula>
    </cfRule>
    <cfRule type="cellIs" dxfId="5795" priority="203711" operator="equal">
      <formula>"CP NV"</formula>
    </cfRule>
    <cfRule type="cellIs" dxfId="5794" priority="203712" operator="equal">
      <formula>"MAL"</formula>
    </cfRule>
    <cfRule type="cellIs" dxfId="5793" priority="203713" operator="equal">
      <formula>"FORM"</formula>
    </cfRule>
    <cfRule type="cellIs" dxfId="5792" priority="203714" operator="equal">
      <formula>"AT"</formula>
    </cfRule>
    <cfRule type="cellIs" dxfId="5791" priority="203715" operator="equal">
      <formula>"ABS"</formula>
    </cfRule>
    <cfRule type="cellIs" dxfId="5790" priority="203716" operator="equal">
      <formula>"AI"</formula>
    </cfRule>
    <cfRule type="cellIs" dxfId="5789" priority="203717" operator="equal">
      <formula>"JF"</formula>
    </cfRule>
    <cfRule type="cellIs" dxfId="5788" priority="203718" operator="equal">
      <formula>"RS"</formula>
    </cfRule>
    <cfRule type="cellIs" dxfId="5787" priority="203719" operator="equal">
      <formula>"RH"</formula>
    </cfRule>
    <cfRule type="cellIs" dxfId="5786" priority="203720" operator="equal">
      <formula>"CP"</formula>
    </cfRule>
  </conditionalFormatting>
  <conditionalFormatting sqref="C220">
    <cfRule type="cellIs" dxfId="5785" priority="203703" operator="equal">
      <formula>"Récup"</formula>
    </cfRule>
    <cfRule type="cellIs" dxfId="5784" priority="203704" operator="equal">
      <formula>"RTT"</formula>
    </cfRule>
  </conditionalFormatting>
  <conditionalFormatting sqref="A221">
    <cfRule type="cellIs" dxfId="5783" priority="203687" operator="equal">
      <formula>"LI"</formula>
    </cfRule>
    <cfRule type="cellIs" dxfId="5782" priority="203688" operator="equal">
      <formula>"PAR"</formula>
    </cfRule>
    <cfRule type="cellIs" dxfId="5781" priority="203689" operator="equal">
      <formula>"MAT"</formula>
    </cfRule>
    <cfRule type="cellIs" dxfId="5780" priority="203690" operator="equal">
      <formula>"DAR"</formula>
    </cfRule>
    <cfRule type="cellIs" dxfId="5779" priority="203691" operator="equal">
      <formula>"CE"</formula>
    </cfRule>
    <cfRule type="cellIs" dxfId="5778" priority="203692" operator="equal">
      <formula>"ABS NJ"</formula>
    </cfRule>
    <cfRule type="cellIs" dxfId="5777" priority="203693" operator="equal">
      <formula>"CP NV"</formula>
    </cfRule>
    <cfRule type="cellIs" dxfId="5776" priority="203694" operator="equal">
      <formula>"MAL"</formula>
    </cfRule>
    <cfRule type="cellIs" dxfId="5775" priority="203695" operator="equal">
      <formula>"FORM"</formula>
    </cfRule>
    <cfRule type="cellIs" dxfId="5774" priority="203696" operator="equal">
      <formula>"AT"</formula>
    </cfRule>
    <cfRule type="cellIs" dxfId="5773" priority="203697" operator="equal">
      <formula>"ABS"</formula>
    </cfRule>
    <cfRule type="cellIs" dxfId="5772" priority="203698" operator="equal">
      <formula>"AI"</formula>
    </cfRule>
    <cfRule type="cellIs" dxfId="5771" priority="203699" operator="equal">
      <formula>"JF"</formula>
    </cfRule>
    <cfRule type="cellIs" dxfId="5770" priority="203700" operator="equal">
      <formula>"RS"</formula>
    </cfRule>
    <cfRule type="cellIs" dxfId="5769" priority="203701" operator="equal">
      <formula>"RH"</formula>
    </cfRule>
    <cfRule type="cellIs" dxfId="5768" priority="203702" operator="equal">
      <formula>"CP"</formula>
    </cfRule>
  </conditionalFormatting>
  <conditionalFormatting sqref="A221">
    <cfRule type="cellIs" dxfId="5767" priority="203685" operator="equal">
      <formula>"Récup"</formula>
    </cfRule>
    <cfRule type="cellIs" dxfId="5766" priority="203686" operator="equal">
      <formula>"RTT"</formula>
    </cfRule>
  </conditionalFormatting>
  <conditionalFormatting sqref="B221">
    <cfRule type="cellIs" dxfId="5765" priority="203669" operator="equal">
      <formula>"LI"</formula>
    </cfRule>
    <cfRule type="cellIs" dxfId="5764" priority="203670" operator="equal">
      <formula>"PAR"</formula>
    </cfRule>
    <cfRule type="cellIs" dxfId="5763" priority="203671" operator="equal">
      <formula>"MAT"</formula>
    </cfRule>
    <cfRule type="cellIs" dxfId="5762" priority="203672" operator="equal">
      <formula>"DAR"</formula>
    </cfRule>
    <cfRule type="cellIs" dxfId="5761" priority="203673" operator="equal">
      <formula>"CE"</formula>
    </cfRule>
    <cfRule type="cellIs" dxfId="5760" priority="203674" operator="equal">
      <formula>"ABS NJ"</formula>
    </cfRule>
    <cfRule type="cellIs" dxfId="5759" priority="203675" operator="equal">
      <formula>"CP NV"</formula>
    </cfRule>
    <cfRule type="cellIs" dxfId="5758" priority="203676" operator="equal">
      <formula>"MAL"</formula>
    </cfRule>
    <cfRule type="cellIs" dxfId="5757" priority="203677" operator="equal">
      <formula>"FORM"</formula>
    </cfRule>
    <cfRule type="cellIs" dxfId="5756" priority="203678" operator="equal">
      <formula>"AT"</formula>
    </cfRule>
    <cfRule type="cellIs" dxfId="5755" priority="203679" operator="equal">
      <formula>"ABS"</formula>
    </cfRule>
    <cfRule type="cellIs" dxfId="5754" priority="203680" operator="equal">
      <formula>"AI"</formula>
    </cfRule>
    <cfRule type="cellIs" dxfId="5753" priority="203681" operator="equal">
      <formula>"JF"</formula>
    </cfRule>
    <cfRule type="cellIs" dxfId="5752" priority="203682" operator="equal">
      <formula>"RS"</formula>
    </cfRule>
    <cfRule type="cellIs" dxfId="5751" priority="203683" operator="equal">
      <formula>"RH"</formula>
    </cfRule>
    <cfRule type="cellIs" dxfId="5750" priority="203684" operator="equal">
      <formula>"CP"</formula>
    </cfRule>
  </conditionalFormatting>
  <conditionalFormatting sqref="B221">
    <cfRule type="cellIs" dxfId="5749" priority="203667" operator="equal">
      <formula>"Récup"</formula>
    </cfRule>
    <cfRule type="cellIs" dxfId="5748" priority="203668" operator="equal">
      <formula>"RTT"</formula>
    </cfRule>
  </conditionalFormatting>
  <conditionalFormatting sqref="C221">
    <cfRule type="cellIs" dxfId="5747" priority="203651" operator="equal">
      <formula>"LI"</formula>
    </cfRule>
    <cfRule type="cellIs" dxfId="5746" priority="203652" operator="equal">
      <formula>"PAR"</formula>
    </cfRule>
    <cfRule type="cellIs" dxfId="5745" priority="203653" operator="equal">
      <formula>"MAT"</formula>
    </cfRule>
    <cfRule type="cellIs" dxfId="5744" priority="203654" operator="equal">
      <formula>"DAR"</formula>
    </cfRule>
    <cfRule type="cellIs" dxfId="5743" priority="203655" operator="equal">
      <formula>"CE"</formula>
    </cfRule>
    <cfRule type="cellIs" dxfId="5742" priority="203656" operator="equal">
      <formula>"ABS NJ"</formula>
    </cfRule>
    <cfRule type="cellIs" dxfId="5741" priority="203657" operator="equal">
      <formula>"CP NV"</formula>
    </cfRule>
    <cfRule type="cellIs" dxfId="5740" priority="203658" operator="equal">
      <formula>"MAL"</formula>
    </cfRule>
    <cfRule type="cellIs" dxfId="5739" priority="203659" operator="equal">
      <formula>"FORM"</formula>
    </cfRule>
    <cfRule type="cellIs" dxfId="5738" priority="203660" operator="equal">
      <formula>"AT"</formula>
    </cfRule>
    <cfRule type="cellIs" dxfId="5737" priority="203661" operator="equal">
      <formula>"ABS"</formula>
    </cfRule>
    <cfRule type="cellIs" dxfId="5736" priority="203662" operator="equal">
      <formula>"AI"</formula>
    </cfRule>
    <cfRule type="cellIs" dxfId="5735" priority="203663" operator="equal">
      <formula>"JF"</formula>
    </cfRule>
    <cfRule type="cellIs" dxfId="5734" priority="203664" operator="equal">
      <formula>"RS"</formula>
    </cfRule>
    <cfRule type="cellIs" dxfId="5733" priority="203665" operator="equal">
      <formula>"RH"</formula>
    </cfRule>
    <cfRule type="cellIs" dxfId="5732" priority="203666" operator="equal">
      <formula>"CP"</formula>
    </cfRule>
  </conditionalFormatting>
  <conditionalFormatting sqref="C221">
    <cfRule type="cellIs" dxfId="5731" priority="203649" operator="equal">
      <formula>"Récup"</formula>
    </cfRule>
    <cfRule type="cellIs" dxfId="5730" priority="203650" operator="equal">
      <formula>"RTT"</formula>
    </cfRule>
  </conditionalFormatting>
  <conditionalFormatting sqref="A222">
    <cfRule type="cellIs" dxfId="5729" priority="203633" operator="equal">
      <formula>"LI"</formula>
    </cfRule>
    <cfRule type="cellIs" dxfId="5728" priority="203634" operator="equal">
      <formula>"PAR"</formula>
    </cfRule>
    <cfRule type="cellIs" dxfId="5727" priority="203635" operator="equal">
      <formula>"MAT"</formula>
    </cfRule>
    <cfRule type="cellIs" dxfId="5726" priority="203636" operator="equal">
      <formula>"DAR"</formula>
    </cfRule>
    <cfRule type="cellIs" dxfId="5725" priority="203637" operator="equal">
      <formula>"CE"</formula>
    </cfRule>
    <cfRule type="cellIs" dxfId="5724" priority="203638" operator="equal">
      <formula>"ABS NJ"</formula>
    </cfRule>
    <cfRule type="cellIs" dxfId="5723" priority="203639" operator="equal">
      <formula>"CP NV"</formula>
    </cfRule>
    <cfRule type="cellIs" dxfId="5722" priority="203640" operator="equal">
      <formula>"MAL"</formula>
    </cfRule>
    <cfRule type="cellIs" dxfId="5721" priority="203641" operator="equal">
      <formula>"FORM"</formula>
    </cfRule>
    <cfRule type="cellIs" dxfId="5720" priority="203642" operator="equal">
      <formula>"AT"</formula>
    </cfRule>
    <cfRule type="cellIs" dxfId="5719" priority="203643" operator="equal">
      <formula>"ABS"</formula>
    </cfRule>
    <cfRule type="cellIs" dxfId="5718" priority="203644" operator="equal">
      <formula>"AI"</formula>
    </cfRule>
    <cfRule type="cellIs" dxfId="5717" priority="203645" operator="equal">
      <formula>"JF"</formula>
    </cfRule>
    <cfRule type="cellIs" dxfId="5716" priority="203646" operator="equal">
      <formula>"RS"</formula>
    </cfRule>
    <cfRule type="cellIs" dxfId="5715" priority="203647" operator="equal">
      <formula>"RH"</formula>
    </cfRule>
    <cfRule type="cellIs" dxfId="5714" priority="203648" operator="equal">
      <formula>"CP"</formula>
    </cfRule>
  </conditionalFormatting>
  <conditionalFormatting sqref="A222">
    <cfRule type="cellIs" dxfId="5713" priority="203631" operator="equal">
      <formula>"Récup"</formula>
    </cfRule>
    <cfRule type="cellIs" dxfId="5712" priority="203632" operator="equal">
      <formula>"RTT"</formula>
    </cfRule>
  </conditionalFormatting>
  <conditionalFormatting sqref="B222">
    <cfRule type="cellIs" dxfId="5711" priority="203615" operator="equal">
      <formula>"LI"</formula>
    </cfRule>
    <cfRule type="cellIs" dxfId="5710" priority="203616" operator="equal">
      <formula>"PAR"</formula>
    </cfRule>
    <cfRule type="cellIs" dxfId="5709" priority="203617" operator="equal">
      <formula>"MAT"</formula>
    </cfRule>
    <cfRule type="cellIs" dxfId="5708" priority="203618" operator="equal">
      <formula>"DAR"</formula>
    </cfRule>
    <cfRule type="cellIs" dxfId="5707" priority="203619" operator="equal">
      <formula>"CE"</formula>
    </cfRule>
    <cfRule type="cellIs" dxfId="5706" priority="203620" operator="equal">
      <formula>"ABS NJ"</formula>
    </cfRule>
    <cfRule type="cellIs" dxfId="5705" priority="203621" operator="equal">
      <formula>"CP NV"</formula>
    </cfRule>
    <cfRule type="cellIs" dxfId="5704" priority="203622" operator="equal">
      <formula>"MAL"</formula>
    </cfRule>
    <cfRule type="cellIs" dxfId="5703" priority="203623" operator="equal">
      <formula>"FORM"</formula>
    </cfRule>
    <cfRule type="cellIs" dxfId="5702" priority="203624" operator="equal">
      <formula>"AT"</formula>
    </cfRule>
    <cfRule type="cellIs" dxfId="5701" priority="203625" operator="equal">
      <formula>"ABS"</formula>
    </cfRule>
    <cfRule type="cellIs" dxfId="5700" priority="203626" operator="equal">
      <formula>"AI"</formula>
    </cfRule>
    <cfRule type="cellIs" dxfId="5699" priority="203627" operator="equal">
      <formula>"JF"</formula>
    </cfRule>
    <cfRule type="cellIs" dxfId="5698" priority="203628" operator="equal">
      <formula>"RS"</formula>
    </cfRule>
    <cfRule type="cellIs" dxfId="5697" priority="203629" operator="equal">
      <formula>"RH"</formula>
    </cfRule>
    <cfRule type="cellIs" dxfId="5696" priority="203630" operator="equal">
      <formula>"CP"</formula>
    </cfRule>
  </conditionalFormatting>
  <conditionalFormatting sqref="B222">
    <cfRule type="cellIs" dxfId="5695" priority="203613" operator="equal">
      <formula>"Récup"</formula>
    </cfRule>
    <cfRule type="cellIs" dxfId="5694" priority="203614" operator="equal">
      <formula>"RTT"</formula>
    </cfRule>
  </conditionalFormatting>
  <conditionalFormatting sqref="C222">
    <cfRule type="cellIs" dxfId="5693" priority="203597" operator="equal">
      <formula>"LI"</formula>
    </cfRule>
    <cfRule type="cellIs" dxfId="5692" priority="203598" operator="equal">
      <formula>"PAR"</formula>
    </cfRule>
    <cfRule type="cellIs" dxfId="5691" priority="203599" operator="equal">
      <formula>"MAT"</formula>
    </cfRule>
    <cfRule type="cellIs" dxfId="5690" priority="203600" operator="equal">
      <formula>"DAR"</formula>
    </cfRule>
    <cfRule type="cellIs" dxfId="5689" priority="203601" operator="equal">
      <formula>"CE"</formula>
    </cfRule>
    <cfRule type="cellIs" dxfId="5688" priority="203602" operator="equal">
      <formula>"ABS NJ"</formula>
    </cfRule>
    <cfRule type="cellIs" dxfId="5687" priority="203603" operator="equal">
      <formula>"CP NV"</formula>
    </cfRule>
    <cfRule type="cellIs" dxfId="5686" priority="203604" operator="equal">
      <formula>"MAL"</formula>
    </cfRule>
    <cfRule type="cellIs" dxfId="5685" priority="203605" operator="equal">
      <formula>"FORM"</formula>
    </cfRule>
    <cfRule type="cellIs" dxfId="5684" priority="203606" operator="equal">
      <formula>"AT"</formula>
    </cfRule>
    <cfRule type="cellIs" dxfId="5683" priority="203607" operator="equal">
      <formula>"ABS"</formula>
    </cfRule>
    <cfRule type="cellIs" dxfId="5682" priority="203608" operator="equal">
      <formula>"AI"</formula>
    </cfRule>
    <cfRule type="cellIs" dxfId="5681" priority="203609" operator="equal">
      <formula>"JF"</formula>
    </cfRule>
    <cfRule type="cellIs" dxfId="5680" priority="203610" operator="equal">
      <formula>"RS"</formula>
    </cfRule>
    <cfRule type="cellIs" dxfId="5679" priority="203611" operator="equal">
      <formula>"RH"</formula>
    </cfRule>
    <cfRule type="cellIs" dxfId="5678" priority="203612" operator="equal">
      <formula>"CP"</formula>
    </cfRule>
  </conditionalFormatting>
  <conditionalFormatting sqref="C222">
    <cfRule type="cellIs" dxfId="5677" priority="203595" operator="equal">
      <formula>"Récup"</formula>
    </cfRule>
    <cfRule type="cellIs" dxfId="5676" priority="203596" operator="equal">
      <formula>"RTT"</formula>
    </cfRule>
  </conditionalFormatting>
  <conditionalFormatting sqref="A223">
    <cfRule type="cellIs" dxfId="5675" priority="203579" operator="equal">
      <formula>"LI"</formula>
    </cfRule>
    <cfRule type="cellIs" dxfId="5674" priority="203580" operator="equal">
      <formula>"PAR"</formula>
    </cfRule>
    <cfRule type="cellIs" dxfId="5673" priority="203581" operator="equal">
      <formula>"MAT"</formula>
    </cfRule>
    <cfRule type="cellIs" dxfId="5672" priority="203582" operator="equal">
      <formula>"DAR"</formula>
    </cfRule>
    <cfRule type="cellIs" dxfId="5671" priority="203583" operator="equal">
      <formula>"CE"</formula>
    </cfRule>
    <cfRule type="cellIs" dxfId="5670" priority="203584" operator="equal">
      <formula>"ABS NJ"</formula>
    </cfRule>
    <cfRule type="cellIs" dxfId="5669" priority="203585" operator="equal">
      <formula>"CP NV"</formula>
    </cfRule>
    <cfRule type="cellIs" dxfId="5668" priority="203586" operator="equal">
      <formula>"MAL"</formula>
    </cfRule>
    <cfRule type="cellIs" dxfId="5667" priority="203587" operator="equal">
      <formula>"FORM"</formula>
    </cfRule>
    <cfRule type="cellIs" dxfId="5666" priority="203588" operator="equal">
      <formula>"AT"</formula>
    </cfRule>
    <cfRule type="cellIs" dxfId="5665" priority="203589" operator="equal">
      <formula>"ABS"</formula>
    </cfRule>
    <cfRule type="cellIs" dxfId="5664" priority="203590" operator="equal">
      <formula>"AI"</formula>
    </cfRule>
    <cfRule type="cellIs" dxfId="5663" priority="203591" operator="equal">
      <formula>"JF"</formula>
    </cfRule>
    <cfRule type="cellIs" dxfId="5662" priority="203592" operator="equal">
      <formula>"RS"</formula>
    </cfRule>
    <cfRule type="cellIs" dxfId="5661" priority="203593" operator="equal">
      <formula>"RH"</formula>
    </cfRule>
    <cfRule type="cellIs" dxfId="5660" priority="203594" operator="equal">
      <formula>"CP"</formula>
    </cfRule>
  </conditionalFormatting>
  <conditionalFormatting sqref="A223">
    <cfRule type="cellIs" dxfId="5659" priority="203577" operator="equal">
      <formula>"Récup"</formula>
    </cfRule>
    <cfRule type="cellIs" dxfId="5658" priority="203578" operator="equal">
      <formula>"RTT"</formula>
    </cfRule>
  </conditionalFormatting>
  <conditionalFormatting sqref="B223">
    <cfRule type="cellIs" dxfId="5657" priority="203561" operator="equal">
      <formula>"LI"</formula>
    </cfRule>
    <cfRule type="cellIs" dxfId="5656" priority="203562" operator="equal">
      <formula>"PAR"</formula>
    </cfRule>
    <cfRule type="cellIs" dxfId="5655" priority="203563" operator="equal">
      <formula>"MAT"</formula>
    </cfRule>
    <cfRule type="cellIs" dxfId="5654" priority="203564" operator="equal">
      <formula>"DAR"</formula>
    </cfRule>
    <cfRule type="cellIs" dxfId="5653" priority="203565" operator="equal">
      <formula>"CE"</formula>
    </cfRule>
    <cfRule type="cellIs" dxfId="5652" priority="203566" operator="equal">
      <formula>"ABS NJ"</formula>
    </cfRule>
    <cfRule type="cellIs" dxfId="5651" priority="203567" operator="equal">
      <formula>"CP NV"</formula>
    </cfRule>
    <cfRule type="cellIs" dxfId="5650" priority="203568" operator="equal">
      <formula>"MAL"</formula>
    </cfRule>
    <cfRule type="cellIs" dxfId="5649" priority="203569" operator="equal">
      <formula>"FORM"</formula>
    </cfRule>
    <cfRule type="cellIs" dxfId="5648" priority="203570" operator="equal">
      <formula>"AT"</formula>
    </cfRule>
    <cfRule type="cellIs" dxfId="5647" priority="203571" operator="equal">
      <formula>"ABS"</formula>
    </cfRule>
    <cfRule type="cellIs" dxfId="5646" priority="203572" operator="equal">
      <formula>"AI"</formula>
    </cfRule>
    <cfRule type="cellIs" dxfId="5645" priority="203573" operator="equal">
      <formula>"JF"</formula>
    </cfRule>
    <cfRule type="cellIs" dxfId="5644" priority="203574" operator="equal">
      <formula>"RS"</formula>
    </cfRule>
    <cfRule type="cellIs" dxfId="5643" priority="203575" operator="equal">
      <formula>"RH"</formula>
    </cfRule>
    <cfRule type="cellIs" dxfId="5642" priority="203576" operator="equal">
      <formula>"CP"</formula>
    </cfRule>
  </conditionalFormatting>
  <conditionalFormatting sqref="B223">
    <cfRule type="cellIs" dxfId="5641" priority="203559" operator="equal">
      <formula>"Récup"</formula>
    </cfRule>
    <cfRule type="cellIs" dxfId="5640" priority="203560" operator="equal">
      <formula>"RTT"</formula>
    </cfRule>
  </conditionalFormatting>
  <conditionalFormatting sqref="C223">
    <cfRule type="cellIs" dxfId="5639" priority="203543" operator="equal">
      <formula>"LI"</formula>
    </cfRule>
    <cfRule type="cellIs" dxfId="5638" priority="203544" operator="equal">
      <formula>"PAR"</formula>
    </cfRule>
    <cfRule type="cellIs" dxfId="5637" priority="203545" operator="equal">
      <formula>"MAT"</formula>
    </cfRule>
    <cfRule type="cellIs" dxfId="5636" priority="203546" operator="equal">
      <formula>"DAR"</formula>
    </cfRule>
    <cfRule type="cellIs" dxfId="5635" priority="203547" operator="equal">
      <formula>"CE"</formula>
    </cfRule>
    <cfRule type="cellIs" dxfId="5634" priority="203548" operator="equal">
      <formula>"ABS NJ"</formula>
    </cfRule>
    <cfRule type="cellIs" dxfId="5633" priority="203549" operator="equal">
      <formula>"CP NV"</formula>
    </cfRule>
    <cfRule type="cellIs" dxfId="5632" priority="203550" operator="equal">
      <formula>"MAL"</formula>
    </cfRule>
    <cfRule type="cellIs" dxfId="5631" priority="203551" operator="equal">
      <formula>"FORM"</formula>
    </cfRule>
    <cfRule type="cellIs" dxfId="5630" priority="203552" operator="equal">
      <formula>"AT"</formula>
    </cfRule>
    <cfRule type="cellIs" dxfId="5629" priority="203553" operator="equal">
      <formula>"ABS"</formula>
    </cfRule>
    <cfRule type="cellIs" dxfId="5628" priority="203554" operator="equal">
      <formula>"AI"</formula>
    </cfRule>
    <cfRule type="cellIs" dxfId="5627" priority="203555" operator="equal">
      <formula>"JF"</formula>
    </cfRule>
    <cfRule type="cellIs" dxfId="5626" priority="203556" operator="equal">
      <formula>"RS"</formula>
    </cfRule>
    <cfRule type="cellIs" dxfId="5625" priority="203557" operator="equal">
      <formula>"RH"</formula>
    </cfRule>
    <cfRule type="cellIs" dxfId="5624" priority="203558" operator="equal">
      <formula>"CP"</formula>
    </cfRule>
  </conditionalFormatting>
  <conditionalFormatting sqref="C223">
    <cfRule type="cellIs" dxfId="5623" priority="203541" operator="equal">
      <formula>"Récup"</formula>
    </cfRule>
    <cfRule type="cellIs" dxfId="5622" priority="203542" operator="equal">
      <formula>"RTT"</formula>
    </cfRule>
  </conditionalFormatting>
  <conditionalFormatting sqref="A224">
    <cfRule type="cellIs" dxfId="5621" priority="203525" operator="equal">
      <formula>"LI"</formula>
    </cfRule>
    <cfRule type="cellIs" dxfId="5620" priority="203526" operator="equal">
      <formula>"PAR"</formula>
    </cfRule>
    <cfRule type="cellIs" dxfId="5619" priority="203527" operator="equal">
      <formula>"MAT"</formula>
    </cfRule>
    <cfRule type="cellIs" dxfId="5618" priority="203528" operator="equal">
      <formula>"DAR"</formula>
    </cfRule>
    <cfRule type="cellIs" dxfId="5617" priority="203529" operator="equal">
      <formula>"CE"</formula>
    </cfRule>
    <cfRule type="cellIs" dxfId="5616" priority="203530" operator="equal">
      <formula>"ABS NJ"</formula>
    </cfRule>
    <cfRule type="cellIs" dxfId="5615" priority="203531" operator="equal">
      <formula>"CP NV"</formula>
    </cfRule>
    <cfRule type="cellIs" dxfId="5614" priority="203532" operator="equal">
      <formula>"MAL"</formula>
    </cfRule>
    <cfRule type="cellIs" dxfId="5613" priority="203533" operator="equal">
      <formula>"FORM"</formula>
    </cfRule>
    <cfRule type="cellIs" dxfId="5612" priority="203534" operator="equal">
      <formula>"AT"</formula>
    </cfRule>
    <cfRule type="cellIs" dxfId="5611" priority="203535" operator="equal">
      <formula>"ABS"</formula>
    </cfRule>
    <cfRule type="cellIs" dxfId="5610" priority="203536" operator="equal">
      <formula>"AI"</formula>
    </cfRule>
    <cfRule type="cellIs" dxfId="5609" priority="203537" operator="equal">
      <formula>"JF"</formula>
    </cfRule>
    <cfRule type="cellIs" dxfId="5608" priority="203538" operator="equal">
      <formula>"RS"</formula>
    </cfRule>
    <cfRule type="cellIs" dxfId="5607" priority="203539" operator="equal">
      <formula>"RH"</formula>
    </cfRule>
    <cfRule type="cellIs" dxfId="5606" priority="203540" operator="equal">
      <formula>"CP"</formula>
    </cfRule>
  </conditionalFormatting>
  <conditionalFormatting sqref="A224">
    <cfRule type="cellIs" dxfId="5605" priority="203523" operator="equal">
      <formula>"Récup"</formula>
    </cfRule>
    <cfRule type="cellIs" dxfId="5604" priority="203524" operator="equal">
      <formula>"RTT"</formula>
    </cfRule>
  </conditionalFormatting>
  <conditionalFormatting sqref="B224">
    <cfRule type="cellIs" dxfId="5603" priority="203507" operator="equal">
      <formula>"LI"</formula>
    </cfRule>
    <cfRule type="cellIs" dxfId="5602" priority="203508" operator="equal">
      <formula>"PAR"</formula>
    </cfRule>
    <cfRule type="cellIs" dxfId="5601" priority="203509" operator="equal">
      <formula>"MAT"</formula>
    </cfRule>
    <cfRule type="cellIs" dxfId="5600" priority="203510" operator="equal">
      <formula>"DAR"</formula>
    </cfRule>
    <cfRule type="cellIs" dxfId="5599" priority="203511" operator="equal">
      <formula>"CE"</formula>
    </cfRule>
    <cfRule type="cellIs" dxfId="5598" priority="203512" operator="equal">
      <formula>"ABS NJ"</formula>
    </cfRule>
    <cfRule type="cellIs" dxfId="5597" priority="203513" operator="equal">
      <formula>"CP NV"</formula>
    </cfRule>
    <cfRule type="cellIs" dxfId="5596" priority="203514" operator="equal">
      <formula>"MAL"</formula>
    </cfRule>
    <cfRule type="cellIs" dxfId="5595" priority="203515" operator="equal">
      <formula>"FORM"</formula>
    </cfRule>
    <cfRule type="cellIs" dxfId="5594" priority="203516" operator="equal">
      <formula>"AT"</formula>
    </cfRule>
    <cfRule type="cellIs" dxfId="5593" priority="203517" operator="equal">
      <formula>"ABS"</formula>
    </cfRule>
    <cfRule type="cellIs" dxfId="5592" priority="203518" operator="equal">
      <formula>"AI"</formula>
    </cfRule>
    <cfRule type="cellIs" dxfId="5591" priority="203519" operator="equal">
      <formula>"JF"</formula>
    </cfRule>
    <cfRule type="cellIs" dxfId="5590" priority="203520" operator="equal">
      <formula>"RS"</formula>
    </cfRule>
    <cfRule type="cellIs" dxfId="5589" priority="203521" operator="equal">
      <formula>"RH"</formula>
    </cfRule>
    <cfRule type="cellIs" dxfId="5588" priority="203522" operator="equal">
      <formula>"CP"</formula>
    </cfRule>
  </conditionalFormatting>
  <conditionalFormatting sqref="B224">
    <cfRule type="cellIs" dxfId="5587" priority="203505" operator="equal">
      <formula>"Récup"</formula>
    </cfRule>
    <cfRule type="cellIs" dxfId="5586" priority="203506" operator="equal">
      <formula>"RTT"</formula>
    </cfRule>
  </conditionalFormatting>
  <conditionalFormatting sqref="C224">
    <cfRule type="cellIs" dxfId="5585" priority="203489" operator="equal">
      <formula>"LI"</formula>
    </cfRule>
    <cfRule type="cellIs" dxfId="5584" priority="203490" operator="equal">
      <formula>"PAR"</formula>
    </cfRule>
    <cfRule type="cellIs" dxfId="5583" priority="203491" operator="equal">
      <formula>"MAT"</formula>
    </cfRule>
    <cfRule type="cellIs" dxfId="5582" priority="203492" operator="equal">
      <formula>"DAR"</formula>
    </cfRule>
    <cfRule type="cellIs" dxfId="5581" priority="203493" operator="equal">
      <formula>"CE"</formula>
    </cfRule>
    <cfRule type="cellIs" dxfId="5580" priority="203494" operator="equal">
      <formula>"ABS NJ"</formula>
    </cfRule>
    <cfRule type="cellIs" dxfId="5579" priority="203495" operator="equal">
      <formula>"CP NV"</formula>
    </cfRule>
    <cfRule type="cellIs" dxfId="5578" priority="203496" operator="equal">
      <formula>"MAL"</formula>
    </cfRule>
    <cfRule type="cellIs" dxfId="5577" priority="203497" operator="equal">
      <formula>"FORM"</formula>
    </cfRule>
    <cfRule type="cellIs" dxfId="5576" priority="203498" operator="equal">
      <formula>"AT"</formula>
    </cfRule>
    <cfRule type="cellIs" dxfId="5575" priority="203499" operator="equal">
      <formula>"ABS"</formula>
    </cfRule>
    <cfRule type="cellIs" dxfId="5574" priority="203500" operator="equal">
      <formula>"AI"</formula>
    </cfRule>
    <cfRule type="cellIs" dxfId="5573" priority="203501" operator="equal">
      <formula>"JF"</formula>
    </cfRule>
    <cfRule type="cellIs" dxfId="5572" priority="203502" operator="equal">
      <formula>"RS"</formula>
    </cfRule>
    <cfRule type="cellIs" dxfId="5571" priority="203503" operator="equal">
      <formula>"RH"</formula>
    </cfRule>
    <cfRule type="cellIs" dxfId="5570" priority="203504" operator="equal">
      <formula>"CP"</formula>
    </cfRule>
  </conditionalFormatting>
  <conditionalFormatting sqref="C224">
    <cfRule type="cellIs" dxfId="5569" priority="203487" operator="equal">
      <formula>"Récup"</formula>
    </cfRule>
    <cfRule type="cellIs" dxfId="5568" priority="203488" operator="equal">
      <formula>"RTT"</formula>
    </cfRule>
  </conditionalFormatting>
  <conditionalFormatting sqref="A225">
    <cfRule type="cellIs" dxfId="5567" priority="203471" operator="equal">
      <formula>"LI"</formula>
    </cfRule>
    <cfRule type="cellIs" dxfId="5566" priority="203472" operator="equal">
      <formula>"PAR"</formula>
    </cfRule>
    <cfRule type="cellIs" dxfId="5565" priority="203473" operator="equal">
      <formula>"MAT"</formula>
    </cfRule>
    <cfRule type="cellIs" dxfId="5564" priority="203474" operator="equal">
      <formula>"DAR"</formula>
    </cfRule>
    <cfRule type="cellIs" dxfId="5563" priority="203475" operator="equal">
      <formula>"CE"</formula>
    </cfRule>
    <cfRule type="cellIs" dxfId="5562" priority="203476" operator="equal">
      <formula>"ABS NJ"</formula>
    </cfRule>
    <cfRule type="cellIs" dxfId="5561" priority="203477" operator="equal">
      <formula>"CP NV"</formula>
    </cfRule>
    <cfRule type="cellIs" dxfId="5560" priority="203478" operator="equal">
      <formula>"MAL"</formula>
    </cfRule>
    <cfRule type="cellIs" dxfId="5559" priority="203479" operator="equal">
      <formula>"FORM"</formula>
    </cfRule>
    <cfRule type="cellIs" dxfId="5558" priority="203480" operator="equal">
      <formula>"AT"</formula>
    </cfRule>
    <cfRule type="cellIs" dxfId="5557" priority="203481" operator="equal">
      <formula>"ABS"</formula>
    </cfRule>
    <cfRule type="cellIs" dxfId="5556" priority="203482" operator="equal">
      <formula>"AI"</formula>
    </cfRule>
    <cfRule type="cellIs" dxfId="5555" priority="203483" operator="equal">
      <formula>"JF"</formula>
    </cfRule>
    <cfRule type="cellIs" dxfId="5554" priority="203484" operator="equal">
      <formula>"RS"</formula>
    </cfRule>
    <cfRule type="cellIs" dxfId="5553" priority="203485" operator="equal">
      <formula>"RH"</formula>
    </cfRule>
    <cfRule type="cellIs" dxfId="5552" priority="203486" operator="equal">
      <formula>"CP"</formula>
    </cfRule>
  </conditionalFormatting>
  <conditionalFormatting sqref="A225">
    <cfRule type="cellIs" dxfId="5551" priority="203469" operator="equal">
      <formula>"Récup"</formula>
    </cfRule>
    <cfRule type="cellIs" dxfId="5550" priority="203470" operator="equal">
      <formula>"RTT"</formula>
    </cfRule>
  </conditionalFormatting>
  <conditionalFormatting sqref="B225">
    <cfRule type="cellIs" dxfId="5549" priority="203453" operator="equal">
      <formula>"LI"</formula>
    </cfRule>
    <cfRule type="cellIs" dxfId="5548" priority="203454" operator="equal">
      <formula>"PAR"</formula>
    </cfRule>
    <cfRule type="cellIs" dxfId="5547" priority="203455" operator="equal">
      <formula>"MAT"</formula>
    </cfRule>
    <cfRule type="cellIs" dxfId="5546" priority="203456" operator="equal">
      <formula>"DAR"</formula>
    </cfRule>
    <cfRule type="cellIs" dxfId="5545" priority="203457" operator="equal">
      <formula>"CE"</formula>
    </cfRule>
    <cfRule type="cellIs" dxfId="5544" priority="203458" operator="equal">
      <formula>"ABS NJ"</formula>
    </cfRule>
    <cfRule type="cellIs" dxfId="5543" priority="203459" operator="equal">
      <formula>"CP NV"</formula>
    </cfRule>
    <cfRule type="cellIs" dxfId="5542" priority="203460" operator="equal">
      <formula>"MAL"</formula>
    </cfRule>
    <cfRule type="cellIs" dxfId="5541" priority="203461" operator="equal">
      <formula>"FORM"</formula>
    </cfRule>
    <cfRule type="cellIs" dxfId="5540" priority="203462" operator="equal">
      <formula>"AT"</formula>
    </cfRule>
    <cfRule type="cellIs" dxfId="5539" priority="203463" operator="equal">
      <formula>"ABS"</formula>
    </cfRule>
    <cfRule type="cellIs" dxfId="5538" priority="203464" operator="equal">
      <formula>"AI"</formula>
    </cfRule>
    <cfRule type="cellIs" dxfId="5537" priority="203465" operator="equal">
      <formula>"JF"</formula>
    </cfRule>
    <cfRule type="cellIs" dxfId="5536" priority="203466" operator="equal">
      <formula>"RS"</formula>
    </cfRule>
    <cfRule type="cellIs" dxfId="5535" priority="203467" operator="equal">
      <formula>"RH"</formula>
    </cfRule>
    <cfRule type="cellIs" dxfId="5534" priority="203468" operator="equal">
      <formula>"CP"</formula>
    </cfRule>
  </conditionalFormatting>
  <conditionalFormatting sqref="B225">
    <cfRule type="cellIs" dxfId="5533" priority="203451" operator="equal">
      <formula>"Récup"</formula>
    </cfRule>
    <cfRule type="cellIs" dxfId="5532" priority="203452" operator="equal">
      <formula>"RTT"</formula>
    </cfRule>
  </conditionalFormatting>
  <conditionalFormatting sqref="C225">
    <cfRule type="cellIs" dxfId="5531" priority="203435" operator="equal">
      <formula>"LI"</formula>
    </cfRule>
    <cfRule type="cellIs" dxfId="5530" priority="203436" operator="equal">
      <formula>"PAR"</formula>
    </cfRule>
    <cfRule type="cellIs" dxfId="5529" priority="203437" operator="equal">
      <formula>"MAT"</formula>
    </cfRule>
    <cfRule type="cellIs" dxfId="5528" priority="203438" operator="equal">
      <formula>"DAR"</formula>
    </cfRule>
    <cfRule type="cellIs" dxfId="5527" priority="203439" operator="equal">
      <formula>"CE"</formula>
    </cfRule>
    <cfRule type="cellIs" dxfId="5526" priority="203440" operator="equal">
      <formula>"ABS NJ"</formula>
    </cfRule>
    <cfRule type="cellIs" dxfId="5525" priority="203441" operator="equal">
      <formula>"CP NV"</formula>
    </cfRule>
    <cfRule type="cellIs" dxfId="5524" priority="203442" operator="equal">
      <formula>"MAL"</formula>
    </cfRule>
    <cfRule type="cellIs" dxfId="5523" priority="203443" operator="equal">
      <formula>"FORM"</formula>
    </cfRule>
    <cfRule type="cellIs" dxfId="5522" priority="203444" operator="equal">
      <formula>"AT"</formula>
    </cfRule>
    <cfRule type="cellIs" dxfId="5521" priority="203445" operator="equal">
      <formula>"ABS"</formula>
    </cfRule>
    <cfRule type="cellIs" dxfId="5520" priority="203446" operator="equal">
      <formula>"AI"</formula>
    </cfRule>
    <cfRule type="cellIs" dxfId="5519" priority="203447" operator="equal">
      <formula>"JF"</formula>
    </cfRule>
    <cfRule type="cellIs" dxfId="5518" priority="203448" operator="equal">
      <formula>"RS"</formula>
    </cfRule>
    <cfRule type="cellIs" dxfId="5517" priority="203449" operator="equal">
      <formula>"RH"</formula>
    </cfRule>
    <cfRule type="cellIs" dxfId="5516" priority="203450" operator="equal">
      <formula>"CP"</formula>
    </cfRule>
  </conditionalFormatting>
  <conditionalFormatting sqref="C225">
    <cfRule type="cellIs" dxfId="5515" priority="203433" operator="equal">
      <formula>"Récup"</formula>
    </cfRule>
    <cfRule type="cellIs" dxfId="5514" priority="203434" operator="equal">
      <formula>"RTT"</formula>
    </cfRule>
  </conditionalFormatting>
  <conditionalFormatting sqref="A226">
    <cfRule type="cellIs" dxfId="5513" priority="203417" operator="equal">
      <formula>"LI"</formula>
    </cfRule>
    <cfRule type="cellIs" dxfId="5512" priority="203418" operator="equal">
      <formula>"PAR"</formula>
    </cfRule>
    <cfRule type="cellIs" dxfId="5511" priority="203419" operator="equal">
      <formula>"MAT"</formula>
    </cfRule>
    <cfRule type="cellIs" dxfId="5510" priority="203420" operator="equal">
      <formula>"DAR"</formula>
    </cfRule>
    <cfRule type="cellIs" dxfId="5509" priority="203421" operator="equal">
      <formula>"CE"</formula>
    </cfRule>
    <cfRule type="cellIs" dxfId="5508" priority="203422" operator="equal">
      <formula>"ABS NJ"</formula>
    </cfRule>
    <cfRule type="cellIs" dxfId="5507" priority="203423" operator="equal">
      <formula>"CP NV"</formula>
    </cfRule>
    <cfRule type="cellIs" dxfId="5506" priority="203424" operator="equal">
      <formula>"MAL"</formula>
    </cfRule>
    <cfRule type="cellIs" dxfId="5505" priority="203425" operator="equal">
      <formula>"FORM"</formula>
    </cfRule>
    <cfRule type="cellIs" dxfId="5504" priority="203426" operator="equal">
      <formula>"AT"</formula>
    </cfRule>
    <cfRule type="cellIs" dxfId="5503" priority="203427" operator="equal">
      <formula>"ABS"</formula>
    </cfRule>
    <cfRule type="cellIs" dxfId="5502" priority="203428" operator="equal">
      <formula>"AI"</formula>
    </cfRule>
    <cfRule type="cellIs" dxfId="5501" priority="203429" operator="equal">
      <formula>"JF"</formula>
    </cfRule>
    <cfRule type="cellIs" dxfId="5500" priority="203430" operator="equal">
      <formula>"RS"</formula>
    </cfRule>
    <cfRule type="cellIs" dxfId="5499" priority="203431" operator="equal">
      <formula>"RH"</formula>
    </cfRule>
    <cfRule type="cellIs" dxfId="5498" priority="203432" operator="equal">
      <formula>"CP"</formula>
    </cfRule>
  </conditionalFormatting>
  <conditionalFormatting sqref="A226">
    <cfRule type="cellIs" dxfId="5497" priority="203415" operator="equal">
      <formula>"Récup"</formula>
    </cfRule>
    <cfRule type="cellIs" dxfId="5496" priority="203416" operator="equal">
      <formula>"RTT"</formula>
    </cfRule>
  </conditionalFormatting>
  <conditionalFormatting sqref="B226">
    <cfRule type="cellIs" dxfId="5495" priority="203399" operator="equal">
      <formula>"LI"</formula>
    </cfRule>
    <cfRule type="cellIs" dxfId="5494" priority="203400" operator="equal">
      <formula>"PAR"</formula>
    </cfRule>
    <cfRule type="cellIs" dxfId="5493" priority="203401" operator="equal">
      <formula>"MAT"</formula>
    </cfRule>
    <cfRule type="cellIs" dxfId="5492" priority="203402" operator="equal">
      <formula>"DAR"</formula>
    </cfRule>
    <cfRule type="cellIs" dxfId="5491" priority="203403" operator="equal">
      <formula>"CE"</formula>
    </cfRule>
    <cfRule type="cellIs" dxfId="5490" priority="203404" operator="equal">
      <formula>"ABS NJ"</formula>
    </cfRule>
    <cfRule type="cellIs" dxfId="5489" priority="203405" operator="equal">
      <formula>"CP NV"</formula>
    </cfRule>
    <cfRule type="cellIs" dxfId="5488" priority="203406" operator="equal">
      <formula>"MAL"</formula>
    </cfRule>
    <cfRule type="cellIs" dxfId="5487" priority="203407" operator="equal">
      <formula>"FORM"</formula>
    </cfRule>
    <cfRule type="cellIs" dxfId="5486" priority="203408" operator="equal">
      <formula>"AT"</formula>
    </cfRule>
    <cfRule type="cellIs" dxfId="5485" priority="203409" operator="equal">
      <formula>"ABS"</formula>
    </cfRule>
    <cfRule type="cellIs" dxfId="5484" priority="203410" operator="equal">
      <formula>"AI"</formula>
    </cfRule>
    <cfRule type="cellIs" dxfId="5483" priority="203411" operator="equal">
      <formula>"JF"</formula>
    </cfRule>
    <cfRule type="cellIs" dxfId="5482" priority="203412" operator="equal">
      <formula>"RS"</formula>
    </cfRule>
    <cfRule type="cellIs" dxfId="5481" priority="203413" operator="equal">
      <formula>"RH"</formula>
    </cfRule>
    <cfRule type="cellIs" dxfId="5480" priority="203414" operator="equal">
      <formula>"CP"</formula>
    </cfRule>
  </conditionalFormatting>
  <conditionalFormatting sqref="B226">
    <cfRule type="cellIs" dxfId="5479" priority="203397" operator="equal">
      <formula>"Récup"</formula>
    </cfRule>
    <cfRule type="cellIs" dxfId="5478" priority="203398" operator="equal">
      <formula>"RTT"</formula>
    </cfRule>
  </conditionalFormatting>
  <conditionalFormatting sqref="C226">
    <cfRule type="cellIs" dxfId="5477" priority="203381" operator="equal">
      <formula>"LI"</formula>
    </cfRule>
    <cfRule type="cellIs" dxfId="5476" priority="203382" operator="equal">
      <formula>"PAR"</formula>
    </cfRule>
    <cfRule type="cellIs" dxfId="5475" priority="203383" operator="equal">
      <formula>"MAT"</formula>
    </cfRule>
    <cfRule type="cellIs" dxfId="5474" priority="203384" operator="equal">
      <formula>"DAR"</formula>
    </cfRule>
    <cfRule type="cellIs" dxfId="5473" priority="203385" operator="equal">
      <formula>"CE"</formula>
    </cfRule>
    <cfRule type="cellIs" dxfId="5472" priority="203386" operator="equal">
      <formula>"ABS NJ"</formula>
    </cfRule>
    <cfRule type="cellIs" dxfId="5471" priority="203387" operator="equal">
      <formula>"CP NV"</formula>
    </cfRule>
    <cfRule type="cellIs" dxfId="5470" priority="203388" operator="equal">
      <formula>"MAL"</formula>
    </cfRule>
    <cfRule type="cellIs" dxfId="5469" priority="203389" operator="equal">
      <formula>"FORM"</formula>
    </cfRule>
    <cfRule type="cellIs" dxfId="5468" priority="203390" operator="equal">
      <formula>"AT"</formula>
    </cfRule>
    <cfRule type="cellIs" dxfId="5467" priority="203391" operator="equal">
      <formula>"ABS"</formula>
    </cfRule>
    <cfRule type="cellIs" dxfId="5466" priority="203392" operator="equal">
      <formula>"AI"</formula>
    </cfRule>
    <cfRule type="cellIs" dxfId="5465" priority="203393" operator="equal">
      <formula>"JF"</formula>
    </cfRule>
    <cfRule type="cellIs" dxfId="5464" priority="203394" operator="equal">
      <formula>"RS"</formula>
    </cfRule>
    <cfRule type="cellIs" dxfId="5463" priority="203395" operator="equal">
      <formula>"RH"</formula>
    </cfRule>
    <cfRule type="cellIs" dxfId="5462" priority="203396" operator="equal">
      <formula>"CP"</formula>
    </cfRule>
  </conditionalFormatting>
  <conditionalFormatting sqref="C226">
    <cfRule type="cellIs" dxfId="5461" priority="203379" operator="equal">
      <formula>"Récup"</formula>
    </cfRule>
    <cfRule type="cellIs" dxfId="5460" priority="203380" operator="equal">
      <formula>"RTT"</formula>
    </cfRule>
  </conditionalFormatting>
  <conditionalFormatting sqref="A227">
    <cfRule type="cellIs" dxfId="5459" priority="203363" operator="equal">
      <formula>"LI"</formula>
    </cfRule>
    <cfRule type="cellIs" dxfId="5458" priority="203364" operator="equal">
      <formula>"PAR"</formula>
    </cfRule>
    <cfRule type="cellIs" dxfId="5457" priority="203365" operator="equal">
      <formula>"MAT"</formula>
    </cfRule>
    <cfRule type="cellIs" dxfId="5456" priority="203366" operator="equal">
      <formula>"DAR"</formula>
    </cfRule>
    <cfRule type="cellIs" dxfId="5455" priority="203367" operator="equal">
      <formula>"CE"</formula>
    </cfRule>
    <cfRule type="cellIs" dxfId="5454" priority="203368" operator="equal">
      <formula>"ABS NJ"</formula>
    </cfRule>
    <cfRule type="cellIs" dxfId="5453" priority="203369" operator="equal">
      <formula>"CP NV"</formula>
    </cfRule>
    <cfRule type="cellIs" dxfId="5452" priority="203370" operator="equal">
      <formula>"MAL"</formula>
    </cfRule>
    <cfRule type="cellIs" dxfId="5451" priority="203371" operator="equal">
      <formula>"FORM"</formula>
    </cfRule>
    <cfRule type="cellIs" dxfId="5450" priority="203372" operator="equal">
      <formula>"AT"</formula>
    </cfRule>
    <cfRule type="cellIs" dxfId="5449" priority="203373" operator="equal">
      <formula>"ABS"</formula>
    </cfRule>
    <cfRule type="cellIs" dxfId="5448" priority="203374" operator="equal">
      <formula>"AI"</formula>
    </cfRule>
    <cfRule type="cellIs" dxfId="5447" priority="203375" operator="equal">
      <formula>"JF"</formula>
    </cfRule>
    <cfRule type="cellIs" dxfId="5446" priority="203376" operator="equal">
      <formula>"RS"</formula>
    </cfRule>
    <cfRule type="cellIs" dxfId="5445" priority="203377" operator="equal">
      <formula>"RH"</formula>
    </cfRule>
    <cfRule type="cellIs" dxfId="5444" priority="203378" operator="equal">
      <formula>"CP"</formula>
    </cfRule>
  </conditionalFormatting>
  <conditionalFormatting sqref="A227">
    <cfRule type="cellIs" dxfId="5443" priority="203361" operator="equal">
      <formula>"Récup"</formula>
    </cfRule>
    <cfRule type="cellIs" dxfId="5442" priority="203362" operator="equal">
      <formula>"RTT"</formula>
    </cfRule>
  </conditionalFormatting>
  <conditionalFormatting sqref="B227">
    <cfRule type="cellIs" dxfId="5441" priority="203345" operator="equal">
      <formula>"LI"</formula>
    </cfRule>
    <cfRule type="cellIs" dxfId="5440" priority="203346" operator="equal">
      <formula>"PAR"</formula>
    </cfRule>
    <cfRule type="cellIs" dxfId="5439" priority="203347" operator="equal">
      <formula>"MAT"</formula>
    </cfRule>
    <cfRule type="cellIs" dxfId="5438" priority="203348" operator="equal">
      <formula>"DAR"</formula>
    </cfRule>
    <cfRule type="cellIs" dxfId="5437" priority="203349" operator="equal">
      <formula>"CE"</formula>
    </cfRule>
    <cfRule type="cellIs" dxfId="5436" priority="203350" operator="equal">
      <formula>"ABS NJ"</formula>
    </cfRule>
    <cfRule type="cellIs" dxfId="5435" priority="203351" operator="equal">
      <formula>"CP NV"</formula>
    </cfRule>
    <cfRule type="cellIs" dxfId="5434" priority="203352" operator="equal">
      <formula>"MAL"</formula>
    </cfRule>
    <cfRule type="cellIs" dxfId="5433" priority="203353" operator="equal">
      <formula>"FORM"</formula>
    </cfRule>
    <cfRule type="cellIs" dxfId="5432" priority="203354" operator="equal">
      <formula>"AT"</formula>
    </cfRule>
    <cfRule type="cellIs" dxfId="5431" priority="203355" operator="equal">
      <formula>"ABS"</formula>
    </cfRule>
    <cfRule type="cellIs" dxfId="5430" priority="203356" operator="equal">
      <formula>"AI"</formula>
    </cfRule>
    <cfRule type="cellIs" dxfId="5429" priority="203357" operator="equal">
      <formula>"JF"</formula>
    </cfRule>
    <cfRule type="cellIs" dxfId="5428" priority="203358" operator="equal">
      <formula>"RS"</formula>
    </cfRule>
    <cfRule type="cellIs" dxfId="5427" priority="203359" operator="equal">
      <formula>"RH"</formula>
    </cfRule>
    <cfRule type="cellIs" dxfId="5426" priority="203360" operator="equal">
      <formula>"CP"</formula>
    </cfRule>
  </conditionalFormatting>
  <conditionalFormatting sqref="B227">
    <cfRule type="cellIs" dxfId="5425" priority="203343" operator="equal">
      <formula>"Récup"</formula>
    </cfRule>
    <cfRule type="cellIs" dxfId="5424" priority="203344" operator="equal">
      <formula>"RTT"</formula>
    </cfRule>
  </conditionalFormatting>
  <conditionalFormatting sqref="C227">
    <cfRule type="cellIs" dxfId="5423" priority="203327" operator="equal">
      <formula>"LI"</formula>
    </cfRule>
    <cfRule type="cellIs" dxfId="5422" priority="203328" operator="equal">
      <formula>"PAR"</formula>
    </cfRule>
    <cfRule type="cellIs" dxfId="5421" priority="203329" operator="equal">
      <formula>"MAT"</formula>
    </cfRule>
    <cfRule type="cellIs" dxfId="5420" priority="203330" operator="equal">
      <formula>"DAR"</formula>
    </cfRule>
    <cfRule type="cellIs" dxfId="5419" priority="203331" operator="equal">
      <formula>"CE"</formula>
    </cfRule>
    <cfRule type="cellIs" dxfId="5418" priority="203332" operator="equal">
      <formula>"ABS NJ"</formula>
    </cfRule>
    <cfRule type="cellIs" dxfId="5417" priority="203333" operator="equal">
      <formula>"CP NV"</formula>
    </cfRule>
    <cfRule type="cellIs" dxfId="5416" priority="203334" operator="equal">
      <formula>"MAL"</formula>
    </cfRule>
    <cfRule type="cellIs" dxfId="5415" priority="203335" operator="equal">
      <formula>"FORM"</formula>
    </cfRule>
    <cfRule type="cellIs" dxfId="5414" priority="203336" operator="equal">
      <formula>"AT"</formula>
    </cfRule>
    <cfRule type="cellIs" dxfId="5413" priority="203337" operator="equal">
      <formula>"ABS"</formula>
    </cfRule>
    <cfRule type="cellIs" dxfId="5412" priority="203338" operator="equal">
      <formula>"AI"</formula>
    </cfRule>
    <cfRule type="cellIs" dxfId="5411" priority="203339" operator="equal">
      <formula>"JF"</formula>
    </cfRule>
    <cfRule type="cellIs" dxfId="5410" priority="203340" operator="equal">
      <formula>"RS"</formula>
    </cfRule>
    <cfRule type="cellIs" dxfId="5409" priority="203341" operator="equal">
      <formula>"RH"</formula>
    </cfRule>
    <cfRule type="cellIs" dxfId="5408" priority="203342" operator="equal">
      <formula>"CP"</formula>
    </cfRule>
  </conditionalFormatting>
  <conditionalFormatting sqref="C227">
    <cfRule type="cellIs" dxfId="5407" priority="203325" operator="equal">
      <formula>"Récup"</formula>
    </cfRule>
    <cfRule type="cellIs" dxfId="5406" priority="203326" operator="equal">
      <formula>"RTT"</formula>
    </cfRule>
  </conditionalFormatting>
  <conditionalFormatting sqref="A228">
    <cfRule type="cellIs" dxfId="5405" priority="203309" operator="equal">
      <formula>"LI"</formula>
    </cfRule>
    <cfRule type="cellIs" dxfId="5404" priority="203310" operator="equal">
      <formula>"PAR"</formula>
    </cfRule>
    <cfRule type="cellIs" dxfId="5403" priority="203311" operator="equal">
      <formula>"MAT"</formula>
    </cfRule>
    <cfRule type="cellIs" dxfId="5402" priority="203312" operator="equal">
      <formula>"DAR"</formula>
    </cfRule>
    <cfRule type="cellIs" dxfId="5401" priority="203313" operator="equal">
      <formula>"CE"</formula>
    </cfRule>
    <cfRule type="cellIs" dxfId="5400" priority="203314" operator="equal">
      <formula>"ABS NJ"</formula>
    </cfRule>
    <cfRule type="cellIs" dxfId="5399" priority="203315" operator="equal">
      <formula>"CP NV"</formula>
    </cfRule>
    <cfRule type="cellIs" dxfId="5398" priority="203316" operator="equal">
      <formula>"MAL"</formula>
    </cfRule>
    <cfRule type="cellIs" dxfId="5397" priority="203317" operator="equal">
      <formula>"FORM"</formula>
    </cfRule>
    <cfRule type="cellIs" dxfId="5396" priority="203318" operator="equal">
      <formula>"AT"</formula>
    </cfRule>
    <cfRule type="cellIs" dxfId="5395" priority="203319" operator="equal">
      <formula>"ABS"</formula>
    </cfRule>
    <cfRule type="cellIs" dxfId="5394" priority="203320" operator="equal">
      <formula>"AI"</formula>
    </cfRule>
    <cfRule type="cellIs" dxfId="5393" priority="203321" operator="equal">
      <formula>"JF"</formula>
    </cfRule>
    <cfRule type="cellIs" dxfId="5392" priority="203322" operator="equal">
      <formula>"RS"</formula>
    </cfRule>
    <cfRule type="cellIs" dxfId="5391" priority="203323" operator="equal">
      <formula>"RH"</formula>
    </cfRule>
    <cfRule type="cellIs" dxfId="5390" priority="203324" operator="equal">
      <formula>"CP"</formula>
    </cfRule>
  </conditionalFormatting>
  <conditionalFormatting sqref="A228">
    <cfRule type="cellIs" dxfId="5389" priority="203307" operator="equal">
      <formula>"Récup"</formula>
    </cfRule>
    <cfRule type="cellIs" dxfId="5388" priority="203308" operator="equal">
      <formula>"RTT"</formula>
    </cfRule>
  </conditionalFormatting>
  <conditionalFormatting sqref="B228">
    <cfRule type="cellIs" dxfId="5387" priority="203291" operator="equal">
      <formula>"LI"</formula>
    </cfRule>
    <cfRule type="cellIs" dxfId="5386" priority="203292" operator="equal">
      <formula>"PAR"</formula>
    </cfRule>
    <cfRule type="cellIs" dxfId="5385" priority="203293" operator="equal">
      <formula>"MAT"</formula>
    </cfRule>
    <cfRule type="cellIs" dxfId="5384" priority="203294" operator="equal">
      <formula>"DAR"</formula>
    </cfRule>
    <cfRule type="cellIs" dxfId="5383" priority="203295" operator="equal">
      <formula>"CE"</formula>
    </cfRule>
    <cfRule type="cellIs" dxfId="5382" priority="203296" operator="equal">
      <formula>"ABS NJ"</formula>
    </cfRule>
    <cfRule type="cellIs" dxfId="5381" priority="203297" operator="equal">
      <formula>"CP NV"</formula>
    </cfRule>
    <cfRule type="cellIs" dxfId="5380" priority="203298" operator="equal">
      <formula>"MAL"</formula>
    </cfRule>
    <cfRule type="cellIs" dxfId="5379" priority="203299" operator="equal">
      <formula>"FORM"</formula>
    </cfRule>
    <cfRule type="cellIs" dxfId="5378" priority="203300" operator="equal">
      <formula>"AT"</formula>
    </cfRule>
    <cfRule type="cellIs" dxfId="5377" priority="203301" operator="equal">
      <formula>"ABS"</formula>
    </cfRule>
    <cfRule type="cellIs" dxfId="5376" priority="203302" operator="equal">
      <formula>"AI"</formula>
    </cfRule>
    <cfRule type="cellIs" dxfId="5375" priority="203303" operator="equal">
      <formula>"JF"</formula>
    </cfRule>
    <cfRule type="cellIs" dxfId="5374" priority="203304" operator="equal">
      <formula>"RS"</formula>
    </cfRule>
    <cfRule type="cellIs" dxfId="5373" priority="203305" operator="equal">
      <formula>"RH"</formula>
    </cfRule>
    <cfRule type="cellIs" dxfId="5372" priority="203306" operator="equal">
      <formula>"CP"</formula>
    </cfRule>
  </conditionalFormatting>
  <conditionalFormatting sqref="B228">
    <cfRule type="cellIs" dxfId="5371" priority="203289" operator="equal">
      <formula>"Récup"</formula>
    </cfRule>
    <cfRule type="cellIs" dxfId="5370" priority="203290" operator="equal">
      <formula>"RTT"</formula>
    </cfRule>
  </conditionalFormatting>
  <conditionalFormatting sqref="C228">
    <cfRule type="cellIs" dxfId="5369" priority="203273" operator="equal">
      <formula>"LI"</formula>
    </cfRule>
    <cfRule type="cellIs" dxfId="5368" priority="203274" operator="equal">
      <formula>"PAR"</formula>
    </cfRule>
    <cfRule type="cellIs" dxfId="5367" priority="203275" operator="equal">
      <formula>"MAT"</formula>
    </cfRule>
    <cfRule type="cellIs" dxfId="5366" priority="203276" operator="equal">
      <formula>"DAR"</formula>
    </cfRule>
    <cfRule type="cellIs" dxfId="5365" priority="203277" operator="equal">
      <formula>"CE"</formula>
    </cfRule>
    <cfRule type="cellIs" dxfId="5364" priority="203278" operator="equal">
      <formula>"ABS NJ"</formula>
    </cfRule>
    <cfRule type="cellIs" dxfId="5363" priority="203279" operator="equal">
      <formula>"CP NV"</formula>
    </cfRule>
    <cfRule type="cellIs" dxfId="5362" priority="203280" operator="equal">
      <formula>"MAL"</formula>
    </cfRule>
    <cfRule type="cellIs" dxfId="5361" priority="203281" operator="equal">
      <formula>"FORM"</formula>
    </cfRule>
    <cfRule type="cellIs" dxfId="5360" priority="203282" operator="equal">
      <formula>"AT"</formula>
    </cfRule>
    <cfRule type="cellIs" dxfId="5359" priority="203283" operator="equal">
      <formula>"ABS"</formula>
    </cfRule>
    <cfRule type="cellIs" dxfId="5358" priority="203284" operator="equal">
      <formula>"AI"</formula>
    </cfRule>
    <cfRule type="cellIs" dxfId="5357" priority="203285" operator="equal">
      <formula>"JF"</formula>
    </cfRule>
    <cfRule type="cellIs" dxfId="5356" priority="203286" operator="equal">
      <formula>"RS"</formula>
    </cfRule>
    <cfRule type="cellIs" dxfId="5355" priority="203287" operator="equal">
      <formula>"RH"</formula>
    </cfRule>
    <cfRule type="cellIs" dxfId="5354" priority="203288" operator="equal">
      <formula>"CP"</formula>
    </cfRule>
  </conditionalFormatting>
  <conditionalFormatting sqref="C228">
    <cfRule type="cellIs" dxfId="5353" priority="203271" operator="equal">
      <formula>"Récup"</formula>
    </cfRule>
    <cfRule type="cellIs" dxfId="5352" priority="203272" operator="equal">
      <formula>"RTT"</formula>
    </cfRule>
  </conditionalFormatting>
  <conditionalFormatting sqref="A229">
    <cfRule type="cellIs" dxfId="5351" priority="203255" operator="equal">
      <formula>"LI"</formula>
    </cfRule>
    <cfRule type="cellIs" dxfId="5350" priority="203256" operator="equal">
      <formula>"PAR"</formula>
    </cfRule>
    <cfRule type="cellIs" dxfId="5349" priority="203257" operator="equal">
      <formula>"MAT"</formula>
    </cfRule>
    <cfRule type="cellIs" dxfId="5348" priority="203258" operator="equal">
      <formula>"DAR"</formula>
    </cfRule>
    <cfRule type="cellIs" dxfId="5347" priority="203259" operator="equal">
      <formula>"CE"</formula>
    </cfRule>
    <cfRule type="cellIs" dxfId="5346" priority="203260" operator="equal">
      <formula>"ABS NJ"</formula>
    </cfRule>
    <cfRule type="cellIs" dxfId="5345" priority="203261" operator="equal">
      <formula>"CP NV"</formula>
    </cfRule>
    <cfRule type="cellIs" dxfId="5344" priority="203262" operator="equal">
      <formula>"MAL"</formula>
    </cfRule>
    <cfRule type="cellIs" dxfId="5343" priority="203263" operator="equal">
      <formula>"FORM"</formula>
    </cfRule>
    <cfRule type="cellIs" dxfId="5342" priority="203264" operator="equal">
      <formula>"AT"</formula>
    </cfRule>
    <cfRule type="cellIs" dxfId="5341" priority="203265" operator="equal">
      <formula>"ABS"</formula>
    </cfRule>
    <cfRule type="cellIs" dxfId="5340" priority="203266" operator="equal">
      <formula>"AI"</formula>
    </cfRule>
    <cfRule type="cellIs" dxfId="5339" priority="203267" operator="equal">
      <formula>"JF"</formula>
    </cfRule>
    <cfRule type="cellIs" dxfId="5338" priority="203268" operator="equal">
      <formula>"RS"</formula>
    </cfRule>
    <cfRule type="cellIs" dxfId="5337" priority="203269" operator="equal">
      <formula>"RH"</formula>
    </cfRule>
    <cfRule type="cellIs" dxfId="5336" priority="203270" operator="equal">
      <formula>"CP"</formula>
    </cfRule>
  </conditionalFormatting>
  <conditionalFormatting sqref="A229">
    <cfRule type="cellIs" dxfId="5335" priority="203253" operator="equal">
      <formula>"Récup"</formula>
    </cfRule>
    <cfRule type="cellIs" dxfId="5334" priority="203254" operator="equal">
      <formula>"RTT"</formula>
    </cfRule>
  </conditionalFormatting>
  <conditionalFormatting sqref="B229">
    <cfRule type="cellIs" dxfId="5333" priority="203237" operator="equal">
      <formula>"LI"</formula>
    </cfRule>
    <cfRule type="cellIs" dxfId="5332" priority="203238" operator="equal">
      <formula>"PAR"</formula>
    </cfRule>
    <cfRule type="cellIs" dxfId="5331" priority="203239" operator="equal">
      <formula>"MAT"</formula>
    </cfRule>
    <cfRule type="cellIs" dxfId="5330" priority="203240" operator="equal">
      <formula>"DAR"</formula>
    </cfRule>
    <cfRule type="cellIs" dxfId="5329" priority="203241" operator="equal">
      <formula>"CE"</formula>
    </cfRule>
    <cfRule type="cellIs" dxfId="5328" priority="203242" operator="equal">
      <formula>"ABS NJ"</formula>
    </cfRule>
    <cfRule type="cellIs" dxfId="5327" priority="203243" operator="equal">
      <formula>"CP NV"</formula>
    </cfRule>
    <cfRule type="cellIs" dxfId="5326" priority="203244" operator="equal">
      <formula>"MAL"</formula>
    </cfRule>
    <cfRule type="cellIs" dxfId="5325" priority="203245" operator="equal">
      <formula>"FORM"</formula>
    </cfRule>
    <cfRule type="cellIs" dxfId="5324" priority="203246" operator="equal">
      <formula>"AT"</formula>
    </cfRule>
    <cfRule type="cellIs" dxfId="5323" priority="203247" operator="equal">
      <formula>"ABS"</formula>
    </cfRule>
    <cfRule type="cellIs" dxfId="5322" priority="203248" operator="equal">
      <formula>"AI"</formula>
    </cfRule>
    <cfRule type="cellIs" dxfId="5321" priority="203249" operator="equal">
      <formula>"JF"</formula>
    </cfRule>
    <cfRule type="cellIs" dxfId="5320" priority="203250" operator="equal">
      <formula>"RS"</formula>
    </cfRule>
    <cfRule type="cellIs" dxfId="5319" priority="203251" operator="equal">
      <formula>"RH"</formula>
    </cfRule>
    <cfRule type="cellIs" dxfId="5318" priority="203252" operator="equal">
      <formula>"CP"</formula>
    </cfRule>
  </conditionalFormatting>
  <conditionalFormatting sqref="B229">
    <cfRule type="cellIs" dxfId="5317" priority="203235" operator="equal">
      <formula>"Récup"</formula>
    </cfRule>
    <cfRule type="cellIs" dxfId="5316" priority="203236" operator="equal">
      <formula>"RTT"</formula>
    </cfRule>
  </conditionalFormatting>
  <conditionalFormatting sqref="C229">
    <cfRule type="cellIs" dxfId="5315" priority="203219" operator="equal">
      <formula>"LI"</formula>
    </cfRule>
    <cfRule type="cellIs" dxfId="5314" priority="203220" operator="equal">
      <formula>"PAR"</formula>
    </cfRule>
    <cfRule type="cellIs" dxfId="5313" priority="203221" operator="equal">
      <formula>"MAT"</formula>
    </cfRule>
    <cfRule type="cellIs" dxfId="5312" priority="203222" operator="equal">
      <formula>"DAR"</formula>
    </cfRule>
    <cfRule type="cellIs" dxfId="5311" priority="203223" operator="equal">
      <formula>"CE"</formula>
    </cfRule>
    <cfRule type="cellIs" dxfId="5310" priority="203224" operator="equal">
      <formula>"ABS NJ"</formula>
    </cfRule>
    <cfRule type="cellIs" dxfId="5309" priority="203225" operator="equal">
      <formula>"CP NV"</formula>
    </cfRule>
    <cfRule type="cellIs" dxfId="5308" priority="203226" operator="equal">
      <formula>"MAL"</formula>
    </cfRule>
    <cfRule type="cellIs" dxfId="5307" priority="203227" operator="equal">
      <formula>"FORM"</formula>
    </cfRule>
    <cfRule type="cellIs" dxfId="5306" priority="203228" operator="equal">
      <formula>"AT"</formula>
    </cfRule>
    <cfRule type="cellIs" dxfId="5305" priority="203229" operator="equal">
      <formula>"ABS"</formula>
    </cfRule>
    <cfRule type="cellIs" dxfId="5304" priority="203230" operator="equal">
      <formula>"AI"</formula>
    </cfRule>
    <cfRule type="cellIs" dxfId="5303" priority="203231" operator="equal">
      <formula>"JF"</formula>
    </cfRule>
    <cfRule type="cellIs" dxfId="5302" priority="203232" operator="equal">
      <formula>"RS"</formula>
    </cfRule>
    <cfRule type="cellIs" dxfId="5301" priority="203233" operator="equal">
      <formula>"RH"</formula>
    </cfRule>
    <cfRule type="cellIs" dxfId="5300" priority="203234" operator="equal">
      <formula>"CP"</formula>
    </cfRule>
  </conditionalFormatting>
  <conditionalFormatting sqref="C229">
    <cfRule type="cellIs" dxfId="5299" priority="203217" operator="equal">
      <formula>"Récup"</formula>
    </cfRule>
    <cfRule type="cellIs" dxfId="5298" priority="203218" operator="equal">
      <formula>"RTT"</formula>
    </cfRule>
  </conditionalFormatting>
  <conditionalFormatting sqref="A230">
    <cfRule type="cellIs" dxfId="5297" priority="203201" operator="equal">
      <formula>"LI"</formula>
    </cfRule>
    <cfRule type="cellIs" dxfId="5296" priority="203202" operator="equal">
      <formula>"PAR"</formula>
    </cfRule>
    <cfRule type="cellIs" dxfId="5295" priority="203203" operator="equal">
      <formula>"MAT"</formula>
    </cfRule>
    <cfRule type="cellIs" dxfId="5294" priority="203204" operator="equal">
      <formula>"DAR"</formula>
    </cfRule>
    <cfRule type="cellIs" dxfId="5293" priority="203205" operator="equal">
      <formula>"CE"</formula>
    </cfRule>
    <cfRule type="cellIs" dxfId="5292" priority="203206" operator="equal">
      <formula>"ABS NJ"</formula>
    </cfRule>
    <cfRule type="cellIs" dxfId="5291" priority="203207" operator="equal">
      <formula>"CP NV"</formula>
    </cfRule>
    <cfRule type="cellIs" dxfId="5290" priority="203208" operator="equal">
      <formula>"MAL"</formula>
    </cfRule>
    <cfRule type="cellIs" dxfId="5289" priority="203209" operator="equal">
      <formula>"FORM"</formula>
    </cfRule>
    <cfRule type="cellIs" dxfId="5288" priority="203210" operator="equal">
      <formula>"AT"</formula>
    </cfRule>
    <cfRule type="cellIs" dxfId="5287" priority="203211" operator="equal">
      <formula>"ABS"</formula>
    </cfRule>
    <cfRule type="cellIs" dxfId="5286" priority="203212" operator="equal">
      <formula>"AI"</formula>
    </cfRule>
    <cfRule type="cellIs" dxfId="5285" priority="203213" operator="equal">
      <formula>"JF"</formula>
    </cfRule>
    <cfRule type="cellIs" dxfId="5284" priority="203214" operator="equal">
      <formula>"RS"</formula>
    </cfRule>
    <cfRule type="cellIs" dxfId="5283" priority="203215" operator="equal">
      <formula>"RH"</formula>
    </cfRule>
    <cfRule type="cellIs" dxfId="5282" priority="203216" operator="equal">
      <formula>"CP"</formula>
    </cfRule>
  </conditionalFormatting>
  <conditionalFormatting sqref="A230">
    <cfRule type="cellIs" dxfId="5281" priority="203199" operator="equal">
      <formula>"Récup"</formula>
    </cfRule>
    <cfRule type="cellIs" dxfId="5280" priority="203200" operator="equal">
      <formula>"RTT"</formula>
    </cfRule>
  </conditionalFormatting>
  <conditionalFormatting sqref="B230">
    <cfRule type="cellIs" dxfId="5279" priority="203183" operator="equal">
      <formula>"LI"</formula>
    </cfRule>
    <cfRule type="cellIs" dxfId="5278" priority="203184" operator="equal">
      <formula>"PAR"</formula>
    </cfRule>
    <cfRule type="cellIs" dxfId="5277" priority="203185" operator="equal">
      <formula>"MAT"</formula>
    </cfRule>
    <cfRule type="cellIs" dxfId="5276" priority="203186" operator="equal">
      <formula>"DAR"</formula>
    </cfRule>
    <cfRule type="cellIs" dxfId="5275" priority="203187" operator="equal">
      <formula>"CE"</formula>
    </cfRule>
    <cfRule type="cellIs" dxfId="5274" priority="203188" operator="equal">
      <formula>"ABS NJ"</formula>
    </cfRule>
    <cfRule type="cellIs" dxfId="5273" priority="203189" operator="equal">
      <formula>"CP NV"</formula>
    </cfRule>
    <cfRule type="cellIs" dxfId="5272" priority="203190" operator="equal">
      <formula>"MAL"</formula>
    </cfRule>
    <cfRule type="cellIs" dxfId="5271" priority="203191" operator="equal">
      <formula>"FORM"</formula>
    </cfRule>
    <cfRule type="cellIs" dxfId="5270" priority="203192" operator="equal">
      <formula>"AT"</formula>
    </cfRule>
    <cfRule type="cellIs" dxfId="5269" priority="203193" operator="equal">
      <formula>"ABS"</formula>
    </cfRule>
    <cfRule type="cellIs" dxfId="5268" priority="203194" operator="equal">
      <formula>"AI"</formula>
    </cfRule>
    <cfRule type="cellIs" dxfId="5267" priority="203195" operator="equal">
      <formula>"JF"</formula>
    </cfRule>
    <cfRule type="cellIs" dxfId="5266" priority="203196" operator="equal">
      <formula>"RS"</formula>
    </cfRule>
    <cfRule type="cellIs" dxfId="5265" priority="203197" operator="equal">
      <formula>"RH"</formula>
    </cfRule>
    <cfRule type="cellIs" dxfId="5264" priority="203198" operator="equal">
      <formula>"CP"</formula>
    </cfRule>
  </conditionalFormatting>
  <conditionalFormatting sqref="B230">
    <cfRule type="cellIs" dxfId="5263" priority="203181" operator="equal">
      <formula>"Récup"</formula>
    </cfRule>
    <cfRule type="cellIs" dxfId="5262" priority="203182" operator="equal">
      <formula>"RTT"</formula>
    </cfRule>
  </conditionalFormatting>
  <conditionalFormatting sqref="C230">
    <cfRule type="cellIs" dxfId="5261" priority="203165" operator="equal">
      <formula>"LI"</formula>
    </cfRule>
    <cfRule type="cellIs" dxfId="5260" priority="203166" operator="equal">
      <formula>"PAR"</formula>
    </cfRule>
    <cfRule type="cellIs" dxfId="5259" priority="203167" operator="equal">
      <formula>"MAT"</formula>
    </cfRule>
    <cfRule type="cellIs" dxfId="5258" priority="203168" operator="equal">
      <formula>"DAR"</formula>
    </cfRule>
    <cfRule type="cellIs" dxfId="5257" priority="203169" operator="equal">
      <formula>"CE"</formula>
    </cfRule>
    <cfRule type="cellIs" dxfId="5256" priority="203170" operator="equal">
      <formula>"ABS NJ"</formula>
    </cfRule>
    <cfRule type="cellIs" dxfId="5255" priority="203171" operator="equal">
      <formula>"CP NV"</formula>
    </cfRule>
    <cfRule type="cellIs" dxfId="5254" priority="203172" operator="equal">
      <formula>"MAL"</formula>
    </cfRule>
    <cfRule type="cellIs" dxfId="5253" priority="203173" operator="equal">
      <formula>"FORM"</formula>
    </cfRule>
    <cfRule type="cellIs" dxfId="5252" priority="203174" operator="equal">
      <formula>"AT"</formula>
    </cfRule>
    <cfRule type="cellIs" dxfId="5251" priority="203175" operator="equal">
      <formula>"ABS"</formula>
    </cfRule>
    <cfRule type="cellIs" dxfId="5250" priority="203176" operator="equal">
      <formula>"AI"</formula>
    </cfRule>
    <cfRule type="cellIs" dxfId="5249" priority="203177" operator="equal">
      <formula>"JF"</formula>
    </cfRule>
    <cfRule type="cellIs" dxfId="5248" priority="203178" operator="equal">
      <formula>"RS"</formula>
    </cfRule>
    <cfRule type="cellIs" dxfId="5247" priority="203179" operator="equal">
      <formula>"RH"</formula>
    </cfRule>
    <cfRule type="cellIs" dxfId="5246" priority="203180" operator="equal">
      <formula>"CP"</formula>
    </cfRule>
  </conditionalFormatting>
  <conditionalFormatting sqref="C230">
    <cfRule type="cellIs" dxfId="5245" priority="203163" operator="equal">
      <formula>"Récup"</formula>
    </cfRule>
    <cfRule type="cellIs" dxfId="5244" priority="203164" operator="equal">
      <formula>"RTT"</formula>
    </cfRule>
  </conditionalFormatting>
  <conditionalFormatting sqref="A231">
    <cfRule type="cellIs" dxfId="5243" priority="203147" operator="equal">
      <formula>"LI"</formula>
    </cfRule>
    <cfRule type="cellIs" dxfId="5242" priority="203148" operator="equal">
      <formula>"PAR"</formula>
    </cfRule>
    <cfRule type="cellIs" dxfId="5241" priority="203149" operator="equal">
      <formula>"MAT"</formula>
    </cfRule>
    <cfRule type="cellIs" dxfId="5240" priority="203150" operator="equal">
      <formula>"DAR"</formula>
    </cfRule>
    <cfRule type="cellIs" dxfId="5239" priority="203151" operator="equal">
      <formula>"CE"</formula>
    </cfRule>
    <cfRule type="cellIs" dxfId="5238" priority="203152" operator="equal">
      <formula>"ABS NJ"</formula>
    </cfRule>
    <cfRule type="cellIs" dxfId="5237" priority="203153" operator="equal">
      <formula>"CP NV"</formula>
    </cfRule>
    <cfRule type="cellIs" dxfId="5236" priority="203154" operator="equal">
      <formula>"MAL"</formula>
    </cfRule>
    <cfRule type="cellIs" dxfId="5235" priority="203155" operator="equal">
      <formula>"FORM"</formula>
    </cfRule>
    <cfRule type="cellIs" dxfId="5234" priority="203156" operator="equal">
      <formula>"AT"</formula>
    </cfRule>
    <cfRule type="cellIs" dxfId="5233" priority="203157" operator="equal">
      <formula>"ABS"</formula>
    </cfRule>
    <cfRule type="cellIs" dxfId="5232" priority="203158" operator="equal">
      <formula>"AI"</formula>
    </cfRule>
    <cfRule type="cellIs" dxfId="5231" priority="203159" operator="equal">
      <formula>"JF"</formula>
    </cfRule>
    <cfRule type="cellIs" dxfId="5230" priority="203160" operator="equal">
      <formula>"RS"</formula>
    </cfRule>
    <cfRule type="cellIs" dxfId="5229" priority="203161" operator="equal">
      <formula>"RH"</formula>
    </cfRule>
    <cfRule type="cellIs" dxfId="5228" priority="203162" operator="equal">
      <formula>"CP"</formula>
    </cfRule>
  </conditionalFormatting>
  <conditionalFormatting sqref="A231">
    <cfRule type="cellIs" dxfId="5227" priority="203145" operator="equal">
      <formula>"Récup"</formula>
    </cfRule>
    <cfRule type="cellIs" dxfId="5226" priority="203146" operator="equal">
      <formula>"RTT"</formula>
    </cfRule>
  </conditionalFormatting>
  <conditionalFormatting sqref="B231">
    <cfRule type="cellIs" dxfId="5225" priority="203129" operator="equal">
      <formula>"LI"</formula>
    </cfRule>
    <cfRule type="cellIs" dxfId="5224" priority="203130" operator="equal">
      <formula>"PAR"</formula>
    </cfRule>
    <cfRule type="cellIs" dxfId="5223" priority="203131" operator="equal">
      <formula>"MAT"</formula>
    </cfRule>
    <cfRule type="cellIs" dxfId="5222" priority="203132" operator="equal">
      <formula>"DAR"</formula>
    </cfRule>
    <cfRule type="cellIs" dxfId="5221" priority="203133" operator="equal">
      <formula>"CE"</formula>
    </cfRule>
    <cfRule type="cellIs" dxfId="5220" priority="203134" operator="equal">
      <formula>"ABS NJ"</formula>
    </cfRule>
    <cfRule type="cellIs" dxfId="5219" priority="203135" operator="equal">
      <formula>"CP NV"</formula>
    </cfRule>
    <cfRule type="cellIs" dxfId="5218" priority="203136" operator="equal">
      <formula>"MAL"</formula>
    </cfRule>
    <cfRule type="cellIs" dxfId="5217" priority="203137" operator="equal">
      <formula>"FORM"</formula>
    </cfRule>
    <cfRule type="cellIs" dxfId="5216" priority="203138" operator="equal">
      <formula>"AT"</formula>
    </cfRule>
    <cfRule type="cellIs" dxfId="5215" priority="203139" operator="equal">
      <formula>"ABS"</formula>
    </cfRule>
    <cfRule type="cellIs" dxfId="5214" priority="203140" operator="equal">
      <formula>"AI"</formula>
    </cfRule>
    <cfRule type="cellIs" dxfId="5213" priority="203141" operator="equal">
      <formula>"JF"</formula>
    </cfRule>
    <cfRule type="cellIs" dxfId="5212" priority="203142" operator="equal">
      <formula>"RS"</formula>
    </cfRule>
    <cfRule type="cellIs" dxfId="5211" priority="203143" operator="equal">
      <formula>"RH"</formula>
    </cfRule>
    <cfRule type="cellIs" dxfId="5210" priority="203144" operator="equal">
      <formula>"CP"</formula>
    </cfRule>
  </conditionalFormatting>
  <conditionalFormatting sqref="B231">
    <cfRule type="cellIs" dxfId="5209" priority="203127" operator="equal">
      <formula>"Récup"</formula>
    </cfRule>
    <cfRule type="cellIs" dxfId="5208" priority="203128" operator="equal">
      <formula>"RTT"</formula>
    </cfRule>
  </conditionalFormatting>
  <conditionalFormatting sqref="C231">
    <cfRule type="cellIs" dxfId="5207" priority="203111" operator="equal">
      <formula>"LI"</formula>
    </cfRule>
    <cfRule type="cellIs" dxfId="5206" priority="203112" operator="equal">
      <formula>"PAR"</formula>
    </cfRule>
    <cfRule type="cellIs" dxfId="5205" priority="203113" operator="equal">
      <formula>"MAT"</formula>
    </cfRule>
    <cfRule type="cellIs" dxfId="5204" priority="203114" operator="equal">
      <formula>"DAR"</formula>
    </cfRule>
    <cfRule type="cellIs" dxfId="5203" priority="203115" operator="equal">
      <formula>"CE"</formula>
    </cfRule>
    <cfRule type="cellIs" dxfId="5202" priority="203116" operator="equal">
      <formula>"ABS NJ"</formula>
    </cfRule>
    <cfRule type="cellIs" dxfId="5201" priority="203117" operator="equal">
      <formula>"CP NV"</formula>
    </cfRule>
    <cfRule type="cellIs" dxfId="5200" priority="203118" operator="equal">
      <formula>"MAL"</formula>
    </cfRule>
    <cfRule type="cellIs" dxfId="5199" priority="203119" operator="equal">
      <formula>"FORM"</formula>
    </cfRule>
    <cfRule type="cellIs" dxfId="5198" priority="203120" operator="equal">
      <formula>"AT"</formula>
    </cfRule>
    <cfRule type="cellIs" dxfId="5197" priority="203121" operator="equal">
      <formula>"ABS"</formula>
    </cfRule>
    <cfRule type="cellIs" dxfId="5196" priority="203122" operator="equal">
      <formula>"AI"</formula>
    </cfRule>
    <cfRule type="cellIs" dxfId="5195" priority="203123" operator="equal">
      <formula>"JF"</formula>
    </cfRule>
    <cfRule type="cellIs" dxfId="5194" priority="203124" operator="equal">
      <formula>"RS"</formula>
    </cfRule>
    <cfRule type="cellIs" dxfId="5193" priority="203125" operator="equal">
      <formula>"RH"</formula>
    </cfRule>
    <cfRule type="cellIs" dxfId="5192" priority="203126" operator="equal">
      <formula>"CP"</formula>
    </cfRule>
  </conditionalFormatting>
  <conditionalFormatting sqref="C231">
    <cfRule type="cellIs" dxfId="5191" priority="203109" operator="equal">
      <formula>"Récup"</formula>
    </cfRule>
    <cfRule type="cellIs" dxfId="5190" priority="203110" operator="equal">
      <formula>"RTT"</formula>
    </cfRule>
  </conditionalFormatting>
  <conditionalFormatting sqref="A232">
    <cfRule type="cellIs" dxfId="5189" priority="203093" operator="equal">
      <formula>"LI"</formula>
    </cfRule>
    <cfRule type="cellIs" dxfId="5188" priority="203094" operator="equal">
      <formula>"PAR"</formula>
    </cfRule>
    <cfRule type="cellIs" dxfId="5187" priority="203095" operator="equal">
      <formula>"MAT"</formula>
    </cfRule>
    <cfRule type="cellIs" dxfId="5186" priority="203096" operator="equal">
      <formula>"DAR"</formula>
    </cfRule>
    <cfRule type="cellIs" dxfId="5185" priority="203097" operator="equal">
      <formula>"CE"</formula>
    </cfRule>
    <cfRule type="cellIs" dxfId="5184" priority="203098" operator="equal">
      <formula>"ABS NJ"</formula>
    </cfRule>
    <cfRule type="cellIs" dxfId="5183" priority="203099" operator="equal">
      <formula>"CP NV"</formula>
    </cfRule>
    <cfRule type="cellIs" dxfId="5182" priority="203100" operator="equal">
      <formula>"MAL"</formula>
    </cfRule>
    <cfRule type="cellIs" dxfId="5181" priority="203101" operator="equal">
      <formula>"FORM"</formula>
    </cfRule>
    <cfRule type="cellIs" dxfId="5180" priority="203102" operator="equal">
      <formula>"AT"</formula>
    </cfRule>
    <cfRule type="cellIs" dxfId="5179" priority="203103" operator="equal">
      <formula>"ABS"</formula>
    </cfRule>
    <cfRule type="cellIs" dxfId="5178" priority="203104" operator="equal">
      <formula>"AI"</formula>
    </cfRule>
    <cfRule type="cellIs" dxfId="5177" priority="203105" operator="equal">
      <formula>"JF"</formula>
    </cfRule>
    <cfRule type="cellIs" dxfId="5176" priority="203106" operator="equal">
      <formula>"RS"</formula>
    </cfRule>
    <cfRule type="cellIs" dxfId="5175" priority="203107" operator="equal">
      <formula>"RH"</formula>
    </cfRule>
    <cfRule type="cellIs" dxfId="5174" priority="203108" operator="equal">
      <formula>"CP"</formula>
    </cfRule>
  </conditionalFormatting>
  <conditionalFormatting sqref="A232">
    <cfRule type="cellIs" dxfId="5173" priority="203091" operator="equal">
      <formula>"Récup"</formula>
    </cfRule>
    <cfRule type="cellIs" dxfId="5172" priority="203092" operator="equal">
      <formula>"RTT"</formula>
    </cfRule>
  </conditionalFormatting>
  <conditionalFormatting sqref="B232">
    <cfRule type="cellIs" dxfId="5171" priority="203075" operator="equal">
      <formula>"LI"</formula>
    </cfRule>
    <cfRule type="cellIs" dxfId="5170" priority="203076" operator="equal">
      <formula>"PAR"</formula>
    </cfRule>
    <cfRule type="cellIs" dxfId="5169" priority="203077" operator="equal">
      <formula>"MAT"</formula>
    </cfRule>
    <cfRule type="cellIs" dxfId="5168" priority="203078" operator="equal">
      <formula>"DAR"</formula>
    </cfRule>
    <cfRule type="cellIs" dxfId="5167" priority="203079" operator="equal">
      <formula>"CE"</formula>
    </cfRule>
    <cfRule type="cellIs" dxfId="5166" priority="203080" operator="equal">
      <formula>"ABS NJ"</formula>
    </cfRule>
    <cfRule type="cellIs" dxfId="5165" priority="203081" operator="equal">
      <formula>"CP NV"</formula>
    </cfRule>
    <cfRule type="cellIs" dxfId="5164" priority="203082" operator="equal">
      <formula>"MAL"</formula>
    </cfRule>
    <cfRule type="cellIs" dxfId="5163" priority="203083" operator="equal">
      <formula>"FORM"</formula>
    </cfRule>
    <cfRule type="cellIs" dxfId="5162" priority="203084" operator="equal">
      <formula>"AT"</formula>
    </cfRule>
    <cfRule type="cellIs" dxfId="5161" priority="203085" operator="equal">
      <formula>"ABS"</formula>
    </cfRule>
    <cfRule type="cellIs" dxfId="5160" priority="203086" operator="equal">
      <formula>"AI"</formula>
    </cfRule>
    <cfRule type="cellIs" dxfId="5159" priority="203087" operator="equal">
      <formula>"JF"</formula>
    </cfRule>
    <cfRule type="cellIs" dxfId="5158" priority="203088" operator="equal">
      <formula>"RS"</formula>
    </cfRule>
    <cfRule type="cellIs" dxfId="5157" priority="203089" operator="equal">
      <formula>"RH"</formula>
    </cfRule>
    <cfRule type="cellIs" dxfId="5156" priority="203090" operator="equal">
      <formula>"CP"</formula>
    </cfRule>
  </conditionalFormatting>
  <conditionalFormatting sqref="B232">
    <cfRule type="cellIs" dxfId="5155" priority="203073" operator="equal">
      <formula>"Récup"</formula>
    </cfRule>
    <cfRule type="cellIs" dxfId="5154" priority="203074" operator="equal">
      <formula>"RTT"</formula>
    </cfRule>
  </conditionalFormatting>
  <conditionalFormatting sqref="C232">
    <cfRule type="cellIs" dxfId="5153" priority="203057" operator="equal">
      <formula>"LI"</formula>
    </cfRule>
    <cfRule type="cellIs" dxfId="5152" priority="203058" operator="equal">
      <formula>"PAR"</formula>
    </cfRule>
    <cfRule type="cellIs" dxfId="5151" priority="203059" operator="equal">
      <formula>"MAT"</formula>
    </cfRule>
    <cfRule type="cellIs" dxfId="5150" priority="203060" operator="equal">
      <formula>"DAR"</formula>
    </cfRule>
    <cfRule type="cellIs" dxfId="5149" priority="203061" operator="equal">
      <formula>"CE"</formula>
    </cfRule>
    <cfRule type="cellIs" dxfId="5148" priority="203062" operator="equal">
      <formula>"ABS NJ"</formula>
    </cfRule>
    <cfRule type="cellIs" dxfId="5147" priority="203063" operator="equal">
      <formula>"CP NV"</formula>
    </cfRule>
    <cfRule type="cellIs" dxfId="5146" priority="203064" operator="equal">
      <formula>"MAL"</formula>
    </cfRule>
    <cfRule type="cellIs" dxfId="5145" priority="203065" operator="equal">
      <formula>"FORM"</formula>
    </cfRule>
    <cfRule type="cellIs" dxfId="5144" priority="203066" operator="equal">
      <formula>"AT"</formula>
    </cfRule>
    <cfRule type="cellIs" dxfId="5143" priority="203067" operator="equal">
      <formula>"ABS"</formula>
    </cfRule>
    <cfRule type="cellIs" dxfId="5142" priority="203068" operator="equal">
      <formula>"AI"</formula>
    </cfRule>
    <cfRule type="cellIs" dxfId="5141" priority="203069" operator="equal">
      <formula>"JF"</formula>
    </cfRule>
    <cfRule type="cellIs" dxfId="5140" priority="203070" operator="equal">
      <formula>"RS"</formula>
    </cfRule>
    <cfRule type="cellIs" dxfId="5139" priority="203071" operator="equal">
      <formula>"RH"</formula>
    </cfRule>
    <cfRule type="cellIs" dxfId="5138" priority="203072" operator="equal">
      <formula>"CP"</formula>
    </cfRule>
  </conditionalFormatting>
  <conditionalFormatting sqref="C232">
    <cfRule type="cellIs" dxfId="5137" priority="203055" operator="equal">
      <formula>"Récup"</formula>
    </cfRule>
    <cfRule type="cellIs" dxfId="5136" priority="203056" operator="equal">
      <formula>"RTT"</formula>
    </cfRule>
  </conditionalFormatting>
  <conditionalFormatting sqref="A233">
    <cfRule type="cellIs" dxfId="5135" priority="203039" operator="equal">
      <formula>"LI"</formula>
    </cfRule>
    <cfRule type="cellIs" dxfId="5134" priority="203040" operator="equal">
      <formula>"PAR"</formula>
    </cfRule>
    <cfRule type="cellIs" dxfId="5133" priority="203041" operator="equal">
      <formula>"MAT"</formula>
    </cfRule>
    <cfRule type="cellIs" dxfId="5132" priority="203042" operator="equal">
      <formula>"DAR"</formula>
    </cfRule>
    <cfRule type="cellIs" dxfId="5131" priority="203043" operator="equal">
      <formula>"CE"</formula>
    </cfRule>
    <cfRule type="cellIs" dxfId="5130" priority="203044" operator="equal">
      <formula>"ABS NJ"</formula>
    </cfRule>
    <cfRule type="cellIs" dxfId="5129" priority="203045" operator="equal">
      <formula>"CP NV"</formula>
    </cfRule>
    <cfRule type="cellIs" dxfId="5128" priority="203046" operator="equal">
      <formula>"MAL"</formula>
    </cfRule>
    <cfRule type="cellIs" dxfId="5127" priority="203047" operator="equal">
      <formula>"FORM"</formula>
    </cfRule>
    <cfRule type="cellIs" dxfId="5126" priority="203048" operator="equal">
      <formula>"AT"</formula>
    </cfRule>
    <cfRule type="cellIs" dxfId="5125" priority="203049" operator="equal">
      <formula>"ABS"</formula>
    </cfRule>
    <cfRule type="cellIs" dxfId="5124" priority="203050" operator="equal">
      <formula>"AI"</formula>
    </cfRule>
    <cfRule type="cellIs" dxfId="5123" priority="203051" operator="equal">
      <formula>"JF"</formula>
    </cfRule>
    <cfRule type="cellIs" dxfId="5122" priority="203052" operator="equal">
      <formula>"RS"</formula>
    </cfRule>
    <cfRule type="cellIs" dxfId="5121" priority="203053" operator="equal">
      <formula>"RH"</formula>
    </cfRule>
    <cfRule type="cellIs" dxfId="5120" priority="203054" operator="equal">
      <formula>"CP"</formula>
    </cfRule>
  </conditionalFormatting>
  <conditionalFormatting sqref="A233">
    <cfRule type="cellIs" dxfId="5119" priority="203037" operator="equal">
      <formula>"Récup"</formula>
    </cfRule>
    <cfRule type="cellIs" dxfId="5118" priority="203038" operator="equal">
      <formula>"RTT"</formula>
    </cfRule>
  </conditionalFormatting>
  <conditionalFormatting sqref="B233">
    <cfRule type="cellIs" dxfId="5117" priority="203021" operator="equal">
      <formula>"LI"</formula>
    </cfRule>
    <cfRule type="cellIs" dxfId="5116" priority="203022" operator="equal">
      <formula>"PAR"</formula>
    </cfRule>
    <cfRule type="cellIs" dxfId="5115" priority="203023" operator="equal">
      <formula>"MAT"</formula>
    </cfRule>
    <cfRule type="cellIs" dxfId="5114" priority="203024" operator="equal">
      <formula>"DAR"</formula>
    </cfRule>
    <cfRule type="cellIs" dxfId="5113" priority="203025" operator="equal">
      <formula>"CE"</formula>
    </cfRule>
    <cfRule type="cellIs" dxfId="5112" priority="203026" operator="equal">
      <formula>"ABS NJ"</formula>
    </cfRule>
    <cfRule type="cellIs" dxfId="5111" priority="203027" operator="equal">
      <formula>"CP NV"</formula>
    </cfRule>
    <cfRule type="cellIs" dxfId="5110" priority="203028" operator="equal">
      <formula>"MAL"</formula>
    </cfRule>
    <cfRule type="cellIs" dxfId="5109" priority="203029" operator="equal">
      <formula>"FORM"</formula>
    </cfRule>
    <cfRule type="cellIs" dxfId="5108" priority="203030" operator="equal">
      <formula>"AT"</formula>
    </cfRule>
    <cfRule type="cellIs" dxfId="5107" priority="203031" operator="equal">
      <formula>"ABS"</formula>
    </cfRule>
    <cfRule type="cellIs" dxfId="5106" priority="203032" operator="equal">
      <formula>"AI"</formula>
    </cfRule>
    <cfRule type="cellIs" dxfId="5105" priority="203033" operator="equal">
      <formula>"JF"</formula>
    </cfRule>
    <cfRule type="cellIs" dxfId="5104" priority="203034" operator="equal">
      <formula>"RS"</formula>
    </cfRule>
    <cfRule type="cellIs" dxfId="5103" priority="203035" operator="equal">
      <formula>"RH"</formula>
    </cfRule>
    <cfRule type="cellIs" dxfId="5102" priority="203036" operator="equal">
      <formula>"CP"</formula>
    </cfRule>
  </conditionalFormatting>
  <conditionalFormatting sqref="B233">
    <cfRule type="cellIs" dxfId="5101" priority="203019" operator="equal">
      <formula>"Récup"</formula>
    </cfRule>
    <cfRule type="cellIs" dxfId="5100" priority="203020" operator="equal">
      <formula>"RTT"</formula>
    </cfRule>
  </conditionalFormatting>
  <conditionalFormatting sqref="C233">
    <cfRule type="cellIs" dxfId="5099" priority="203003" operator="equal">
      <formula>"LI"</formula>
    </cfRule>
    <cfRule type="cellIs" dxfId="5098" priority="203004" operator="equal">
      <formula>"PAR"</formula>
    </cfRule>
    <cfRule type="cellIs" dxfId="5097" priority="203005" operator="equal">
      <formula>"MAT"</formula>
    </cfRule>
    <cfRule type="cellIs" dxfId="5096" priority="203006" operator="equal">
      <formula>"DAR"</formula>
    </cfRule>
    <cfRule type="cellIs" dxfId="5095" priority="203007" operator="equal">
      <formula>"CE"</formula>
    </cfRule>
    <cfRule type="cellIs" dxfId="5094" priority="203008" operator="equal">
      <formula>"ABS NJ"</formula>
    </cfRule>
    <cfRule type="cellIs" dxfId="5093" priority="203009" operator="equal">
      <formula>"CP NV"</formula>
    </cfRule>
    <cfRule type="cellIs" dxfId="5092" priority="203010" operator="equal">
      <formula>"MAL"</formula>
    </cfRule>
    <cfRule type="cellIs" dxfId="5091" priority="203011" operator="equal">
      <formula>"FORM"</formula>
    </cfRule>
    <cfRule type="cellIs" dxfId="5090" priority="203012" operator="equal">
      <formula>"AT"</formula>
    </cfRule>
    <cfRule type="cellIs" dxfId="5089" priority="203013" operator="equal">
      <formula>"ABS"</formula>
    </cfRule>
    <cfRule type="cellIs" dxfId="5088" priority="203014" operator="equal">
      <formula>"AI"</formula>
    </cfRule>
    <cfRule type="cellIs" dxfId="5087" priority="203015" operator="equal">
      <formula>"JF"</formula>
    </cfRule>
    <cfRule type="cellIs" dxfId="5086" priority="203016" operator="equal">
      <formula>"RS"</formula>
    </cfRule>
    <cfRule type="cellIs" dxfId="5085" priority="203017" operator="equal">
      <formula>"RH"</formula>
    </cfRule>
    <cfRule type="cellIs" dxfId="5084" priority="203018" operator="equal">
      <formula>"CP"</formula>
    </cfRule>
  </conditionalFormatting>
  <conditionalFormatting sqref="C233">
    <cfRule type="cellIs" dxfId="5083" priority="203001" operator="equal">
      <formula>"Récup"</formula>
    </cfRule>
    <cfRule type="cellIs" dxfId="5082" priority="203002" operator="equal">
      <formula>"RTT"</formula>
    </cfRule>
  </conditionalFormatting>
  <conditionalFormatting sqref="A234">
    <cfRule type="cellIs" dxfId="5081" priority="202985" operator="equal">
      <formula>"LI"</formula>
    </cfRule>
    <cfRule type="cellIs" dxfId="5080" priority="202986" operator="equal">
      <formula>"PAR"</formula>
    </cfRule>
    <cfRule type="cellIs" dxfId="5079" priority="202987" operator="equal">
      <formula>"MAT"</formula>
    </cfRule>
    <cfRule type="cellIs" dxfId="5078" priority="202988" operator="equal">
      <formula>"DAR"</formula>
    </cfRule>
    <cfRule type="cellIs" dxfId="5077" priority="202989" operator="equal">
      <formula>"CE"</formula>
    </cfRule>
    <cfRule type="cellIs" dxfId="5076" priority="202990" operator="equal">
      <formula>"ABS NJ"</formula>
    </cfRule>
    <cfRule type="cellIs" dxfId="5075" priority="202991" operator="equal">
      <formula>"CP NV"</formula>
    </cfRule>
    <cfRule type="cellIs" dxfId="5074" priority="202992" operator="equal">
      <formula>"MAL"</formula>
    </cfRule>
    <cfRule type="cellIs" dxfId="5073" priority="202993" operator="equal">
      <formula>"FORM"</formula>
    </cfRule>
    <cfRule type="cellIs" dxfId="5072" priority="202994" operator="equal">
      <formula>"AT"</formula>
    </cfRule>
    <cfRule type="cellIs" dxfId="5071" priority="202995" operator="equal">
      <formula>"ABS"</formula>
    </cfRule>
    <cfRule type="cellIs" dxfId="5070" priority="202996" operator="equal">
      <formula>"AI"</formula>
    </cfRule>
    <cfRule type="cellIs" dxfId="5069" priority="202997" operator="equal">
      <formula>"JF"</formula>
    </cfRule>
    <cfRule type="cellIs" dxfId="5068" priority="202998" operator="equal">
      <formula>"RS"</formula>
    </cfRule>
    <cfRule type="cellIs" dxfId="5067" priority="202999" operator="equal">
      <formula>"RH"</formula>
    </cfRule>
    <cfRule type="cellIs" dxfId="5066" priority="203000" operator="equal">
      <formula>"CP"</formula>
    </cfRule>
  </conditionalFormatting>
  <conditionalFormatting sqref="A234">
    <cfRule type="cellIs" dxfId="5065" priority="202983" operator="equal">
      <formula>"Récup"</formula>
    </cfRule>
    <cfRule type="cellIs" dxfId="5064" priority="202984" operator="equal">
      <formula>"RTT"</formula>
    </cfRule>
  </conditionalFormatting>
  <conditionalFormatting sqref="B234">
    <cfRule type="cellIs" dxfId="5063" priority="202967" operator="equal">
      <formula>"LI"</formula>
    </cfRule>
    <cfRule type="cellIs" dxfId="5062" priority="202968" operator="equal">
      <formula>"PAR"</formula>
    </cfRule>
    <cfRule type="cellIs" dxfId="5061" priority="202969" operator="equal">
      <formula>"MAT"</formula>
    </cfRule>
    <cfRule type="cellIs" dxfId="5060" priority="202970" operator="equal">
      <formula>"DAR"</formula>
    </cfRule>
    <cfRule type="cellIs" dxfId="5059" priority="202971" operator="equal">
      <formula>"CE"</formula>
    </cfRule>
    <cfRule type="cellIs" dxfId="5058" priority="202972" operator="equal">
      <formula>"ABS NJ"</formula>
    </cfRule>
    <cfRule type="cellIs" dxfId="5057" priority="202973" operator="equal">
      <formula>"CP NV"</formula>
    </cfRule>
    <cfRule type="cellIs" dxfId="5056" priority="202974" operator="equal">
      <formula>"MAL"</formula>
    </cfRule>
    <cfRule type="cellIs" dxfId="5055" priority="202975" operator="equal">
      <formula>"FORM"</formula>
    </cfRule>
    <cfRule type="cellIs" dxfId="5054" priority="202976" operator="equal">
      <formula>"AT"</formula>
    </cfRule>
    <cfRule type="cellIs" dxfId="5053" priority="202977" operator="equal">
      <formula>"ABS"</formula>
    </cfRule>
    <cfRule type="cellIs" dxfId="5052" priority="202978" operator="equal">
      <formula>"AI"</formula>
    </cfRule>
    <cfRule type="cellIs" dxfId="5051" priority="202979" operator="equal">
      <formula>"JF"</formula>
    </cfRule>
    <cfRule type="cellIs" dxfId="5050" priority="202980" operator="equal">
      <formula>"RS"</formula>
    </cfRule>
    <cfRule type="cellIs" dxfId="5049" priority="202981" operator="equal">
      <formula>"RH"</formula>
    </cfRule>
    <cfRule type="cellIs" dxfId="5048" priority="202982" operator="equal">
      <formula>"CP"</formula>
    </cfRule>
  </conditionalFormatting>
  <conditionalFormatting sqref="B234">
    <cfRule type="cellIs" dxfId="5047" priority="202965" operator="equal">
      <formula>"Récup"</formula>
    </cfRule>
    <cfRule type="cellIs" dxfId="5046" priority="202966" operator="equal">
      <formula>"RTT"</formula>
    </cfRule>
  </conditionalFormatting>
  <conditionalFormatting sqref="C234">
    <cfRule type="cellIs" dxfId="5045" priority="202949" operator="equal">
      <formula>"LI"</formula>
    </cfRule>
    <cfRule type="cellIs" dxfId="5044" priority="202950" operator="equal">
      <formula>"PAR"</formula>
    </cfRule>
    <cfRule type="cellIs" dxfId="5043" priority="202951" operator="equal">
      <formula>"MAT"</formula>
    </cfRule>
    <cfRule type="cellIs" dxfId="5042" priority="202952" operator="equal">
      <formula>"DAR"</formula>
    </cfRule>
    <cfRule type="cellIs" dxfId="5041" priority="202953" operator="equal">
      <formula>"CE"</formula>
    </cfRule>
    <cfRule type="cellIs" dxfId="5040" priority="202954" operator="equal">
      <formula>"ABS NJ"</formula>
    </cfRule>
    <cfRule type="cellIs" dxfId="5039" priority="202955" operator="equal">
      <formula>"CP NV"</formula>
    </cfRule>
    <cfRule type="cellIs" dxfId="5038" priority="202956" operator="equal">
      <formula>"MAL"</formula>
    </cfRule>
    <cfRule type="cellIs" dxfId="5037" priority="202957" operator="equal">
      <formula>"FORM"</formula>
    </cfRule>
    <cfRule type="cellIs" dxfId="5036" priority="202958" operator="equal">
      <formula>"AT"</formula>
    </cfRule>
    <cfRule type="cellIs" dxfId="5035" priority="202959" operator="equal">
      <formula>"ABS"</formula>
    </cfRule>
    <cfRule type="cellIs" dxfId="5034" priority="202960" operator="equal">
      <formula>"AI"</formula>
    </cfRule>
    <cfRule type="cellIs" dxfId="5033" priority="202961" operator="equal">
      <formula>"JF"</formula>
    </cfRule>
    <cfRule type="cellIs" dxfId="5032" priority="202962" operator="equal">
      <formula>"RS"</formula>
    </cfRule>
    <cfRule type="cellIs" dxfId="5031" priority="202963" operator="equal">
      <formula>"RH"</formula>
    </cfRule>
    <cfRule type="cellIs" dxfId="5030" priority="202964" operator="equal">
      <formula>"CP"</formula>
    </cfRule>
  </conditionalFormatting>
  <conditionalFormatting sqref="C234">
    <cfRule type="cellIs" dxfId="5029" priority="202947" operator="equal">
      <formula>"Récup"</formula>
    </cfRule>
    <cfRule type="cellIs" dxfId="5028" priority="202948" operator="equal">
      <formula>"RTT"</formula>
    </cfRule>
  </conditionalFormatting>
  <conditionalFormatting sqref="A235">
    <cfRule type="cellIs" dxfId="5027" priority="202931" operator="equal">
      <formula>"LI"</formula>
    </cfRule>
    <cfRule type="cellIs" dxfId="5026" priority="202932" operator="equal">
      <formula>"PAR"</formula>
    </cfRule>
    <cfRule type="cellIs" dxfId="5025" priority="202933" operator="equal">
      <formula>"MAT"</formula>
    </cfRule>
    <cfRule type="cellIs" dxfId="5024" priority="202934" operator="equal">
      <formula>"DAR"</formula>
    </cfRule>
    <cfRule type="cellIs" dxfId="5023" priority="202935" operator="equal">
      <formula>"CE"</formula>
    </cfRule>
    <cfRule type="cellIs" dxfId="5022" priority="202936" operator="equal">
      <formula>"ABS NJ"</formula>
    </cfRule>
    <cfRule type="cellIs" dxfId="5021" priority="202937" operator="equal">
      <formula>"CP NV"</formula>
    </cfRule>
    <cfRule type="cellIs" dxfId="5020" priority="202938" operator="equal">
      <formula>"MAL"</formula>
    </cfRule>
    <cfRule type="cellIs" dxfId="5019" priority="202939" operator="equal">
      <formula>"FORM"</formula>
    </cfRule>
    <cfRule type="cellIs" dxfId="5018" priority="202940" operator="equal">
      <formula>"AT"</formula>
    </cfRule>
    <cfRule type="cellIs" dxfId="5017" priority="202941" operator="equal">
      <formula>"ABS"</formula>
    </cfRule>
    <cfRule type="cellIs" dxfId="5016" priority="202942" operator="equal">
      <formula>"AI"</formula>
    </cfRule>
    <cfRule type="cellIs" dxfId="5015" priority="202943" operator="equal">
      <formula>"JF"</formula>
    </cfRule>
    <cfRule type="cellIs" dxfId="5014" priority="202944" operator="equal">
      <formula>"RS"</formula>
    </cfRule>
    <cfRule type="cellIs" dxfId="5013" priority="202945" operator="equal">
      <formula>"RH"</formula>
    </cfRule>
    <cfRule type="cellIs" dxfId="5012" priority="202946" operator="equal">
      <formula>"CP"</formula>
    </cfRule>
  </conditionalFormatting>
  <conditionalFormatting sqref="A235">
    <cfRule type="cellIs" dxfId="5011" priority="202929" operator="equal">
      <formula>"Récup"</formula>
    </cfRule>
    <cfRule type="cellIs" dxfId="5010" priority="202930" operator="equal">
      <formula>"RTT"</formula>
    </cfRule>
  </conditionalFormatting>
  <conditionalFormatting sqref="B235">
    <cfRule type="cellIs" dxfId="5009" priority="202913" operator="equal">
      <formula>"LI"</formula>
    </cfRule>
    <cfRule type="cellIs" dxfId="5008" priority="202914" operator="equal">
      <formula>"PAR"</formula>
    </cfRule>
    <cfRule type="cellIs" dxfId="5007" priority="202915" operator="equal">
      <formula>"MAT"</formula>
    </cfRule>
    <cfRule type="cellIs" dxfId="5006" priority="202916" operator="equal">
      <formula>"DAR"</formula>
    </cfRule>
    <cfRule type="cellIs" dxfId="5005" priority="202917" operator="equal">
      <formula>"CE"</formula>
    </cfRule>
    <cfRule type="cellIs" dxfId="5004" priority="202918" operator="equal">
      <formula>"ABS NJ"</formula>
    </cfRule>
    <cfRule type="cellIs" dxfId="5003" priority="202919" operator="equal">
      <formula>"CP NV"</formula>
    </cfRule>
    <cfRule type="cellIs" dxfId="5002" priority="202920" operator="equal">
      <formula>"MAL"</formula>
    </cfRule>
    <cfRule type="cellIs" dxfId="5001" priority="202921" operator="equal">
      <formula>"FORM"</formula>
    </cfRule>
    <cfRule type="cellIs" dxfId="5000" priority="202922" operator="equal">
      <formula>"AT"</formula>
    </cfRule>
    <cfRule type="cellIs" dxfId="4999" priority="202923" operator="equal">
      <formula>"ABS"</formula>
    </cfRule>
    <cfRule type="cellIs" dxfId="4998" priority="202924" operator="equal">
      <formula>"AI"</formula>
    </cfRule>
    <cfRule type="cellIs" dxfId="4997" priority="202925" operator="equal">
      <formula>"JF"</formula>
    </cfRule>
    <cfRule type="cellIs" dxfId="4996" priority="202926" operator="equal">
      <formula>"RS"</formula>
    </cfRule>
    <cfRule type="cellIs" dxfId="4995" priority="202927" operator="equal">
      <formula>"RH"</formula>
    </cfRule>
    <cfRule type="cellIs" dxfId="4994" priority="202928" operator="equal">
      <formula>"CP"</formula>
    </cfRule>
  </conditionalFormatting>
  <conditionalFormatting sqref="B235">
    <cfRule type="cellIs" dxfId="4993" priority="202911" operator="equal">
      <formula>"Récup"</formula>
    </cfRule>
    <cfRule type="cellIs" dxfId="4992" priority="202912" operator="equal">
      <formula>"RTT"</formula>
    </cfRule>
  </conditionalFormatting>
  <conditionalFormatting sqref="C235">
    <cfRule type="cellIs" dxfId="4991" priority="202895" operator="equal">
      <formula>"LI"</formula>
    </cfRule>
    <cfRule type="cellIs" dxfId="4990" priority="202896" operator="equal">
      <formula>"PAR"</formula>
    </cfRule>
    <cfRule type="cellIs" dxfId="4989" priority="202897" operator="equal">
      <formula>"MAT"</formula>
    </cfRule>
    <cfRule type="cellIs" dxfId="4988" priority="202898" operator="equal">
      <formula>"DAR"</formula>
    </cfRule>
    <cfRule type="cellIs" dxfId="4987" priority="202899" operator="equal">
      <formula>"CE"</formula>
    </cfRule>
    <cfRule type="cellIs" dxfId="4986" priority="202900" operator="equal">
      <formula>"ABS NJ"</formula>
    </cfRule>
    <cfRule type="cellIs" dxfId="4985" priority="202901" operator="equal">
      <formula>"CP NV"</formula>
    </cfRule>
    <cfRule type="cellIs" dxfId="4984" priority="202902" operator="equal">
      <formula>"MAL"</formula>
    </cfRule>
    <cfRule type="cellIs" dxfId="4983" priority="202903" operator="equal">
      <formula>"FORM"</formula>
    </cfRule>
    <cfRule type="cellIs" dxfId="4982" priority="202904" operator="equal">
      <formula>"AT"</formula>
    </cfRule>
    <cfRule type="cellIs" dxfId="4981" priority="202905" operator="equal">
      <formula>"ABS"</formula>
    </cfRule>
    <cfRule type="cellIs" dxfId="4980" priority="202906" operator="equal">
      <formula>"AI"</formula>
    </cfRule>
    <cfRule type="cellIs" dxfId="4979" priority="202907" operator="equal">
      <formula>"JF"</formula>
    </cfRule>
    <cfRule type="cellIs" dxfId="4978" priority="202908" operator="equal">
      <formula>"RS"</formula>
    </cfRule>
    <cfRule type="cellIs" dxfId="4977" priority="202909" operator="equal">
      <formula>"RH"</formula>
    </cfRule>
    <cfRule type="cellIs" dxfId="4976" priority="202910" operator="equal">
      <formula>"CP"</formula>
    </cfRule>
  </conditionalFormatting>
  <conditionalFormatting sqref="C235">
    <cfRule type="cellIs" dxfId="4975" priority="202893" operator="equal">
      <formula>"Récup"</formula>
    </cfRule>
    <cfRule type="cellIs" dxfId="4974" priority="202894" operator="equal">
      <formula>"RTT"</formula>
    </cfRule>
  </conditionalFormatting>
  <conditionalFormatting sqref="A236">
    <cfRule type="cellIs" dxfId="4973" priority="202877" operator="equal">
      <formula>"LI"</formula>
    </cfRule>
    <cfRule type="cellIs" dxfId="4972" priority="202878" operator="equal">
      <formula>"PAR"</formula>
    </cfRule>
    <cfRule type="cellIs" dxfId="4971" priority="202879" operator="equal">
      <formula>"MAT"</formula>
    </cfRule>
    <cfRule type="cellIs" dxfId="4970" priority="202880" operator="equal">
      <formula>"DAR"</formula>
    </cfRule>
    <cfRule type="cellIs" dxfId="4969" priority="202881" operator="equal">
      <formula>"CE"</formula>
    </cfRule>
    <cfRule type="cellIs" dxfId="4968" priority="202882" operator="equal">
      <formula>"ABS NJ"</formula>
    </cfRule>
    <cfRule type="cellIs" dxfId="4967" priority="202883" operator="equal">
      <formula>"CP NV"</formula>
    </cfRule>
    <cfRule type="cellIs" dxfId="4966" priority="202884" operator="equal">
      <formula>"MAL"</formula>
    </cfRule>
    <cfRule type="cellIs" dxfId="4965" priority="202885" operator="equal">
      <formula>"FORM"</formula>
    </cfRule>
    <cfRule type="cellIs" dxfId="4964" priority="202886" operator="equal">
      <formula>"AT"</formula>
    </cfRule>
    <cfRule type="cellIs" dxfId="4963" priority="202887" operator="equal">
      <formula>"ABS"</formula>
    </cfRule>
    <cfRule type="cellIs" dxfId="4962" priority="202888" operator="equal">
      <formula>"AI"</formula>
    </cfRule>
    <cfRule type="cellIs" dxfId="4961" priority="202889" operator="equal">
      <formula>"JF"</formula>
    </cfRule>
    <cfRule type="cellIs" dxfId="4960" priority="202890" operator="equal">
      <formula>"RS"</formula>
    </cfRule>
    <cfRule type="cellIs" dxfId="4959" priority="202891" operator="equal">
      <formula>"RH"</formula>
    </cfRule>
    <cfRule type="cellIs" dxfId="4958" priority="202892" operator="equal">
      <formula>"CP"</formula>
    </cfRule>
  </conditionalFormatting>
  <conditionalFormatting sqref="A236">
    <cfRule type="cellIs" dxfId="4957" priority="202875" operator="equal">
      <formula>"Récup"</formula>
    </cfRule>
    <cfRule type="cellIs" dxfId="4956" priority="202876" operator="equal">
      <formula>"RTT"</formula>
    </cfRule>
  </conditionalFormatting>
  <conditionalFormatting sqref="B236">
    <cfRule type="cellIs" dxfId="4955" priority="202859" operator="equal">
      <formula>"LI"</formula>
    </cfRule>
    <cfRule type="cellIs" dxfId="4954" priority="202860" operator="equal">
      <formula>"PAR"</formula>
    </cfRule>
    <cfRule type="cellIs" dxfId="4953" priority="202861" operator="equal">
      <formula>"MAT"</formula>
    </cfRule>
    <cfRule type="cellIs" dxfId="4952" priority="202862" operator="equal">
      <formula>"DAR"</formula>
    </cfRule>
    <cfRule type="cellIs" dxfId="4951" priority="202863" operator="equal">
      <formula>"CE"</formula>
    </cfRule>
    <cfRule type="cellIs" dxfId="4950" priority="202864" operator="equal">
      <formula>"ABS NJ"</formula>
    </cfRule>
    <cfRule type="cellIs" dxfId="4949" priority="202865" operator="equal">
      <formula>"CP NV"</formula>
    </cfRule>
    <cfRule type="cellIs" dxfId="4948" priority="202866" operator="equal">
      <formula>"MAL"</formula>
    </cfRule>
    <cfRule type="cellIs" dxfId="4947" priority="202867" operator="equal">
      <formula>"FORM"</formula>
    </cfRule>
    <cfRule type="cellIs" dxfId="4946" priority="202868" operator="equal">
      <formula>"AT"</formula>
    </cfRule>
    <cfRule type="cellIs" dxfId="4945" priority="202869" operator="equal">
      <formula>"ABS"</formula>
    </cfRule>
    <cfRule type="cellIs" dxfId="4944" priority="202870" operator="equal">
      <formula>"AI"</formula>
    </cfRule>
    <cfRule type="cellIs" dxfId="4943" priority="202871" operator="equal">
      <formula>"JF"</formula>
    </cfRule>
    <cfRule type="cellIs" dxfId="4942" priority="202872" operator="equal">
      <formula>"RS"</formula>
    </cfRule>
    <cfRule type="cellIs" dxfId="4941" priority="202873" operator="equal">
      <formula>"RH"</formula>
    </cfRule>
    <cfRule type="cellIs" dxfId="4940" priority="202874" operator="equal">
      <formula>"CP"</formula>
    </cfRule>
  </conditionalFormatting>
  <conditionalFormatting sqref="B236">
    <cfRule type="cellIs" dxfId="4939" priority="202857" operator="equal">
      <formula>"Récup"</formula>
    </cfRule>
    <cfRule type="cellIs" dxfId="4938" priority="202858" operator="equal">
      <formula>"RTT"</formula>
    </cfRule>
  </conditionalFormatting>
  <conditionalFormatting sqref="C236">
    <cfRule type="cellIs" dxfId="4937" priority="202841" operator="equal">
      <formula>"LI"</formula>
    </cfRule>
    <cfRule type="cellIs" dxfId="4936" priority="202842" operator="equal">
      <formula>"PAR"</formula>
    </cfRule>
    <cfRule type="cellIs" dxfId="4935" priority="202843" operator="equal">
      <formula>"MAT"</formula>
    </cfRule>
    <cfRule type="cellIs" dxfId="4934" priority="202844" operator="equal">
      <formula>"DAR"</formula>
    </cfRule>
    <cfRule type="cellIs" dxfId="4933" priority="202845" operator="equal">
      <formula>"CE"</formula>
    </cfRule>
    <cfRule type="cellIs" dxfId="4932" priority="202846" operator="equal">
      <formula>"ABS NJ"</formula>
    </cfRule>
    <cfRule type="cellIs" dxfId="4931" priority="202847" operator="equal">
      <formula>"CP NV"</formula>
    </cfRule>
    <cfRule type="cellIs" dxfId="4930" priority="202848" operator="equal">
      <formula>"MAL"</formula>
    </cfRule>
    <cfRule type="cellIs" dxfId="4929" priority="202849" operator="equal">
      <formula>"FORM"</formula>
    </cfRule>
    <cfRule type="cellIs" dxfId="4928" priority="202850" operator="equal">
      <formula>"AT"</formula>
    </cfRule>
    <cfRule type="cellIs" dxfId="4927" priority="202851" operator="equal">
      <formula>"ABS"</formula>
    </cfRule>
    <cfRule type="cellIs" dxfId="4926" priority="202852" operator="equal">
      <formula>"AI"</formula>
    </cfRule>
    <cfRule type="cellIs" dxfId="4925" priority="202853" operator="equal">
      <formula>"JF"</formula>
    </cfRule>
    <cfRule type="cellIs" dxfId="4924" priority="202854" operator="equal">
      <formula>"RS"</formula>
    </cfRule>
    <cfRule type="cellIs" dxfId="4923" priority="202855" operator="equal">
      <formula>"RH"</formula>
    </cfRule>
    <cfRule type="cellIs" dxfId="4922" priority="202856" operator="equal">
      <formula>"CP"</formula>
    </cfRule>
  </conditionalFormatting>
  <conditionalFormatting sqref="C236">
    <cfRule type="cellIs" dxfId="4921" priority="202839" operator="equal">
      <formula>"Récup"</formula>
    </cfRule>
    <cfRule type="cellIs" dxfId="4920" priority="202840" operator="equal">
      <formula>"RTT"</formula>
    </cfRule>
  </conditionalFormatting>
  <conditionalFormatting sqref="A237">
    <cfRule type="cellIs" dxfId="4919" priority="202823" operator="equal">
      <formula>"LI"</formula>
    </cfRule>
    <cfRule type="cellIs" dxfId="4918" priority="202824" operator="equal">
      <formula>"PAR"</formula>
    </cfRule>
    <cfRule type="cellIs" dxfId="4917" priority="202825" operator="equal">
      <formula>"MAT"</formula>
    </cfRule>
    <cfRule type="cellIs" dxfId="4916" priority="202826" operator="equal">
      <formula>"DAR"</formula>
    </cfRule>
    <cfRule type="cellIs" dxfId="4915" priority="202827" operator="equal">
      <formula>"CE"</formula>
    </cfRule>
    <cfRule type="cellIs" dxfId="4914" priority="202828" operator="equal">
      <formula>"ABS NJ"</formula>
    </cfRule>
    <cfRule type="cellIs" dxfId="4913" priority="202829" operator="equal">
      <formula>"CP NV"</formula>
    </cfRule>
    <cfRule type="cellIs" dxfId="4912" priority="202830" operator="equal">
      <formula>"MAL"</formula>
    </cfRule>
    <cfRule type="cellIs" dxfId="4911" priority="202831" operator="equal">
      <formula>"FORM"</formula>
    </cfRule>
    <cfRule type="cellIs" dxfId="4910" priority="202832" operator="equal">
      <formula>"AT"</formula>
    </cfRule>
    <cfRule type="cellIs" dxfId="4909" priority="202833" operator="equal">
      <formula>"ABS"</formula>
    </cfRule>
    <cfRule type="cellIs" dxfId="4908" priority="202834" operator="equal">
      <formula>"AI"</formula>
    </cfRule>
    <cfRule type="cellIs" dxfId="4907" priority="202835" operator="equal">
      <formula>"JF"</formula>
    </cfRule>
    <cfRule type="cellIs" dxfId="4906" priority="202836" operator="equal">
      <formula>"RS"</formula>
    </cfRule>
    <cfRule type="cellIs" dxfId="4905" priority="202837" operator="equal">
      <formula>"RH"</formula>
    </cfRule>
    <cfRule type="cellIs" dxfId="4904" priority="202838" operator="equal">
      <formula>"CP"</formula>
    </cfRule>
  </conditionalFormatting>
  <conditionalFormatting sqref="A237">
    <cfRule type="cellIs" dxfId="4903" priority="202821" operator="equal">
      <formula>"Récup"</formula>
    </cfRule>
    <cfRule type="cellIs" dxfId="4902" priority="202822" operator="equal">
      <formula>"RTT"</formula>
    </cfRule>
  </conditionalFormatting>
  <conditionalFormatting sqref="B237">
    <cfRule type="cellIs" dxfId="4901" priority="202805" operator="equal">
      <formula>"LI"</formula>
    </cfRule>
    <cfRule type="cellIs" dxfId="4900" priority="202806" operator="equal">
      <formula>"PAR"</formula>
    </cfRule>
    <cfRule type="cellIs" dxfId="4899" priority="202807" operator="equal">
      <formula>"MAT"</formula>
    </cfRule>
    <cfRule type="cellIs" dxfId="4898" priority="202808" operator="equal">
      <formula>"DAR"</formula>
    </cfRule>
    <cfRule type="cellIs" dxfId="4897" priority="202809" operator="equal">
      <formula>"CE"</formula>
    </cfRule>
    <cfRule type="cellIs" dxfId="4896" priority="202810" operator="equal">
      <formula>"ABS NJ"</formula>
    </cfRule>
    <cfRule type="cellIs" dxfId="4895" priority="202811" operator="equal">
      <formula>"CP NV"</formula>
    </cfRule>
    <cfRule type="cellIs" dxfId="4894" priority="202812" operator="equal">
      <formula>"MAL"</formula>
    </cfRule>
    <cfRule type="cellIs" dxfId="4893" priority="202813" operator="equal">
      <formula>"FORM"</formula>
    </cfRule>
    <cfRule type="cellIs" dxfId="4892" priority="202814" operator="equal">
      <formula>"AT"</formula>
    </cfRule>
    <cfRule type="cellIs" dxfId="4891" priority="202815" operator="equal">
      <formula>"ABS"</formula>
    </cfRule>
    <cfRule type="cellIs" dxfId="4890" priority="202816" operator="equal">
      <formula>"AI"</formula>
    </cfRule>
    <cfRule type="cellIs" dxfId="4889" priority="202817" operator="equal">
      <formula>"JF"</formula>
    </cfRule>
    <cfRule type="cellIs" dxfId="4888" priority="202818" operator="equal">
      <formula>"RS"</formula>
    </cfRule>
    <cfRule type="cellIs" dxfId="4887" priority="202819" operator="equal">
      <formula>"RH"</formula>
    </cfRule>
    <cfRule type="cellIs" dxfId="4886" priority="202820" operator="equal">
      <formula>"CP"</formula>
    </cfRule>
  </conditionalFormatting>
  <conditionalFormatting sqref="B237">
    <cfRule type="cellIs" dxfId="4885" priority="202803" operator="equal">
      <formula>"Récup"</formula>
    </cfRule>
    <cfRule type="cellIs" dxfId="4884" priority="202804" operator="equal">
      <formula>"RTT"</formula>
    </cfRule>
  </conditionalFormatting>
  <conditionalFormatting sqref="C237">
    <cfRule type="cellIs" dxfId="4883" priority="202787" operator="equal">
      <formula>"LI"</formula>
    </cfRule>
    <cfRule type="cellIs" dxfId="4882" priority="202788" operator="equal">
      <formula>"PAR"</formula>
    </cfRule>
    <cfRule type="cellIs" dxfId="4881" priority="202789" operator="equal">
      <formula>"MAT"</formula>
    </cfRule>
    <cfRule type="cellIs" dxfId="4880" priority="202790" operator="equal">
      <formula>"DAR"</formula>
    </cfRule>
    <cfRule type="cellIs" dxfId="4879" priority="202791" operator="equal">
      <formula>"CE"</formula>
    </cfRule>
    <cfRule type="cellIs" dxfId="4878" priority="202792" operator="equal">
      <formula>"ABS NJ"</formula>
    </cfRule>
    <cfRule type="cellIs" dxfId="4877" priority="202793" operator="equal">
      <formula>"CP NV"</formula>
    </cfRule>
    <cfRule type="cellIs" dxfId="4876" priority="202794" operator="equal">
      <formula>"MAL"</formula>
    </cfRule>
    <cfRule type="cellIs" dxfId="4875" priority="202795" operator="equal">
      <formula>"FORM"</formula>
    </cfRule>
    <cfRule type="cellIs" dxfId="4874" priority="202796" operator="equal">
      <formula>"AT"</formula>
    </cfRule>
    <cfRule type="cellIs" dxfId="4873" priority="202797" operator="equal">
      <formula>"ABS"</formula>
    </cfRule>
    <cfRule type="cellIs" dxfId="4872" priority="202798" operator="equal">
      <formula>"AI"</formula>
    </cfRule>
    <cfRule type="cellIs" dxfId="4871" priority="202799" operator="equal">
      <formula>"JF"</formula>
    </cfRule>
    <cfRule type="cellIs" dxfId="4870" priority="202800" operator="equal">
      <formula>"RS"</formula>
    </cfRule>
    <cfRule type="cellIs" dxfId="4869" priority="202801" operator="equal">
      <formula>"RH"</formula>
    </cfRule>
    <cfRule type="cellIs" dxfId="4868" priority="202802" operator="equal">
      <formula>"CP"</formula>
    </cfRule>
  </conditionalFormatting>
  <conditionalFormatting sqref="C237">
    <cfRule type="cellIs" dxfId="4867" priority="202785" operator="equal">
      <formula>"Récup"</formula>
    </cfRule>
    <cfRule type="cellIs" dxfId="4866" priority="202786" operator="equal">
      <formula>"RTT"</formula>
    </cfRule>
  </conditionalFormatting>
  <conditionalFormatting sqref="A238">
    <cfRule type="cellIs" dxfId="4865" priority="202769" operator="equal">
      <formula>"LI"</formula>
    </cfRule>
    <cfRule type="cellIs" dxfId="4864" priority="202770" operator="equal">
      <formula>"PAR"</formula>
    </cfRule>
    <cfRule type="cellIs" dxfId="4863" priority="202771" operator="equal">
      <formula>"MAT"</formula>
    </cfRule>
    <cfRule type="cellIs" dxfId="4862" priority="202772" operator="equal">
      <formula>"DAR"</formula>
    </cfRule>
    <cfRule type="cellIs" dxfId="4861" priority="202773" operator="equal">
      <formula>"CE"</formula>
    </cfRule>
    <cfRule type="cellIs" dxfId="4860" priority="202774" operator="equal">
      <formula>"ABS NJ"</formula>
    </cfRule>
    <cfRule type="cellIs" dxfId="4859" priority="202775" operator="equal">
      <formula>"CP NV"</formula>
    </cfRule>
    <cfRule type="cellIs" dxfId="4858" priority="202776" operator="equal">
      <formula>"MAL"</formula>
    </cfRule>
    <cfRule type="cellIs" dxfId="4857" priority="202777" operator="equal">
      <formula>"FORM"</formula>
    </cfRule>
    <cfRule type="cellIs" dxfId="4856" priority="202778" operator="equal">
      <formula>"AT"</formula>
    </cfRule>
    <cfRule type="cellIs" dxfId="4855" priority="202779" operator="equal">
      <formula>"ABS"</formula>
    </cfRule>
    <cfRule type="cellIs" dxfId="4854" priority="202780" operator="equal">
      <formula>"AI"</formula>
    </cfRule>
    <cfRule type="cellIs" dxfId="4853" priority="202781" operator="equal">
      <formula>"JF"</formula>
    </cfRule>
    <cfRule type="cellIs" dxfId="4852" priority="202782" operator="equal">
      <formula>"RS"</formula>
    </cfRule>
    <cfRule type="cellIs" dxfId="4851" priority="202783" operator="equal">
      <formula>"RH"</formula>
    </cfRule>
    <cfRule type="cellIs" dxfId="4850" priority="202784" operator="equal">
      <formula>"CP"</formula>
    </cfRule>
  </conditionalFormatting>
  <conditionalFormatting sqref="A238">
    <cfRule type="cellIs" dxfId="4849" priority="202767" operator="equal">
      <formula>"Récup"</formula>
    </cfRule>
    <cfRule type="cellIs" dxfId="4848" priority="202768" operator="equal">
      <formula>"RTT"</formula>
    </cfRule>
  </conditionalFormatting>
  <conditionalFormatting sqref="B238">
    <cfRule type="cellIs" dxfId="4847" priority="202751" operator="equal">
      <formula>"LI"</formula>
    </cfRule>
    <cfRule type="cellIs" dxfId="4846" priority="202752" operator="equal">
      <formula>"PAR"</formula>
    </cfRule>
    <cfRule type="cellIs" dxfId="4845" priority="202753" operator="equal">
      <formula>"MAT"</formula>
    </cfRule>
    <cfRule type="cellIs" dxfId="4844" priority="202754" operator="equal">
      <formula>"DAR"</formula>
    </cfRule>
    <cfRule type="cellIs" dxfId="4843" priority="202755" operator="equal">
      <formula>"CE"</formula>
    </cfRule>
    <cfRule type="cellIs" dxfId="4842" priority="202756" operator="equal">
      <formula>"ABS NJ"</formula>
    </cfRule>
    <cfRule type="cellIs" dxfId="4841" priority="202757" operator="equal">
      <formula>"CP NV"</formula>
    </cfRule>
    <cfRule type="cellIs" dxfId="4840" priority="202758" operator="equal">
      <formula>"MAL"</formula>
    </cfRule>
    <cfRule type="cellIs" dxfId="4839" priority="202759" operator="equal">
      <formula>"FORM"</formula>
    </cfRule>
    <cfRule type="cellIs" dxfId="4838" priority="202760" operator="equal">
      <formula>"AT"</formula>
    </cfRule>
    <cfRule type="cellIs" dxfId="4837" priority="202761" operator="equal">
      <formula>"ABS"</formula>
    </cfRule>
    <cfRule type="cellIs" dxfId="4836" priority="202762" operator="equal">
      <formula>"AI"</formula>
    </cfRule>
    <cfRule type="cellIs" dxfId="4835" priority="202763" operator="equal">
      <formula>"JF"</formula>
    </cfRule>
    <cfRule type="cellIs" dxfId="4834" priority="202764" operator="equal">
      <formula>"RS"</formula>
    </cfRule>
    <cfRule type="cellIs" dxfId="4833" priority="202765" operator="equal">
      <formula>"RH"</formula>
    </cfRule>
    <cfRule type="cellIs" dxfId="4832" priority="202766" operator="equal">
      <formula>"CP"</formula>
    </cfRule>
  </conditionalFormatting>
  <conditionalFormatting sqref="B238">
    <cfRule type="cellIs" dxfId="4831" priority="202749" operator="equal">
      <formula>"Récup"</formula>
    </cfRule>
    <cfRule type="cellIs" dxfId="4830" priority="202750" operator="equal">
      <formula>"RTT"</formula>
    </cfRule>
  </conditionalFormatting>
  <conditionalFormatting sqref="C238">
    <cfRule type="cellIs" dxfId="4829" priority="202733" operator="equal">
      <formula>"LI"</formula>
    </cfRule>
    <cfRule type="cellIs" dxfId="4828" priority="202734" operator="equal">
      <formula>"PAR"</formula>
    </cfRule>
    <cfRule type="cellIs" dxfId="4827" priority="202735" operator="equal">
      <formula>"MAT"</formula>
    </cfRule>
    <cfRule type="cellIs" dxfId="4826" priority="202736" operator="equal">
      <formula>"DAR"</formula>
    </cfRule>
    <cfRule type="cellIs" dxfId="4825" priority="202737" operator="equal">
      <formula>"CE"</formula>
    </cfRule>
    <cfRule type="cellIs" dxfId="4824" priority="202738" operator="equal">
      <formula>"ABS NJ"</formula>
    </cfRule>
    <cfRule type="cellIs" dxfId="4823" priority="202739" operator="equal">
      <formula>"CP NV"</formula>
    </cfRule>
    <cfRule type="cellIs" dxfId="4822" priority="202740" operator="equal">
      <formula>"MAL"</formula>
    </cfRule>
    <cfRule type="cellIs" dxfId="4821" priority="202741" operator="equal">
      <formula>"FORM"</formula>
    </cfRule>
    <cfRule type="cellIs" dxfId="4820" priority="202742" operator="equal">
      <formula>"AT"</formula>
    </cfRule>
    <cfRule type="cellIs" dxfId="4819" priority="202743" operator="equal">
      <formula>"ABS"</formula>
    </cfRule>
    <cfRule type="cellIs" dxfId="4818" priority="202744" operator="equal">
      <formula>"AI"</formula>
    </cfRule>
    <cfRule type="cellIs" dxfId="4817" priority="202745" operator="equal">
      <formula>"JF"</formula>
    </cfRule>
    <cfRule type="cellIs" dxfId="4816" priority="202746" operator="equal">
      <formula>"RS"</formula>
    </cfRule>
    <cfRule type="cellIs" dxfId="4815" priority="202747" operator="equal">
      <formula>"RH"</formula>
    </cfRule>
    <cfRule type="cellIs" dxfId="4814" priority="202748" operator="equal">
      <formula>"CP"</formula>
    </cfRule>
  </conditionalFormatting>
  <conditionalFormatting sqref="C238">
    <cfRule type="cellIs" dxfId="4813" priority="202731" operator="equal">
      <formula>"Récup"</formula>
    </cfRule>
    <cfRule type="cellIs" dxfId="4812" priority="202732" operator="equal">
      <formula>"RTT"</formula>
    </cfRule>
  </conditionalFormatting>
  <conditionalFormatting sqref="A239">
    <cfRule type="cellIs" dxfId="4811" priority="202715" operator="equal">
      <formula>"LI"</formula>
    </cfRule>
    <cfRule type="cellIs" dxfId="4810" priority="202716" operator="equal">
      <formula>"PAR"</formula>
    </cfRule>
    <cfRule type="cellIs" dxfId="4809" priority="202717" operator="equal">
      <formula>"MAT"</formula>
    </cfRule>
    <cfRule type="cellIs" dxfId="4808" priority="202718" operator="equal">
      <formula>"DAR"</formula>
    </cfRule>
    <cfRule type="cellIs" dxfId="4807" priority="202719" operator="equal">
      <formula>"CE"</formula>
    </cfRule>
    <cfRule type="cellIs" dxfId="4806" priority="202720" operator="equal">
      <formula>"ABS NJ"</formula>
    </cfRule>
    <cfRule type="cellIs" dxfId="4805" priority="202721" operator="equal">
      <formula>"CP NV"</formula>
    </cfRule>
    <cfRule type="cellIs" dxfId="4804" priority="202722" operator="equal">
      <formula>"MAL"</formula>
    </cfRule>
    <cfRule type="cellIs" dxfId="4803" priority="202723" operator="equal">
      <formula>"FORM"</formula>
    </cfRule>
    <cfRule type="cellIs" dxfId="4802" priority="202724" operator="equal">
      <formula>"AT"</formula>
    </cfRule>
    <cfRule type="cellIs" dxfId="4801" priority="202725" operator="equal">
      <formula>"ABS"</formula>
    </cfRule>
    <cfRule type="cellIs" dxfId="4800" priority="202726" operator="equal">
      <formula>"AI"</formula>
    </cfRule>
    <cfRule type="cellIs" dxfId="4799" priority="202727" operator="equal">
      <formula>"JF"</formula>
    </cfRule>
    <cfRule type="cellIs" dxfId="4798" priority="202728" operator="equal">
      <formula>"RS"</formula>
    </cfRule>
    <cfRule type="cellIs" dxfId="4797" priority="202729" operator="equal">
      <formula>"RH"</formula>
    </cfRule>
    <cfRule type="cellIs" dxfId="4796" priority="202730" operator="equal">
      <formula>"CP"</formula>
    </cfRule>
  </conditionalFormatting>
  <conditionalFormatting sqref="A239">
    <cfRule type="cellIs" dxfId="4795" priority="202713" operator="equal">
      <formula>"Récup"</formula>
    </cfRule>
    <cfRule type="cellIs" dxfId="4794" priority="202714" operator="equal">
      <formula>"RTT"</formula>
    </cfRule>
  </conditionalFormatting>
  <conditionalFormatting sqref="B239">
    <cfRule type="cellIs" dxfId="4793" priority="202697" operator="equal">
      <formula>"LI"</formula>
    </cfRule>
    <cfRule type="cellIs" dxfId="4792" priority="202698" operator="equal">
      <formula>"PAR"</formula>
    </cfRule>
    <cfRule type="cellIs" dxfId="4791" priority="202699" operator="equal">
      <formula>"MAT"</formula>
    </cfRule>
    <cfRule type="cellIs" dxfId="4790" priority="202700" operator="equal">
      <formula>"DAR"</formula>
    </cfRule>
    <cfRule type="cellIs" dxfId="4789" priority="202701" operator="equal">
      <formula>"CE"</formula>
    </cfRule>
    <cfRule type="cellIs" dxfId="4788" priority="202702" operator="equal">
      <formula>"ABS NJ"</formula>
    </cfRule>
    <cfRule type="cellIs" dxfId="4787" priority="202703" operator="equal">
      <formula>"CP NV"</formula>
    </cfRule>
    <cfRule type="cellIs" dxfId="4786" priority="202704" operator="equal">
      <formula>"MAL"</formula>
    </cfRule>
    <cfRule type="cellIs" dxfId="4785" priority="202705" operator="equal">
      <formula>"FORM"</formula>
    </cfRule>
    <cfRule type="cellIs" dxfId="4784" priority="202706" operator="equal">
      <formula>"AT"</formula>
    </cfRule>
    <cfRule type="cellIs" dxfId="4783" priority="202707" operator="equal">
      <formula>"ABS"</formula>
    </cfRule>
    <cfRule type="cellIs" dxfId="4782" priority="202708" operator="equal">
      <formula>"AI"</formula>
    </cfRule>
    <cfRule type="cellIs" dxfId="4781" priority="202709" operator="equal">
      <formula>"JF"</formula>
    </cfRule>
    <cfRule type="cellIs" dxfId="4780" priority="202710" operator="equal">
      <formula>"RS"</formula>
    </cfRule>
    <cfRule type="cellIs" dxfId="4779" priority="202711" operator="equal">
      <formula>"RH"</formula>
    </cfRule>
    <cfRule type="cellIs" dxfId="4778" priority="202712" operator="equal">
      <formula>"CP"</formula>
    </cfRule>
  </conditionalFormatting>
  <conditionalFormatting sqref="B239">
    <cfRule type="cellIs" dxfId="4777" priority="202695" operator="equal">
      <formula>"Récup"</formula>
    </cfRule>
    <cfRule type="cellIs" dxfId="4776" priority="202696" operator="equal">
      <formula>"RTT"</formula>
    </cfRule>
  </conditionalFormatting>
  <conditionalFormatting sqref="C239">
    <cfRule type="cellIs" dxfId="4775" priority="202679" operator="equal">
      <formula>"LI"</formula>
    </cfRule>
    <cfRule type="cellIs" dxfId="4774" priority="202680" operator="equal">
      <formula>"PAR"</formula>
    </cfRule>
    <cfRule type="cellIs" dxfId="4773" priority="202681" operator="equal">
      <formula>"MAT"</formula>
    </cfRule>
    <cfRule type="cellIs" dxfId="4772" priority="202682" operator="equal">
      <formula>"DAR"</formula>
    </cfRule>
    <cfRule type="cellIs" dxfId="4771" priority="202683" operator="equal">
      <formula>"CE"</formula>
    </cfRule>
    <cfRule type="cellIs" dxfId="4770" priority="202684" operator="equal">
      <formula>"ABS NJ"</formula>
    </cfRule>
    <cfRule type="cellIs" dxfId="4769" priority="202685" operator="equal">
      <formula>"CP NV"</formula>
    </cfRule>
    <cfRule type="cellIs" dxfId="4768" priority="202686" operator="equal">
      <formula>"MAL"</formula>
    </cfRule>
    <cfRule type="cellIs" dxfId="4767" priority="202687" operator="equal">
      <formula>"FORM"</formula>
    </cfRule>
    <cfRule type="cellIs" dxfId="4766" priority="202688" operator="equal">
      <formula>"AT"</formula>
    </cfRule>
    <cfRule type="cellIs" dxfId="4765" priority="202689" operator="equal">
      <formula>"ABS"</formula>
    </cfRule>
    <cfRule type="cellIs" dxfId="4764" priority="202690" operator="equal">
      <formula>"AI"</formula>
    </cfRule>
    <cfRule type="cellIs" dxfId="4763" priority="202691" operator="equal">
      <formula>"JF"</formula>
    </cfRule>
    <cfRule type="cellIs" dxfId="4762" priority="202692" operator="equal">
      <formula>"RS"</formula>
    </cfRule>
    <cfRule type="cellIs" dxfId="4761" priority="202693" operator="equal">
      <formula>"RH"</formula>
    </cfRule>
    <cfRule type="cellIs" dxfId="4760" priority="202694" operator="equal">
      <formula>"CP"</formula>
    </cfRule>
  </conditionalFormatting>
  <conditionalFormatting sqref="C239">
    <cfRule type="cellIs" dxfId="4759" priority="202677" operator="equal">
      <formula>"Récup"</formula>
    </cfRule>
    <cfRule type="cellIs" dxfId="4758" priority="202678" operator="equal">
      <formula>"RTT"</formula>
    </cfRule>
  </conditionalFormatting>
  <conditionalFormatting sqref="A240">
    <cfRule type="cellIs" dxfId="4757" priority="202661" operator="equal">
      <formula>"LI"</formula>
    </cfRule>
    <cfRule type="cellIs" dxfId="4756" priority="202662" operator="equal">
      <formula>"PAR"</formula>
    </cfRule>
    <cfRule type="cellIs" dxfId="4755" priority="202663" operator="equal">
      <formula>"MAT"</formula>
    </cfRule>
    <cfRule type="cellIs" dxfId="4754" priority="202664" operator="equal">
      <formula>"DAR"</formula>
    </cfRule>
    <cfRule type="cellIs" dxfId="4753" priority="202665" operator="equal">
      <formula>"CE"</formula>
    </cfRule>
    <cfRule type="cellIs" dxfId="4752" priority="202666" operator="equal">
      <formula>"ABS NJ"</formula>
    </cfRule>
    <cfRule type="cellIs" dxfId="4751" priority="202667" operator="equal">
      <formula>"CP NV"</formula>
    </cfRule>
    <cfRule type="cellIs" dxfId="4750" priority="202668" operator="equal">
      <formula>"MAL"</formula>
    </cfRule>
    <cfRule type="cellIs" dxfId="4749" priority="202669" operator="equal">
      <formula>"FORM"</formula>
    </cfRule>
    <cfRule type="cellIs" dxfId="4748" priority="202670" operator="equal">
      <formula>"AT"</formula>
    </cfRule>
    <cfRule type="cellIs" dxfId="4747" priority="202671" operator="equal">
      <formula>"ABS"</formula>
    </cfRule>
    <cfRule type="cellIs" dxfId="4746" priority="202672" operator="equal">
      <formula>"AI"</formula>
    </cfRule>
    <cfRule type="cellIs" dxfId="4745" priority="202673" operator="equal">
      <formula>"JF"</formula>
    </cfRule>
    <cfRule type="cellIs" dxfId="4744" priority="202674" operator="equal">
      <formula>"RS"</formula>
    </cfRule>
    <cfRule type="cellIs" dxfId="4743" priority="202675" operator="equal">
      <formula>"RH"</formula>
    </cfRule>
    <cfRule type="cellIs" dxfId="4742" priority="202676" operator="equal">
      <formula>"CP"</formula>
    </cfRule>
  </conditionalFormatting>
  <conditionalFormatting sqref="A240">
    <cfRule type="cellIs" dxfId="4741" priority="202659" operator="equal">
      <formula>"Récup"</formula>
    </cfRule>
    <cfRule type="cellIs" dxfId="4740" priority="202660" operator="equal">
      <formula>"RTT"</formula>
    </cfRule>
  </conditionalFormatting>
  <conditionalFormatting sqref="B240">
    <cfRule type="cellIs" dxfId="4739" priority="202643" operator="equal">
      <formula>"LI"</formula>
    </cfRule>
    <cfRule type="cellIs" dxfId="4738" priority="202644" operator="equal">
      <formula>"PAR"</formula>
    </cfRule>
    <cfRule type="cellIs" dxfId="4737" priority="202645" operator="equal">
      <formula>"MAT"</formula>
    </cfRule>
    <cfRule type="cellIs" dxfId="4736" priority="202646" operator="equal">
      <formula>"DAR"</formula>
    </cfRule>
    <cfRule type="cellIs" dxfId="4735" priority="202647" operator="equal">
      <formula>"CE"</formula>
    </cfRule>
    <cfRule type="cellIs" dxfId="4734" priority="202648" operator="equal">
      <formula>"ABS NJ"</formula>
    </cfRule>
    <cfRule type="cellIs" dxfId="4733" priority="202649" operator="equal">
      <formula>"CP NV"</formula>
    </cfRule>
    <cfRule type="cellIs" dxfId="4732" priority="202650" operator="equal">
      <formula>"MAL"</formula>
    </cfRule>
    <cfRule type="cellIs" dxfId="4731" priority="202651" operator="equal">
      <formula>"FORM"</formula>
    </cfRule>
    <cfRule type="cellIs" dxfId="4730" priority="202652" operator="equal">
      <formula>"AT"</formula>
    </cfRule>
    <cfRule type="cellIs" dxfId="4729" priority="202653" operator="equal">
      <formula>"ABS"</formula>
    </cfRule>
    <cfRule type="cellIs" dxfId="4728" priority="202654" operator="equal">
      <formula>"AI"</formula>
    </cfRule>
    <cfRule type="cellIs" dxfId="4727" priority="202655" operator="equal">
      <formula>"JF"</formula>
    </cfRule>
    <cfRule type="cellIs" dxfId="4726" priority="202656" operator="equal">
      <formula>"RS"</formula>
    </cfRule>
    <cfRule type="cellIs" dxfId="4725" priority="202657" operator="equal">
      <formula>"RH"</formula>
    </cfRule>
    <cfRule type="cellIs" dxfId="4724" priority="202658" operator="equal">
      <formula>"CP"</formula>
    </cfRule>
  </conditionalFormatting>
  <conditionalFormatting sqref="B240">
    <cfRule type="cellIs" dxfId="4723" priority="202641" operator="equal">
      <formula>"Récup"</formula>
    </cfRule>
    <cfRule type="cellIs" dxfId="4722" priority="202642" operator="equal">
      <formula>"RTT"</formula>
    </cfRule>
  </conditionalFormatting>
  <conditionalFormatting sqref="C240">
    <cfRule type="cellIs" dxfId="4721" priority="202625" operator="equal">
      <formula>"LI"</formula>
    </cfRule>
    <cfRule type="cellIs" dxfId="4720" priority="202626" operator="equal">
      <formula>"PAR"</formula>
    </cfRule>
    <cfRule type="cellIs" dxfId="4719" priority="202627" operator="equal">
      <formula>"MAT"</formula>
    </cfRule>
    <cfRule type="cellIs" dxfId="4718" priority="202628" operator="equal">
      <formula>"DAR"</formula>
    </cfRule>
    <cfRule type="cellIs" dxfId="4717" priority="202629" operator="equal">
      <formula>"CE"</formula>
    </cfRule>
    <cfRule type="cellIs" dxfId="4716" priority="202630" operator="equal">
      <formula>"ABS NJ"</formula>
    </cfRule>
    <cfRule type="cellIs" dxfId="4715" priority="202631" operator="equal">
      <formula>"CP NV"</formula>
    </cfRule>
    <cfRule type="cellIs" dxfId="4714" priority="202632" operator="equal">
      <formula>"MAL"</formula>
    </cfRule>
    <cfRule type="cellIs" dxfId="4713" priority="202633" operator="equal">
      <formula>"FORM"</formula>
    </cfRule>
    <cfRule type="cellIs" dxfId="4712" priority="202634" operator="equal">
      <formula>"AT"</formula>
    </cfRule>
    <cfRule type="cellIs" dxfId="4711" priority="202635" operator="equal">
      <formula>"ABS"</formula>
    </cfRule>
    <cfRule type="cellIs" dxfId="4710" priority="202636" operator="equal">
      <formula>"AI"</formula>
    </cfRule>
    <cfRule type="cellIs" dxfId="4709" priority="202637" operator="equal">
      <formula>"JF"</formula>
    </cfRule>
    <cfRule type="cellIs" dxfId="4708" priority="202638" operator="equal">
      <formula>"RS"</formula>
    </cfRule>
    <cfRule type="cellIs" dxfId="4707" priority="202639" operator="equal">
      <formula>"RH"</formula>
    </cfRule>
    <cfRule type="cellIs" dxfId="4706" priority="202640" operator="equal">
      <formula>"CP"</formula>
    </cfRule>
  </conditionalFormatting>
  <conditionalFormatting sqref="C240">
    <cfRule type="cellIs" dxfId="4705" priority="202623" operator="equal">
      <formula>"Récup"</formula>
    </cfRule>
    <cfRule type="cellIs" dxfId="4704" priority="202624" operator="equal">
      <formula>"RTT"</formula>
    </cfRule>
  </conditionalFormatting>
  <conditionalFormatting sqref="A241">
    <cfRule type="cellIs" dxfId="4703" priority="202607" operator="equal">
      <formula>"LI"</formula>
    </cfRule>
    <cfRule type="cellIs" dxfId="4702" priority="202608" operator="equal">
      <formula>"PAR"</formula>
    </cfRule>
    <cfRule type="cellIs" dxfId="4701" priority="202609" operator="equal">
      <formula>"MAT"</formula>
    </cfRule>
    <cfRule type="cellIs" dxfId="4700" priority="202610" operator="equal">
      <formula>"DAR"</formula>
    </cfRule>
    <cfRule type="cellIs" dxfId="4699" priority="202611" operator="equal">
      <formula>"CE"</formula>
    </cfRule>
    <cfRule type="cellIs" dxfId="4698" priority="202612" operator="equal">
      <formula>"ABS NJ"</formula>
    </cfRule>
    <cfRule type="cellIs" dxfId="4697" priority="202613" operator="equal">
      <formula>"CP NV"</formula>
    </cfRule>
    <cfRule type="cellIs" dxfId="4696" priority="202614" operator="equal">
      <formula>"MAL"</formula>
    </cfRule>
    <cfRule type="cellIs" dxfId="4695" priority="202615" operator="equal">
      <formula>"FORM"</formula>
    </cfRule>
    <cfRule type="cellIs" dxfId="4694" priority="202616" operator="equal">
      <formula>"AT"</formula>
    </cfRule>
    <cfRule type="cellIs" dxfId="4693" priority="202617" operator="equal">
      <formula>"ABS"</formula>
    </cfRule>
    <cfRule type="cellIs" dxfId="4692" priority="202618" operator="equal">
      <formula>"AI"</formula>
    </cfRule>
    <cfRule type="cellIs" dxfId="4691" priority="202619" operator="equal">
      <formula>"JF"</formula>
    </cfRule>
    <cfRule type="cellIs" dxfId="4690" priority="202620" operator="equal">
      <formula>"RS"</formula>
    </cfRule>
    <cfRule type="cellIs" dxfId="4689" priority="202621" operator="equal">
      <formula>"RH"</formula>
    </cfRule>
    <cfRule type="cellIs" dxfId="4688" priority="202622" operator="equal">
      <formula>"CP"</formula>
    </cfRule>
  </conditionalFormatting>
  <conditionalFormatting sqref="A241">
    <cfRule type="cellIs" dxfId="4687" priority="202605" operator="equal">
      <formula>"Récup"</formula>
    </cfRule>
    <cfRule type="cellIs" dxfId="4686" priority="202606" operator="equal">
      <formula>"RTT"</formula>
    </cfRule>
  </conditionalFormatting>
  <conditionalFormatting sqref="B241">
    <cfRule type="cellIs" dxfId="4685" priority="202589" operator="equal">
      <formula>"LI"</formula>
    </cfRule>
    <cfRule type="cellIs" dxfId="4684" priority="202590" operator="equal">
      <formula>"PAR"</formula>
    </cfRule>
    <cfRule type="cellIs" dxfId="4683" priority="202591" operator="equal">
      <formula>"MAT"</formula>
    </cfRule>
    <cfRule type="cellIs" dxfId="4682" priority="202592" operator="equal">
      <formula>"DAR"</formula>
    </cfRule>
    <cfRule type="cellIs" dxfId="4681" priority="202593" operator="equal">
      <formula>"CE"</formula>
    </cfRule>
    <cfRule type="cellIs" dxfId="4680" priority="202594" operator="equal">
      <formula>"ABS NJ"</formula>
    </cfRule>
    <cfRule type="cellIs" dxfId="4679" priority="202595" operator="equal">
      <formula>"CP NV"</formula>
    </cfRule>
    <cfRule type="cellIs" dxfId="4678" priority="202596" operator="equal">
      <formula>"MAL"</formula>
    </cfRule>
    <cfRule type="cellIs" dxfId="4677" priority="202597" operator="equal">
      <formula>"FORM"</formula>
    </cfRule>
    <cfRule type="cellIs" dxfId="4676" priority="202598" operator="equal">
      <formula>"AT"</formula>
    </cfRule>
    <cfRule type="cellIs" dxfId="4675" priority="202599" operator="equal">
      <formula>"ABS"</formula>
    </cfRule>
    <cfRule type="cellIs" dxfId="4674" priority="202600" operator="equal">
      <formula>"AI"</formula>
    </cfRule>
    <cfRule type="cellIs" dxfId="4673" priority="202601" operator="equal">
      <formula>"JF"</formula>
    </cfRule>
    <cfRule type="cellIs" dxfId="4672" priority="202602" operator="equal">
      <formula>"RS"</formula>
    </cfRule>
    <cfRule type="cellIs" dxfId="4671" priority="202603" operator="equal">
      <formula>"RH"</formula>
    </cfRule>
    <cfRule type="cellIs" dxfId="4670" priority="202604" operator="equal">
      <formula>"CP"</formula>
    </cfRule>
  </conditionalFormatting>
  <conditionalFormatting sqref="B241">
    <cfRule type="cellIs" dxfId="4669" priority="202587" operator="equal">
      <formula>"Récup"</formula>
    </cfRule>
    <cfRule type="cellIs" dxfId="4668" priority="202588" operator="equal">
      <formula>"RTT"</formula>
    </cfRule>
  </conditionalFormatting>
  <conditionalFormatting sqref="C241">
    <cfRule type="cellIs" dxfId="4667" priority="202571" operator="equal">
      <formula>"LI"</formula>
    </cfRule>
    <cfRule type="cellIs" dxfId="4666" priority="202572" operator="equal">
      <formula>"PAR"</formula>
    </cfRule>
    <cfRule type="cellIs" dxfId="4665" priority="202573" operator="equal">
      <formula>"MAT"</formula>
    </cfRule>
    <cfRule type="cellIs" dxfId="4664" priority="202574" operator="equal">
      <formula>"DAR"</formula>
    </cfRule>
    <cfRule type="cellIs" dxfId="4663" priority="202575" operator="equal">
      <formula>"CE"</formula>
    </cfRule>
    <cfRule type="cellIs" dxfId="4662" priority="202576" operator="equal">
      <formula>"ABS NJ"</formula>
    </cfRule>
    <cfRule type="cellIs" dxfId="4661" priority="202577" operator="equal">
      <formula>"CP NV"</formula>
    </cfRule>
    <cfRule type="cellIs" dxfId="4660" priority="202578" operator="equal">
      <formula>"MAL"</formula>
    </cfRule>
    <cfRule type="cellIs" dxfId="4659" priority="202579" operator="equal">
      <formula>"FORM"</formula>
    </cfRule>
    <cfRule type="cellIs" dxfId="4658" priority="202580" operator="equal">
      <formula>"AT"</formula>
    </cfRule>
    <cfRule type="cellIs" dxfId="4657" priority="202581" operator="equal">
      <formula>"ABS"</formula>
    </cfRule>
    <cfRule type="cellIs" dxfId="4656" priority="202582" operator="equal">
      <formula>"AI"</formula>
    </cfRule>
    <cfRule type="cellIs" dxfId="4655" priority="202583" operator="equal">
      <formula>"JF"</formula>
    </cfRule>
    <cfRule type="cellIs" dxfId="4654" priority="202584" operator="equal">
      <formula>"RS"</formula>
    </cfRule>
    <cfRule type="cellIs" dxfId="4653" priority="202585" operator="equal">
      <formula>"RH"</formula>
    </cfRule>
    <cfRule type="cellIs" dxfId="4652" priority="202586" operator="equal">
      <formula>"CP"</formula>
    </cfRule>
  </conditionalFormatting>
  <conditionalFormatting sqref="C241">
    <cfRule type="cellIs" dxfId="4651" priority="202569" operator="equal">
      <formula>"Récup"</formula>
    </cfRule>
    <cfRule type="cellIs" dxfId="4650" priority="202570" operator="equal">
      <formula>"RTT"</formula>
    </cfRule>
  </conditionalFormatting>
  <conditionalFormatting sqref="A242">
    <cfRule type="cellIs" dxfId="4649" priority="202553" operator="equal">
      <formula>"LI"</formula>
    </cfRule>
    <cfRule type="cellIs" dxfId="4648" priority="202554" operator="equal">
      <formula>"PAR"</formula>
    </cfRule>
    <cfRule type="cellIs" dxfId="4647" priority="202555" operator="equal">
      <formula>"MAT"</formula>
    </cfRule>
    <cfRule type="cellIs" dxfId="4646" priority="202556" operator="equal">
      <formula>"DAR"</formula>
    </cfRule>
    <cfRule type="cellIs" dxfId="4645" priority="202557" operator="equal">
      <formula>"CE"</formula>
    </cfRule>
    <cfRule type="cellIs" dxfId="4644" priority="202558" operator="equal">
      <formula>"ABS NJ"</formula>
    </cfRule>
    <cfRule type="cellIs" dxfId="4643" priority="202559" operator="equal">
      <formula>"CP NV"</formula>
    </cfRule>
    <cfRule type="cellIs" dxfId="4642" priority="202560" operator="equal">
      <formula>"MAL"</formula>
    </cfRule>
    <cfRule type="cellIs" dxfId="4641" priority="202561" operator="equal">
      <formula>"FORM"</formula>
    </cfRule>
    <cfRule type="cellIs" dxfId="4640" priority="202562" operator="equal">
      <formula>"AT"</formula>
    </cfRule>
    <cfRule type="cellIs" dxfId="4639" priority="202563" operator="equal">
      <formula>"ABS"</formula>
    </cfRule>
    <cfRule type="cellIs" dxfId="4638" priority="202564" operator="equal">
      <formula>"AI"</formula>
    </cfRule>
    <cfRule type="cellIs" dxfId="4637" priority="202565" operator="equal">
      <formula>"JF"</formula>
    </cfRule>
    <cfRule type="cellIs" dxfId="4636" priority="202566" operator="equal">
      <formula>"RS"</formula>
    </cfRule>
    <cfRule type="cellIs" dxfId="4635" priority="202567" operator="equal">
      <formula>"RH"</formula>
    </cfRule>
    <cfRule type="cellIs" dxfId="4634" priority="202568" operator="equal">
      <formula>"CP"</formula>
    </cfRule>
  </conditionalFormatting>
  <conditionalFormatting sqref="A242">
    <cfRule type="cellIs" dxfId="4633" priority="202551" operator="equal">
      <formula>"Récup"</formula>
    </cfRule>
    <cfRule type="cellIs" dxfId="4632" priority="202552" operator="equal">
      <formula>"RTT"</formula>
    </cfRule>
  </conditionalFormatting>
  <conditionalFormatting sqref="B242">
    <cfRule type="cellIs" dxfId="4631" priority="202535" operator="equal">
      <formula>"LI"</formula>
    </cfRule>
    <cfRule type="cellIs" dxfId="4630" priority="202536" operator="equal">
      <formula>"PAR"</formula>
    </cfRule>
    <cfRule type="cellIs" dxfId="4629" priority="202537" operator="equal">
      <formula>"MAT"</formula>
    </cfRule>
    <cfRule type="cellIs" dxfId="4628" priority="202538" operator="equal">
      <formula>"DAR"</formula>
    </cfRule>
    <cfRule type="cellIs" dxfId="4627" priority="202539" operator="equal">
      <formula>"CE"</formula>
    </cfRule>
    <cfRule type="cellIs" dxfId="4626" priority="202540" operator="equal">
      <formula>"ABS NJ"</formula>
    </cfRule>
    <cfRule type="cellIs" dxfId="4625" priority="202541" operator="equal">
      <formula>"CP NV"</formula>
    </cfRule>
    <cfRule type="cellIs" dxfId="4624" priority="202542" operator="equal">
      <formula>"MAL"</formula>
    </cfRule>
    <cfRule type="cellIs" dxfId="4623" priority="202543" operator="equal">
      <formula>"FORM"</formula>
    </cfRule>
    <cfRule type="cellIs" dxfId="4622" priority="202544" operator="equal">
      <formula>"AT"</formula>
    </cfRule>
    <cfRule type="cellIs" dxfId="4621" priority="202545" operator="equal">
      <formula>"ABS"</formula>
    </cfRule>
    <cfRule type="cellIs" dxfId="4620" priority="202546" operator="equal">
      <formula>"AI"</formula>
    </cfRule>
    <cfRule type="cellIs" dxfId="4619" priority="202547" operator="equal">
      <formula>"JF"</formula>
    </cfRule>
    <cfRule type="cellIs" dxfId="4618" priority="202548" operator="equal">
      <formula>"RS"</formula>
    </cfRule>
    <cfRule type="cellIs" dxfId="4617" priority="202549" operator="equal">
      <formula>"RH"</formula>
    </cfRule>
    <cfRule type="cellIs" dxfId="4616" priority="202550" operator="equal">
      <formula>"CP"</formula>
    </cfRule>
  </conditionalFormatting>
  <conditionalFormatting sqref="B242">
    <cfRule type="cellIs" dxfId="4615" priority="202533" operator="equal">
      <formula>"Récup"</formula>
    </cfRule>
    <cfRule type="cellIs" dxfId="4614" priority="202534" operator="equal">
      <formula>"RTT"</formula>
    </cfRule>
  </conditionalFormatting>
  <conditionalFormatting sqref="C242">
    <cfRule type="cellIs" dxfId="4613" priority="202517" operator="equal">
      <formula>"LI"</formula>
    </cfRule>
    <cfRule type="cellIs" dxfId="4612" priority="202518" operator="equal">
      <formula>"PAR"</formula>
    </cfRule>
    <cfRule type="cellIs" dxfId="4611" priority="202519" operator="equal">
      <formula>"MAT"</formula>
    </cfRule>
    <cfRule type="cellIs" dxfId="4610" priority="202520" operator="equal">
      <formula>"DAR"</formula>
    </cfRule>
    <cfRule type="cellIs" dxfId="4609" priority="202521" operator="equal">
      <formula>"CE"</formula>
    </cfRule>
    <cfRule type="cellIs" dxfId="4608" priority="202522" operator="equal">
      <formula>"ABS NJ"</formula>
    </cfRule>
    <cfRule type="cellIs" dxfId="4607" priority="202523" operator="equal">
      <formula>"CP NV"</formula>
    </cfRule>
    <cfRule type="cellIs" dxfId="4606" priority="202524" operator="equal">
      <formula>"MAL"</formula>
    </cfRule>
    <cfRule type="cellIs" dxfId="4605" priority="202525" operator="equal">
      <formula>"FORM"</formula>
    </cfRule>
    <cfRule type="cellIs" dxfId="4604" priority="202526" operator="equal">
      <formula>"AT"</formula>
    </cfRule>
    <cfRule type="cellIs" dxfId="4603" priority="202527" operator="equal">
      <formula>"ABS"</formula>
    </cfRule>
    <cfRule type="cellIs" dxfId="4602" priority="202528" operator="equal">
      <formula>"AI"</formula>
    </cfRule>
    <cfRule type="cellIs" dxfId="4601" priority="202529" operator="equal">
      <formula>"JF"</formula>
    </cfRule>
    <cfRule type="cellIs" dxfId="4600" priority="202530" operator="equal">
      <formula>"RS"</formula>
    </cfRule>
    <cfRule type="cellIs" dxfId="4599" priority="202531" operator="equal">
      <formula>"RH"</formula>
    </cfRule>
    <cfRule type="cellIs" dxfId="4598" priority="202532" operator="equal">
      <formula>"CP"</formula>
    </cfRule>
  </conditionalFormatting>
  <conditionalFormatting sqref="C242">
    <cfRule type="cellIs" dxfId="4597" priority="202515" operator="equal">
      <formula>"Récup"</formula>
    </cfRule>
    <cfRule type="cellIs" dxfId="4596" priority="202516" operator="equal">
      <formula>"RTT"</formula>
    </cfRule>
  </conditionalFormatting>
  <conditionalFormatting sqref="A243">
    <cfRule type="cellIs" dxfId="4595" priority="202499" operator="equal">
      <formula>"LI"</formula>
    </cfRule>
    <cfRule type="cellIs" dxfId="4594" priority="202500" operator="equal">
      <formula>"PAR"</formula>
    </cfRule>
    <cfRule type="cellIs" dxfId="4593" priority="202501" operator="equal">
      <formula>"MAT"</formula>
    </cfRule>
    <cfRule type="cellIs" dxfId="4592" priority="202502" operator="equal">
      <formula>"DAR"</formula>
    </cfRule>
    <cfRule type="cellIs" dxfId="4591" priority="202503" operator="equal">
      <formula>"CE"</formula>
    </cfRule>
    <cfRule type="cellIs" dxfId="4590" priority="202504" operator="equal">
      <formula>"ABS NJ"</formula>
    </cfRule>
    <cfRule type="cellIs" dxfId="4589" priority="202505" operator="equal">
      <formula>"CP NV"</formula>
    </cfRule>
    <cfRule type="cellIs" dxfId="4588" priority="202506" operator="equal">
      <formula>"MAL"</formula>
    </cfRule>
    <cfRule type="cellIs" dxfId="4587" priority="202507" operator="equal">
      <formula>"FORM"</formula>
    </cfRule>
    <cfRule type="cellIs" dxfId="4586" priority="202508" operator="equal">
      <formula>"AT"</formula>
    </cfRule>
    <cfRule type="cellIs" dxfId="4585" priority="202509" operator="equal">
      <formula>"ABS"</formula>
    </cfRule>
    <cfRule type="cellIs" dxfId="4584" priority="202510" operator="equal">
      <formula>"AI"</formula>
    </cfRule>
    <cfRule type="cellIs" dxfId="4583" priority="202511" operator="equal">
      <formula>"JF"</formula>
    </cfRule>
    <cfRule type="cellIs" dxfId="4582" priority="202512" operator="equal">
      <formula>"RS"</formula>
    </cfRule>
    <cfRule type="cellIs" dxfId="4581" priority="202513" operator="equal">
      <formula>"RH"</formula>
    </cfRule>
    <cfRule type="cellIs" dxfId="4580" priority="202514" operator="equal">
      <formula>"CP"</formula>
    </cfRule>
  </conditionalFormatting>
  <conditionalFormatting sqref="A243">
    <cfRule type="cellIs" dxfId="4579" priority="202497" operator="equal">
      <formula>"Récup"</formula>
    </cfRule>
    <cfRule type="cellIs" dxfId="4578" priority="202498" operator="equal">
      <formula>"RTT"</formula>
    </cfRule>
  </conditionalFormatting>
  <conditionalFormatting sqref="B243">
    <cfRule type="cellIs" dxfId="4577" priority="202481" operator="equal">
      <formula>"LI"</formula>
    </cfRule>
    <cfRule type="cellIs" dxfId="4576" priority="202482" operator="equal">
      <formula>"PAR"</formula>
    </cfRule>
    <cfRule type="cellIs" dxfId="4575" priority="202483" operator="equal">
      <formula>"MAT"</formula>
    </cfRule>
    <cfRule type="cellIs" dxfId="4574" priority="202484" operator="equal">
      <formula>"DAR"</formula>
    </cfRule>
    <cfRule type="cellIs" dxfId="4573" priority="202485" operator="equal">
      <formula>"CE"</formula>
    </cfRule>
    <cfRule type="cellIs" dxfId="4572" priority="202486" operator="equal">
      <formula>"ABS NJ"</formula>
    </cfRule>
    <cfRule type="cellIs" dxfId="4571" priority="202487" operator="equal">
      <formula>"CP NV"</formula>
    </cfRule>
    <cfRule type="cellIs" dxfId="4570" priority="202488" operator="equal">
      <formula>"MAL"</formula>
    </cfRule>
    <cfRule type="cellIs" dxfId="4569" priority="202489" operator="equal">
      <formula>"FORM"</formula>
    </cfRule>
    <cfRule type="cellIs" dxfId="4568" priority="202490" operator="equal">
      <formula>"AT"</formula>
    </cfRule>
    <cfRule type="cellIs" dxfId="4567" priority="202491" operator="equal">
      <formula>"ABS"</formula>
    </cfRule>
    <cfRule type="cellIs" dxfId="4566" priority="202492" operator="equal">
      <formula>"AI"</formula>
    </cfRule>
    <cfRule type="cellIs" dxfId="4565" priority="202493" operator="equal">
      <formula>"JF"</formula>
    </cfRule>
    <cfRule type="cellIs" dxfId="4564" priority="202494" operator="equal">
      <formula>"RS"</formula>
    </cfRule>
    <cfRule type="cellIs" dxfId="4563" priority="202495" operator="equal">
      <formula>"RH"</formula>
    </cfRule>
    <cfRule type="cellIs" dxfId="4562" priority="202496" operator="equal">
      <formula>"CP"</formula>
    </cfRule>
  </conditionalFormatting>
  <conditionalFormatting sqref="B243">
    <cfRule type="cellIs" dxfId="4561" priority="202479" operator="equal">
      <formula>"Récup"</formula>
    </cfRule>
    <cfRule type="cellIs" dxfId="4560" priority="202480" operator="equal">
      <formula>"RTT"</formula>
    </cfRule>
  </conditionalFormatting>
  <conditionalFormatting sqref="C243">
    <cfRule type="cellIs" dxfId="4559" priority="202463" operator="equal">
      <formula>"LI"</formula>
    </cfRule>
    <cfRule type="cellIs" dxfId="4558" priority="202464" operator="equal">
      <formula>"PAR"</formula>
    </cfRule>
    <cfRule type="cellIs" dxfId="4557" priority="202465" operator="equal">
      <formula>"MAT"</formula>
    </cfRule>
    <cfRule type="cellIs" dxfId="4556" priority="202466" operator="equal">
      <formula>"DAR"</formula>
    </cfRule>
    <cfRule type="cellIs" dxfId="4555" priority="202467" operator="equal">
      <formula>"CE"</formula>
    </cfRule>
    <cfRule type="cellIs" dxfId="4554" priority="202468" operator="equal">
      <formula>"ABS NJ"</formula>
    </cfRule>
    <cfRule type="cellIs" dxfId="4553" priority="202469" operator="equal">
      <formula>"CP NV"</formula>
    </cfRule>
    <cfRule type="cellIs" dxfId="4552" priority="202470" operator="equal">
      <formula>"MAL"</formula>
    </cfRule>
    <cfRule type="cellIs" dxfId="4551" priority="202471" operator="equal">
      <formula>"FORM"</formula>
    </cfRule>
    <cfRule type="cellIs" dxfId="4550" priority="202472" operator="equal">
      <formula>"AT"</formula>
    </cfRule>
    <cfRule type="cellIs" dxfId="4549" priority="202473" operator="equal">
      <formula>"ABS"</formula>
    </cfRule>
    <cfRule type="cellIs" dxfId="4548" priority="202474" operator="equal">
      <formula>"AI"</formula>
    </cfRule>
    <cfRule type="cellIs" dxfId="4547" priority="202475" operator="equal">
      <formula>"JF"</formula>
    </cfRule>
    <cfRule type="cellIs" dxfId="4546" priority="202476" operator="equal">
      <formula>"RS"</formula>
    </cfRule>
    <cfRule type="cellIs" dxfId="4545" priority="202477" operator="equal">
      <formula>"RH"</formula>
    </cfRule>
    <cfRule type="cellIs" dxfId="4544" priority="202478" operator="equal">
      <formula>"CP"</formula>
    </cfRule>
  </conditionalFormatting>
  <conditionalFormatting sqref="C243">
    <cfRule type="cellIs" dxfId="4543" priority="202461" operator="equal">
      <formula>"Récup"</formula>
    </cfRule>
    <cfRule type="cellIs" dxfId="4542" priority="202462" operator="equal">
      <formula>"RTT"</formula>
    </cfRule>
  </conditionalFormatting>
  <conditionalFormatting sqref="A244">
    <cfRule type="cellIs" dxfId="4541" priority="202445" operator="equal">
      <formula>"LI"</formula>
    </cfRule>
    <cfRule type="cellIs" dxfId="4540" priority="202446" operator="equal">
      <formula>"PAR"</formula>
    </cfRule>
    <cfRule type="cellIs" dxfId="4539" priority="202447" operator="equal">
      <formula>"MAT"</formula>
    </cfRule>
    <cfRule type="cellIs" dxfId="4538" priority="202448" operator="equal">
      <formula>"DAR"</formula>
    </cfRule>
    <cfRule type="cellIs" dxfId="4537" priority="202449" operator="equal">
      <formula>"CE"</formula>
    </cfRule>
    <cfRule type="cellIs" dxfId="4536" priority="202450" operator="equal">
      <formula>"ABS NJ"</formula>
    </cfRule>
    <cfRule type="cellIs" dxfId="4535" priority="202451" operator="equal">
      <formula>"CP NV"</formula>
    </cfRule>
    <cfRule type="cellIs" dxfId="4534" priority="202452" operator="equal">
      <formula>"MAL"</formula>
    </cfRule>
    <cfRule type="cellIs" dxfId="4533" priority="202453" operator="equal">
      <formula>"FORM"</formula>
    </cfRule>
    <cfRule type="cellIs" dxfId="4532" priority="202454" operator="equal">
      <formula>"AT"</formula>
    </cfRule>
    <cfRule type="cellIs" dxfId="4531" priority="202455" operator="equal">
      <formula>"ABS"</formula>
    </cfRule>
    <cfRule type="cellIs" dxfId="4530" priority="202456" operator="equal">
      <formula>"AI"</formula>
    </cfRule>
    <cfRule type="cellIs" dxfId="4529" priority="202457" operator="equal">
      <formula>"JF"</formula>
    </cfRule>
    <cfRule type="cellIs" dxfId="4528" priority="202458" operator="equal">
      <formula>"RS"</formula>
    </cfRule>
    <cfRule type="cellIs" dxfId="4527" priority="202459" operator="equal">
      <formula>"RH"</formula>
    </cfRule>
    <cfRule type="cellIs" dxfId="4526" priority="202460" operator="equal">
      <formula>"CP"</formula>
    </cfRule>
  </conditionalFormatting>
  <conditionalFormatting sqref="A244">
    <cfRule type="cellIs" dxfId="4525" priority="202443" operator="equal">
      <formula>"Récup"</formula>
    </cfRule>
    <cfRule type="cellIs" dxfId="4524" priority="202444" operator="equal">
      <formula>"RTT"</formula>
    </cfRule>
  </conditionalFormatting>
  <conditionalFormatting sqref="B244">
    <cfRule type="cellIs" dxfId="4523" priority="202427" operator="equal">
      <formula>"LI"</formula>
    </cfRule>
    <cfRule type="cellIs" dxfId="4522" priority="202428" operator="equal">
      <formula>"PAR"</formula>
    </cfRule>
    <cfRule type="cellIs" dxfId="4521" priority="202429" operator="equal">
      <formula>"MAT"</formula>
    </cfRule>
    <cfRule type="cellIs" dxfId="4520" priority="202430" operator="equal">
      <formula>"DAR"</formula>
    </cfRule>
    <cfRule type="cellIs" dxfId="4519" priority="202431" operator="equal">
      <formula>"CE"</formula>
    </cfRule>
    <cfRule type="cellIs" dxfId="4518" priority="202432" operator="equal">
      <formula>"ABS NJ"</formula>
    </cfRule>
    <cfRule type="cellIs" dxfId="4517" priority="202433" operator="equal">
      <formula>"CP NV"</formula>
    </cfRule>
    <cfRule type="cellIs" dxfId="4516" priority="202434" operator="equal">
      <formula>"MAL"</formula>
    </cfRule>
    <cfRule type="cellIs" dxfId="4515" priority="202435" operator="equal">
      <formula>"FORM"</formula>
    </cfRule>
    <cfRule type="cellIs" dxfId="4514" priority="202436" operator="equal">
      <formula>"AT"</formula>
    </cfRule>
    <cfRule type="cellIs" dxfId="4513" priority="202437" operator="equal">
      <formula>"ABS"</formula>
    </cfRule>
    <cfRule type="cellIs" dxfId="4512" priority="202438" operator="equal">
      <formula>"AI"</formula>
    </cfRule>
    <cfRule type="cellIs" dxfId="4511" priority="202439" operator="equal">
      <formula>"JF"</formula>
    </cfRule>
    <cfRule type="cellIs" dxfId="4510" priority="202440" operator="equal">
      <formula>"RS"</formula>
    </cfRule>
    <cfRule type="cellIs" dxfId="4509" priority="202441" operator="equal">
      <formula>"RH"</formula>
    </cfRule>
    <cfRule type="cellIs" dxfId="4508" priority="202442" operator="equal">
      <formula>"CP"</formula>
    </cfRule>
  </conditionalFormatting>
  <conditionalFormatting sqref="B244">
    <cfRule type="cellIs" dxfId="4507" priority="202425" operator="equal">
      <formula>"Récup"</formula>
    </cfRule>
    <cfRule type="cellIs" dxfId="4506" priority="202426" operator="equal">
      <formula>"RTT"</formula>
    </cfRule>
  </conditionalFormatting>
  <conditionalFormatting sqref="C244">
    <cfRule type="cellIs" dxfId="4505" priority="202409" operator="equal">
      <formula>"LI"</formula>
    </cfRule>
    <cfRule type="cellIs" dxfId="4504" priority="202410" operator="equal">
      <formula>"PAR"</formula>
    </cfRule>
    <cfRule type="cellIs" dxfId="4503" priority="202411" operator="equal">
      <formula>"MAT"</formula>
    </cfRule>
    <cfRule type="cellIs" dxfId="4502" priority="202412" operator="equal">
      <formula>"DAR"</formula>
    </cfRule>
    <cfRule type="cellIs" dxfId="4501" priority="202413" operator="equal">
      <formula>"CE"</formula>
    </cfRule>
    <cfRule type="cellIs" dxfId="4500" priority="202414" operator="equal">
      <formula>"ABS NJ"</formula>
    </cfRule>
    <cfRule type="cellIs" dxfId="4499" priority="202415" operator="equal">
      <formula>"CP NV"</formula>
    </cfRule>
    <cfRule type="cellIs" dxfId="4498" priority="202416" operator="equal">
      <formula>"MAL"</formula>
    </cfRule>
    <cfRule type="cellIs" dxfId="4497" priority="202417" operator="equal">
      <formula>"FORM"</formula>
    </cfRule>
    <cfRule type="cellIs" dxfId="4496" priority="202418" operator="equal">
      <formula>"AT"</formula>
    </cfRule>
    <cfRule type="cellIs" dxfId="4495" priority="202419" operator="equal">
      <formula>"ABS"</formula>
    </cfRule>
    <cfRule type="cellIs" dxfId="4494" priority="202420" operator="equal">
      <formula>"AI"</formula>
    </cfRule>
    <cfRule type="cellIs" dxfId="4493" priority="202421" operator="equal">
      <formula>"JF"</formula>
    </cfRule>
    <cfRule type="cellIs" dxfId="4492" priority="202422" operator="equal">
      <formula>"RS"</formula>
    </cfRule>
    <cfRule type="cellIs" dxfId="4491" priority="202423" operator="equal">
      <formula>"RH"</formula>
    </cfRule>
    <cfRule type="cellIs" dxfId="4490" priority="202424" operator="equal">
      <formula>"CP"</formula>
    </cfRule>
  </conditionalFormatting>
  <conditionalFormatting sqref="C244">
    <cfRule type="cellIs" dxfId="4489" priority="202407" operator="equal">
      <formula>"Récup"</formula>
    </cfRule>
    <cfRule type="cellIs" dxfId="4488" priority="202408" operator="equal">
      <formula>"RTT"</formula>
    </cfRule>
  </conditionalFormatting>
  <conditionalFormatting sqref="A245">
    <cfRule type="cellIs" dxfId="4487" priority="202391" operator="equal">
      <formula>"LI"</formula>
    </cfRule>
    <cfRule type="cellIs" dxfId="4486" priority="202392" operator="equal">
      <formula>"PAR"</formula>
    </cfRule>
    <cfRule type="cellIs" dxfId="4485" priority="202393" operator="equal">
      <formula>"MAT"</formula>
    </cfRule>
    <cfRule type="cellIs" dxfId="4484" priority="202394" operator="equal">
      <formula>"DAR"</formula>
    </cfRule>
    <cfRule type="cellIs" dxfId="4483" priority="202395" operator="equal">
      <formula>"CE"</formula>
    </cfRule>
    <cfRule type="cellIs" dxfId="4482" priority="202396" operator="equal">
      <formula>"ABS NJ"</formula>
    </cfRule>
    <cfRule type="cellIs" dxfId="4481" priority="202397" operator="equal">
      <formula>"CP NV"</formula>
    </cfRule>
    <cfRule type="cellIs" dxfId="4480" priority="202398" operator="equal">
      <formula>"MAL"</formula>
    </cfRule>
    <cfRule type="cellIs" dxfId="4479" priority="202399" operator="equal">
      <formula>"FORM"</formula>
    </cfRule>
    <cfRule type="cellIs" dxfId="4478" priority="202400" operator="equal">
      <formula>"AT"</formula>
    </cfRule>
    <cfRule type="cellIs" dxfId="4477" priority="202401" operator="equal">
      <formula>"ABS"</formula>
    </cfRule>
    <cfRule type="cellIs" dxfId="4476" priority="202402" operator="equal">
      <formula>"AI"</formula>
    </cfRule>
    <cfRule type="cellIs" dxfId="4475" priority="202403" operator="equal">
      <formula>"JF"</formula>
    </cfRule>
    <cfRule type="cellIs" dxfId="4474" priority="202404" operator="equal">
      <formula>"RS"</formula>
    </cfRule>
    <cfRule type="cellIs" dxfId="4473" priority="202405" operator="equal">
      <formula>"RH"</formula>
    </cfRule>
    <cfRule type="cellIs" dxfId="4472" priority="202406" operator="equal">
      <formula>"CP"</formula>
    </cfRule>
  </conditionalFormatting>
  <conditionalFormatting sqref="A245">
    <cfRule type="cellIs" dxfId="4471" priority="202389" operator="equal">
      <formula>"Récup"</formula>
    </cfRule>
    <cfRule type="cellIs" dxfId="4470" priority="202390" operator="equal">
      <formula>"RTT"</formula>
    </cfRule>
  </conditionalFormatting>
  <conditionalFormatting sqref="B245">
    <cfRule type="cellIs" dxfId="4469" priority="202373" operator="equal">
      <formula>"LI"</formula>
    </cfRule>
    <cfRule type="cellIs" dxfId="4468" priority="202374" operator="equal">
      <formula>"PAR"</formula>
    </cfRule>
    <cfRule type="cellIs" dxfId="4467" priority="202375" operator="equal">
      <formula>"MAT"</formula>
    </cfRule>
    <cfRule type="cellIs" dxfId="4466" priority="202376" operator="equal">
      <formula>"DAR"</formula>
    </cfRule>
    <cfRule type="cellIs" dxfId="4465" priority="202377" operator="equal">
      <formula>"CE"</formula>
    </cfRule>
    <cfRule type="cellIs" dxfId="4464" priority="202378" operator="equal">
      <formula>"ABS NJ"</formula>
    </cfRule>
    <cfRule type="cellIs" dxfId="4463" priority="202379" operator="equal">
      <formula>"CP NV"</formula>
    </cfRule>
    <cfRule type="cellIs" dxfId="4462" priority="202380" operator="equal">
      <formula>"MAL"</formula>
    </cfRule>
    <cfRule type="cellIs" dxfId="4461" priority="202381" operator="equal">
      <formula>"FORM"</formula>
    </cfRule>
    <cfRule type="cellIs" dxfId="4460" priority="202382" operator="equal">
      <formula>"AT"</formula>
    </cfRule>
    <cfRule type="cellIs" dxfId="4459" priority="202383" operator="equal">
      <formula>"ABS"</formula>
    </cfRule>
    <cfRule type="cellIs" dxfId="4458" priority="202384" operator="equal">
      <formula>"AI"</formula>
    </cfRule>
    <cfRule type="cellIs" dxfId="4457" priority="202385" operator="equal">
      <formula>"JF"</formula>
    </cfRule>
    <cfRule type="cellIs" dxfId="4456" priority="202386" operator="equal">
      <formula>"RS"</formula>
    </cfRule>
    <cfRule type="cellIs" dxfId="4455" priority="202387" operator="equal">
      <formula>"RH"</formula>
    </cfRule>
    <cfRule type="cellIs" dxfId="4454" priority="202388" operator="equal">
      <formula>"CP"</formula>
    </cfRule>
  </conditionalFormatting>
  <conditionalFormatting sqref="B245">
    <cfRule type="cellIs" dxfId="4453" priority="202371" operator="equal">
      <formula>"Récup"</formula>
    </cfRule>
    <cfRule type="cellIs" dxfId="4452" priority="202372" operator="equal">
      <formula>"RTT"</formula>
    </cfRule>
  </conditionalFormatting>
  <conditionalFormatting sqref="C245">
    <cfRule type="cellIs" dxfId="4451" priority="202355" operator="equal">
      <formula>"LI"</formula>
    </cfRule>
    <cfRule type="cellIs" dxfId="4450" priority="202356" operator="equal">
      <formula>"PAR"</formula>
    </cfRule>
    <cfRule type="cellIs" dxfId="4449" priority="202357" operator="equal">
      <formula>"MAT"</formula>
    </cfRule>
    <cfRule type="cellIs" dxfId="4448" priority="202358" operator="equal">
      <formula>"DAR"</formula>
    </cfRule>
    <cfRule type="cellIs" dxfId="4447" priority="202359" operator="equal">
      <formula>"CE"</formula>
    </cfRule>
    <cfRule type="cellIs" dxfId="4446" priority="202360" operator="equal">
      <formula>"ABS NJ"</formula>
    </cfRule>
    <cfRule type="cellIs" dxfId="4445" priority="202361" operator="equal">
      <formula>"CP NV"</formula>
    </cfRule>
    <cfRule type="cellIs" dxfId="4444" priority="202362" operator="equal">
      <formula>"MAL"</formula>
    </cfRule>
    <cfRule type="cellIs" dxfId="4443" priority="202363" operator="equal">
      <formula>"FORM"</formula>
    </cfRule>
    <cfRule type="cellIs" dxfId="4442" priority="202364" operator="equal">
      <formula>"AT"</formula>
    </cfRule>
    <cfRule type="cellIs" dxfId="4441" priority="202365" operator="equal">
      <formula>"ABS"</formula>
    </cfRule>
    <cfRule type="cellIs" dxfId="4440" priority="202366" operator="equal">
      <formula>"AI"</formula>
    </cfRule>
    <cfRule type="cellIs" dxfId="4439" priority="202367" operator="equal">
      <formula>"JF"</formula>
    </cfRule>
    <cfRule type="cellIs" dxfId="4438" priority="202368" operator="equal">
      <formula>"RS"</formula>
    </cfRule>
    <cfRule type="cellIs" dxfId="4437" priority="202369" operator="equal">
      <formula>"RH"</formula>
    </cfRule>
    <cfRule type="cellIs" dxfId="4436" priority="202370" operator="equal">
      <formula>"CP"</formula>
    </cfRule>
  </conditionalFormatting>
  <conditionalFormatting sqref="C245">
    <cfRule type="cellIs" dxfId="4435" priority="202353" operator="equal">
      <formula>"Récup"</formula>
    </cfRule>
    <cfRule type="cellIs" dxfId="4434" priority="202354" operator="equal">
      <formula>"RTT"</formula>
    </cfRule>
  </conditionalFormatting>
  <conditionalFormatting sqref="A246">
    <cfRule type="cellIs" dxfId="4433" priority="202337" operator="equal">
      <formula>"LI"</formula>
    </cfRule>
    <cfRule type="cellIs" dxfId="4432" priority="202338" operator="equal">
      <formula>"PAR"</formula>
    </cfRule>
    <cfRule type="cellIs" dxfId="4431" priority="202339" operator="equal">
      <formula>"MAT"</formula>
    </cfRule>
    <cfRule type="cellIs" dxfId="4430" priority="202340" operator="equal">
      <formula>"DAR"</formula>
    </cfRule>
    <cfRule type="cellIs" dxfId="4429" priority="202341" operator="equal">
      <formula>"CE"</formula>
    </cfRule>
    <cfRule type="cellIs" dxfId="4428" priority="202342" operator="equal">
      <formula>"ABS NJ"</formula>
    </cfRule>
    <cfRule type="cellIs" dxfId="4427" priority="202343" operator="equal">
      <formula>"CP NV"</formula>
    </cfRule>
    <cfRule type="cellIs" dxfId="4426" priority="202344" operator="equal">
      <formula>"MAL"</formula>
    </cfRule>
    <cfRule type="cellIs" dxfId="4425" priority="202345" operator="equal">
      <formula>"FORM"</formula>
    </cfRule>
    <cfRule type="cellIs" dxfId="4424" priority="202346" operator="equal">
      <formula>"AT"</formula>
    </cfRule>
    <cfRule type="cellIs" dxfId="4423" priority="202347" operator="equal">
      <formula>"ABS"</formula>
    </cfRule>
    <cfRule type="cellIs" dxfId="4422" priority="202348" operator="equal">
      <formula>"AI"</formula>
    </cfRule>
    <cfRule type="cellIs" dxfId="4421" priority="202349" operator="equal">
      <formula>"JF"</formula>
    </cfRule>
    <cfRule type="cellIs" dxfId="4420" priority="202350" operator="equal">
      <formula>"RS"</formula>
    </cfRule>
    <cfRule type="cellIs" dxfId="4419" priority="202351" operator="equal">
      <formula>"RH"</formula>
    </cfRule>
    <cfRule type="cellIs" dxfId="4418" priority="202352" operator="equal">
      <formula>"CP"</formula>
    </cfRule>
  </conditionalFormatting>
  <conditionalFormatting sqref="A246">
    <cfRule type="cellIs" dxfId="4417" priority="202335" operator="equal">
      <formula>"Récup"</formula>
    </cfRule>
    <cfRule type="cellIs" dxfId="4416" priority="202336" operator="equal">
      <formula>"RTT"</formula>
    </cfRule>
  </conditionalFormatting>
  <conditionalFormatting sqref="B246">
    <cfRule type="cellIs" dxfId="4415" priority="202319" operator="equal">
      <formula>"LI"</formula>
    </cfRule>
    <cfRule type="cellIs" dxfId="4414" priority="202320" operator="equal">
      <formula>"PAR"</formula>
    </cfRule>
    <cfRule type="cellIs" dxfId="4413" priority="202321" operator="equal">
      <formula>"MAT"</formula>
    </cfRule>
    <cfRule type="cellIs" dxfId="4412" priority="202322" operator="equal">
      <formula>"DAR"</formula>
    </cfRule>
    <cfRule type="cellIs" dxfId="4411" priority="202323" operator="equal">
      <formula>"CE"</formula>
    </cfRule>
    <cfRule type="cellIs" dxfId="4410" priority="202324" operator="equal">
      <formula>"ABS NJ"</formula>
    </cfRule>
    <cfRule type="cellIs" dxfId="4409" priority="202325" operator="equal">
      <formula>"CP NV"</formula>
    </cfRule>
    <cfRule type="cellIs" dxfId="4408" priority="202326" operator="equal">
      <formula>"MAL"</formula>
    </cfRule>
    <cfRule type="cellIs" dxfId="4407" priority="202327" operator="equal">
      <formula>"FORM"</formula>
    </cfRule>
    <cfRule type="cellIs" dxfId="4406" priority="202328" operator="equal">
      <formula>"AT"</formula>
    </cfRule>
    <cfRule type="cellIs" dxfId="4405" priority="202329" operator="equal">
      <formula>"ABS"</formula>
    </cfRule>
    <cfRule type="cellIs" dxfId="4404" priority="202330" operator="equal">
      <formula>"AI"</formula>
    </cfRule>
    <cfRule type="cellIs" dxfId="4403" priority="202331" operator="equal">
      <formula>"JF"</formula>
    </cfRule>
    <cfRule type="cellIs" dxfId="4402" priority="202332" operator="equal">
      <formula>"RS"</formula>
    </cfRule>
    <cfRule type="cellIs" dxfId="4401" priority="202333" operator="equal">
      <formula>"RH"</formula>
    </cfRule>
    <cfRule type="cellIs" dxfId="4400" priority="202334" operator="equal">
      <formula>"CP"</formula>
    </cfRule>
  </conditionalFormatting>
  <conditionalFormatting sqref="B246">
    <cfRule type="cellIs" dxfId="4399" priority="202317" operator="equal">
      <formula>"Récup"</formula>
    </cfRule>
    <cfRule type="cellIs" dxfId="4398" priority="202318" operator="equal">
      <formula>"RTT"</formula>
    </cfRule>
  </conditionalFormatting>
  <conditionalFormatting sqref="C246">
    <cfRule type="cellIs" dxfId="4397" priority="202301" operator="equal">
      <formula>"LI"</formula>
    </cfRule>
    <cfRule type="cellIs" dxfId="4396" priority="202302" operator="equal">
      <formula>"PAR"</formula>
    </cfRule>
    <cfRule type="cellIs" dxfId="4395" priority="202303" operator="equal">
      <formula>"MAT"</formula>
    </cfRule>
    <cfRule type="cellIs" dxfId="4394" priority="202304" operator="equal">
      <formula>"DAR"</formula>
    </cfRule>
    <cfRule type="cellIs" dxfId="4393" priority="202305" operator="equal">
      <formula>"CE"</formula>
    </cfRule>
    <cfRule type="cellIs" dxfId="4392" priority="202306" operator="equal">
      <formula>"ABS NJ"</formula>
    </cfRule>
    <cfRule type="cellIs" dxfId="4391" priority="202307" operator="equal">
      <formula>"CP NV"</formula>
    </cfRule>
    <cfRule type="cellIs" dxfId="4390" priority="202308" operator="equal">
      <formula>"MAL"</formula>
    </cfRule>
    <cfRule type="cellIs" dxfId="4389" priority="202309" operator="equal">
      <formula>"FORM"</formula>
    </cfRule>
    <cfRule type="cellIs" dxfId="4388" priority="202310" operator="equal">
      <formula>"AT"</formula>
    </cfRule>
    <cfRule type="cellIs" dxfId="4387" priority="202311" operator="equal">
      <formula>"ABS"</formula>
    </cfRule>
    <cfRule type="cellIs" dxfId="4386" priority="202312" operator="equal">
      <formula>"AI"</formula>
    </cfRule>
    <cfRule type="cellIs" dxfId="4385" priority="202313" operator="equal">
      <formula>"JF"</formula>
    </cfRule>
    <cfRule type="cellIs" dxfId="4384" priority="202314" operator="equal">
      <formula>"RS"</formula>
    </cfRule>
    <cfRule type="cellIs" dxfId="4383" priority="202315" operator="equal">
      <formula>"RH"</formula>
    </cfRule>
    <cfRule type="cellIs" dxfId="4382" priority="202316" operator="equal">
      <formula>"CP"</formula>
    </cfRule>
  </conditionalFormatting>
  <conditionalFormatting sqref="C246">
    <cfRule type="cellIs" dxfId="4381" priority="202299" operator="equal">
      <formula>"Récup"</formula>
    </cfRule>
    <cfRule type="cellIs" dxfId="4380" priority="202300" operator="equal">
      <formula>"RTT"</formula>
    </cfRule>
  </conditionalFormatting>
  <conditionalFormatting sqref="A2">
    <cfRule type="cellIs" dxfId="4379" priority="4365" operator="equal">
      <formula>"LI"</formula>
    </cfRule>
    <cfRule type="cellIs" dxfId="4378" priority="4366" operator="equal">
      <formula>"PAR"</formula>
    </cfRule>
    <cfRule type="cellIs" dxfId="4377" priority="4367" operator="equal">
      <formula>"MAT"</formula>
    </cfRule>
    <cfRule type="cellIs" dxfId="4376" priority="4368" operator="equal">
      <formula>"DAR"</formula>
    </cfRule>
    <cfRule type="cellIs" dxfId="4375" priority="4369" operator="equal">
      <formula>"CE"</formula>
    </cfRule>
    <cfRule type="cellIs" dxfId="4374" priority="4370" operator="equal">
      <formula>"ABS NJ"</formula>
    </cfRule>
    <cfRule type="cellIs" dxfId="4373" priority="4371" operator="equal">
      <formula>"CP NV"</formula>
    </cfRule>
    <cfRule type="cellIs" dxfId="4372" priority="4372" operator="equal">
      <formula>"MAL"</formula>
    </cfRule>
    <cfRule type="cellIs" dxfId="4371" priority="4373" operator="equal">
      <formula>"FORM"</formula>
    </cfRule>
    <cfRule type="cellIs" dxfId="4370" priority="4374" operator="equal">
      <formula>"AT"</formula>
    </cfRule>
    <cfRule type="cellIs" dxfId="4369" priority="4375" operator="equal">
      <formula>"ABS"</formula>
    </cfRule>
    <cfRule type="cellIs" dxfId="4368" priority="4376" operator="equal">
      <formula>"AI"</formula>
    </cfRule>
    <cfRule type="cellIs" dxfId="4367" priority="4377" operator="equal">
      <formula>"JF"</formula>
    </cfRule>
    <cfRule type="cellIs" dxfId="4366" priority="4378" operator="equal">
      <formula>"RS"</formula>
    </cfRule>
    <cfRule type="cellIs" dxfId="4365" priority="4379" operator="equal">
      <formula>"RH"</formula>
    </cfRule>
    <cfRule type="cellIs" dxfId="4364" priority="4380" operator="equal">
      <formula>"CP"</formula>
    </cfRule>
  </conditionalFormatting>
  <conditionalFormatting sqref="A2">
    <cfRule type="cellIs" dxfId="4363" priority="4363" operator="equal">
      <formula>"Récup"</formula>
    </cfRule>
    <cfRule type="cellIs" dxfId="4362" priority="4364" operator="equal">
      <formula>"RTT"</formula>
    </cfRule>
  </conditionalFormatting>
  <conditionalFormatting sqref="A2">
    <cfRule type="cellIs" dxfId="4361" priority="4361" operator="equal">
      <formula>"RS"</formula>
    </cfRule>
    <cfRule type="cellIs" dxfId="4360" priority="4362" operator="equal">
      <formula>"AI"</formula>
    </cfRule>
  </conditionalFormatting>
  <conditionalFormatting sqref="B2">
    <cfRule type="cellIs" dxfId="4359" priority="4345" operator="equal">
      <formula>"LI"</formula>
    </cfRule>
    <cfRule type="cellIs" dxfId="4358" priority="4346" operator="equal">
      <formula>"PAR"</formula>
    </cfRule>
    <cfRule type="cellIs" dxfId="4357" priority="4347" operator="equal">
      <formula>"MAT"</formula>
    </cfRule>
    <cfRule type="cellIs" dxfId="4356" priority="4348" operator="equal">
      <formula>"DAR"</formula>
    </cfRule>
    <cfRule type="cellIs" dxfId="4355" priority="4349" operator="equal">
      <formula>"CE"</formula>
    </cfRule>
    <cfRule type="cellIs" dxfId="4354" priority="4350" operator="equal">
      <formula>"ABS NJ"</formula>
    </cfRule>
    <cfRule type="cellIs" dxfId="4353" priority="4351" operator="equal">
      <formula>"CP NV"</formula>
    </cfRule>
    <cfRule type="cellIs" dxfId="4352" priority="4352" operator="equal">
      <formula>"MAL"</formula>
    </cfRule>
    <cfRule type="cellIs" dxfId="4351" priority="4353" operator="equal">
      <formula>"FORM"</formula>
    </cfRule>
    <cfRule type="cellIs" dxfId="4350" priority="4354" operator="equal">
      <formula>"AT"</formula>
    </cfRule>
    <cfRule type="cellIs" dxfId="4349" priority="4355" operator="equal">
      <formula>"ABS"</formula>
    </cfRule>
    <cfRule type="cellIs" dxfId="4348" priority="4356" operator="equal">
      <formula>"AI"</formula>
    </cfRule>
    <cfRule type="cellIs" dxfId="4347" priority="4357" operator="equal">
      <formula>"JF"</formula>
    </cfRule>
    <cfRule type="cellIs" dxfId="4346" priority="4358" operator="equal">
      <formula>"RS"</formula>
    </cfRule>
    <cfRule type="cellIs" dxfId="4345" priority="4359" operator="equal">
      <formula>"RH"</formula>
    </cfRule>
    <cfRule type="cellIs" dxfId="4344" priority="4360" operator="equal">
      <formula>"CP"</formula>
    </cfRule>
  </conditionalFormatting>
  <conditionalFormatting sqref="B2">
    <cfRule type="cellIs" dxfId="4343" priority="4343" operator="equal">
      <formula>"Récup"</formula>
    </cfRule>
    <cfRule type="cellIs" dxfId="4342" priority="4344" operator="equal">
      <formula>"RTT"</formula>
    </cfRule>
  </conditionalFormatting>
  <conditionalFormatting sqref="B2">
    <cfRule type="cellIs" dxfId="4341" priority="4341" operator="equal">
      <formula>"RS"</formula>
    </cfRule>
    <cfRule type="cellIs" dxfId="4340" priority="4342" operator="equal">
      <formula>"AI"</formula>
    </cfRule>
  </conditionalFormatting>
  <conditionalFormatting sqref="C2">
    <cfRule type="cellIs" dxfId="4339" priority="4325" operator="equal">
      <formula>"LI"</formula>
    </cfRule>
    <cfRule type="cellIs" dxfId="4338" priority="4326" operator="equal">
      <formula>"PAR"</formula>
    </cfRule>
    <cfRule type="cellIs" dxfId="4337" priority="4327" operator="equal">
      <formula>"MAT"</formula>
    </cfRule>
    <cfRule type="cellIs" dxfId="4336" priority="4328" operator="equal">
      <formula>"DAR"</formula>
    </cfRule>
    <cfRule type="cellIs" dxfId="4335" priority="4329" operator="equal">
      <formula>"CE"</formula>
    </cfRule>
    <cfRule type="cellIs" dxfId="4334" priority="4330" operator="equal">
      <formula>"ABS NJ"</formula>
    </cfRule>
    <cfRule type="cellIs" dxfId="4333" priority="4331" operator="equal">
      <formula>"CP NV"</formula>
    </cfRule>
    <cfRule type="cellIs" dxfId="4332" priority="4332" operator="equal">
      <formula>"MAL"</formula>
    </cfRule>
    <cfRule type="cellIs" dxfId="4331" priority="4333" operator="equal">
      <formula>"FORM"</formula>
    </cfRule>
    <cfRule type="cellIs" dxfId="4330" priority="4334" operator="equal">
      <formula>"AT"</formula>
    </cfRule>
    <cfRule type="cellIs" dxfId="4329" priority="4335" operator="equal">
      <formula>"ABS"</formula>
    </cfRule>
    <cfRule type="cellIs" dxfId="4328" priority="4336" operator="equal">
      <formula>"AI"</formula>
    </cfRule>
    <cfRule type="cellIs" dxfId="4327" priority="4337" operator="equal">
      <formula>"JF"</formula>
    </cfRule>
    <cfRule type="cellIs" dxfId="4326" priority="4338" operator="equal">
      <formula>"RS"</formula>
    </cfRule>
    <cfRule type="cellIs" dxfId="4325" priority="4339" operator="equal">
      <formula>"RH"</formula>
    </cfRule>
    <cfRule type="cellIs" dxfId="4324" priority="4340" operator="equal">
      <formula>"CP"</formula>
    </cfRule>
  </conditionalFormatting>
  <conditionalFormatting sqref="C2">
    <cfRule type="cellIs" dxfId="4323" priority="4323" operator="equal">
      <formula>"Récup"</formula>
    </cfRule>
    <cfRule type="cellIs" dxfId="4322" priority="4324" operator="equal">
      <formula>"RTT"</formula>
    </cfRule>
  </conditionalFormatting>
  <conditionalFormatting sqref="C2">
    <cfRule type="cellIs" dxfId="4321" priority="4321" operator="equal">
      <formula>"RS"</formula>
    </cfRule>
    <cfRule type="cellIs" dxfId="4320" priority="4322" operator="equal">
      <formula>"AI"</formula>
    </cfRule>
  </conditionalFormatting>
  <conditionalFormatting sqref="A3">
    <cfRule type="cellIs" dxfId="4319" priority="4305" operator="equal">
      <formula>"LI"</formula>
    </cfRule>
    <cfRule type="cellIs" dxfId="4318" priority="4306" operator="equal">
      <formula>"PAR"</formula>
    </cfRule>
    <cfRule type="cellIs" dxfId="4317" priority="4307" operator="equal">
      <formula>"MAT"</formula>
    </cfRule>
    <cfRule type="cellIs" dxfId="4316" priority="4308" operator="equal">
      <formula>"DAR"</formula>
    </cfRule>
    <cfRule type="cellIs" dxfId="4315" priority="4309" operator="equal">
      <formula>"CE"</formula>
    </cfRule>
    <cfRule type="cellIs" dxfId="4314" priority="4310" operator="equal">
      <formula>"ABS NJ"</formula>
    </cfRule>
    <cfRule type="cellIs" dxfId="4313" priority="4311" operator="equal">
      <formula>"CP NV"</formula>
    </cfRule>
    <cfRule type="cellIs" dxfId="4312" priority="4312" operator="equal">
      <formula>"MAL"</formula>
    </cfRule>
    <cfRule type="cellIs" dxfId="4311" priority="4313" operator="equal">
      <formula>"FORM"</formula>
    </cfRule>
    <cfRule type="cellIs" dxfId="4310" priority="4314" operator="equal">
      <formula>"AT"</formula>
    </cfRule>
    <cfRule type="cellIs" dxfId="4309" priority="4315" operator="equal">
      <formula>"ABS"</formula>
    </cfRule>
    <cfRule type="cellIs" dxfId="4308" priority="4316" operator="equal">
      <formula>"AI"</formula>
    </cfRule>
    <cfRule type="cellIs" dxfId="4307" priority="4317" operator="equal">
      <formula>"JF"</formula>
    </cfRule>
    <cfRule type="cellIs" dxfId="4306" priority="4318" operator="equal">
      <formula>"RS"</formula>
    </cfRule>
    <cfRule type="cellIs" dxfId="4305" priority="4319" operator="equal">
      <formula>"RH"</formula>
    </cfRule>
    <cfRule type="cellIs" dxfId="4304" priority="4320" operator="equal">
      <formula>"CP"</formula>
    </cfRule>
  </conditionalFormatting>
  <conditionalFormatting sqref="A3">
    <cfRule type="cellIs" dxfId="4303" priority="4303" operator="equal">
      <formula>"Récup"</formula>
    </cfRule>
    <cfRule type="cellIs" dxfId="4302" priority="4304" operator="equal">
      <formula>"RTT"</formula>
    </cfRule>
  </conditionalFormatting>
  <conditionalFormatting sqref="B3">
    <cfRule type="cellIs" dxfId="4301" priority="4287" operator="equal">
      <formula>"LI"</formula>
    </cfRule>
    <cfRule type="cellIs" dxfId="4300" priority="4288" operator="equal">
      <formula>"PAR"</formula>
    </cfRule>
    <cfRule type="cellIs" dxfId="4299" priority="4289" operator="equal">
      <formula>"MAT"</formula>
    </cfRule>
    <cfRule type="cellIs" dxfId="4298" priority="4290" operator="equal">
      <formula>"DAR"</formula>
    </cfRule>
    <cfRule type="cellIs" dxfId="4297" priority="4291" operator="equal">
      <formula>"CE"</formula>
    </cfRule>
    <cfRule type="cellIs" dxfId="4296" priority="4292" operator="equal">
      <formula>"ABS NJ"</formula>
    </cfRule>
    <cfRule type="cellIs" dxfId="4295" priority="4293" operator="equal">
      <formula>"CP NV"</formula>
    </cfRule>
    <cfRule type="cellIs" dxfId="4294" priority="4294" operator="equal">
      <formula>"MAL"</formula>
    </cfRule>
    <cfRule type="cellIs" dxfId="4293" priority="4295" operator="equal">
      <formula>"FORM"</formula>
    </cfRule>
    <cfRule type="cellIs" dxfId="4292" priority="4296" operator="equal">
      <formula>"AT"</formula>
    </cfRule>
    <cfRule type="cellIs" dxfId="4291" priority="4297" operator="equal">
      <formula>"ABS"</formula>
    </cfRule>
    <cfRule type="cellIs" dxfId="4290" priority="4298" operator="equal">
      <formula>"AI"</formula>
    </cfRule>
    <cfRule type="cellIs" dxfId="4289" priority="4299" operator="equal">
      <formula>"JF"</formula>
    </cfRule>
    <cfRule type="cellIs" dxfId="4288" priority="4300" operator="equal">
      <formula>"RS"</formula>
    </cfRule>
    <cfRule type="cellIs" dxfId="4287" priority="4301" operator="equal">
      <formula>"RH"</formula>
    </cfRule>
    <cfRule type="cellIs" dxfId="4286" priority="4302" operator="equal">
      <formula>"CP"</formula>
    </cfRule>
  </conditionalFormatting>
  <conditionalFormatting sqref="B3">
    <cfRule type="cellIs" dxfId="4285" priority="4285" operator="equal">
      <formula>"Récup"</formula>
    </cfRule>
    <cfRule type="cellIs" dxfId="4284" priority="4286" operator="equal">
      <formula>"RTT"</formula>
    </cfRule>
  </conditionalFormatting>
  <conditionalFormatting sqref="C3">
    <cfRule type="cellIs" dxfId="4283" priority="4269" operator="equal">
      <formula>"LI"</formula>
    </cfRule>
    <cfRule type="cellIs" dxfId="4282" priority="4270" operator="equal">
      <formula>"PAR"</formula>
    </cfRule>
    <cfRule type="cellIs" dxfId="4281" priority="4271" operator="equal">
      <formula>"MAT"</formula>
    </cfRule>
    <cfRule type="cellIs" dxfId="4280" priority="4272" operator="equal">
      <formula>"DAR"</formula>
    </cfRule>
    <cfRule type="cellIs" dxfId="4279" priority="4273" operator="equal">
      <formula>"CE"</formula>
    </cfRule>
    <cfRule type="cellIs" dxfId="4278" priority="4274" operator="equal">
      <formula>"ABS NJ"</formula>
    </cfRule>
    <cfRule type="cellIs" dxfId="4277" priority="4275" operator="equal">
      <formula>"CP NV"</formula>
    </cfRule>
    <cfRule type="cellIs" dxfId="4276" priority="4276" operator="equal">
      <formula>"MAL"</formula>
    </cfRule>
    <cfRule type="cellIs" dxfId="4275" priority="4277" operator="equal">
      <formula>"FORM"</formula>
    </cfRule>
    <cfRule type="cellIs" dxfId="4274" priority="4278" operator="equal">
      <formula>"AT"</formula>
    </cfRule>
    <cfRule type="cellIs" dxfId="4273" priority="4279" operator="equal">
      <formula>"ABS"</formula>
    </cfRule>
    <cfRule type="cellIs" dxfId="4272" priority="4280" operator="equal">
      <formula>"AI"</formula>
    </cfRule>
    <cfRule type="cellIs" dxfId="4271" priority="4281" operator="equal">
      <formula>"JF"</formula>
    </cfRule>
    <cfRule type="cellIs" dxfId="4270" priority="4282" operator="equal">
      <formula>"RS"</formula>
    </cfRule>
    <cfRule type="cellIs" dxfId="4269" priority="4283" operator="equal">
      <formula>"RH"</formula>
    </cfRule>
    <cfRule type="cellIs" dxfId="4268" priority="4284" operator="equal">
      <formula>"CP"</formula>
    </cfRule>
  </conditionalFormatting>
  <conditionalFormatting sqref="C3">
    <cfRule type="cellIs" dxfId="4267" priority="4267" operator="equal">
      <formula>"Récup"</formula>
    </cfRule>
    <cfRule type="cellIs" dxfId="4266" priority="4268" operator="equal">
      <formula>"RTT"</formula>
    </cfRule>
  </conditionalFormatting>
  <conditionalFormatting sqref="A4">
    <cfRule type="cellIs" dxfId="4265" priority="4251" operator="equal">
      <formula>"LI"</formula>
    </cfRule>
    <cfRule type="cellIs" dxfId="4264" priority="4252" operator="equal">
      <formula>"PAR"</formula>
    </cfRule>
    <cfRule type="cellIs" dxfId="4263" priority="4253" operator="equal">
      <formula>"MAT"</formula>
    </cfRule>
    <cfRule type="cellIs" dxfId="4262" priority="4254" operator="equal">
      <formula>"DAR"</formula>
    </cfRule>
    <cfRule type="cellIs" dxfId="4261" priority="4255" operator="equal">
      <formula>"CE"</formula>
    </cfRule>
    <cfRule type="cellIs" dxfId="4260" priority="4256" operator="equal">
      <formula>"ABS NJ"</formula>
    </cfRule>
    <cfRule type="cellIs" dxfId="4259" priority="4257" operator="equal">
      <formula>"CP NV"</formula>
    </cfRule>
    <cfRule type="cellIs" dxfId="4258" priority="4258" operator="equal">
      <formula>"MAL"</formula>
    </cfRule>
    <cfRule type="cellIs" dxfId="4257" priority="4259" operator="equal">
      <formula>"FORM"</formula>
    </cfRule>
    <cfRule type="cellIs" dxfId="4256" priority="4260" operator="equal">
      <formula>"AT"</formula>
    </cfRule>
    <cfRule type="cellIs" dxfId="4255" priority="4261" operator="equal">
      <formula>"ABS"</formula>
    </cfRule>
    <cfRule type="cellIs" dxfId="4254" priority="4262" operator="equal">
      <formula>"AI"</formula>
    </cfRule>
    <cfRule type="cellIs" dxfId="4253" priority="4263" operator="equal">
      <formula>"JF"</formula>
    </cfRule>
    <cfRule type="cellIs" dxfId="4252" priority="4264" operator="equal">
      <formula>"RS"</formula>
    </cfRule>
    <cfRule type="cellIs" dxfId="4251" priority="4265" operator="equal">
      <formula>"RH"</formula>
    </cfRule>
    <cfRule type="cellIs" dxfId="4250" priority="4266" operator="equal">
      <formula>"CP"</formula>
    </cfRule>
  </conditionalFormatting>
  <conditionalFormatting sqref="A4">
    <cfRule type="cellIs" dxfId="4249" priority="4249" operator="equal">
      <formula>"Récup"</formula>
    </cfRule>
    <cfRule type="cellIs" dxfId="4248" priority="4250" operator="equal">
      <formula>"RTT"</formula>
    </cfRule>
  </conditionalFormatting>
  <conditionalFormatting sqref="B4">
    <cfRule type="cellIs" dxfId="4247" priority="4233" operator="equal">
      <formula>"LI"</formula>
    </cfRule>
    <cfRule type="cellIs" dxfId="4246" priority="4234" operator="equal">
      <formula>"PAR"</formula>
    </cfRule>
    <cfRule type="cellIs" dxfId="4245" priority="4235" operator="equal">
      <formula>"MAT"</formula>
    </cfRule>
    <cfRule type="cellIs" dxfId="4244" priority="4236" operator="equal">
      <formula>"DAR"</formula>
    </cfRule>
    <cfRule type="cellIs" dxfId="4243" priority="4237" operator="equal">
      <formula>"CE"</formula>
    </cfRule>
    <cfRule type="cellIs" dxfId="4242" priority="4238" operator="equal">
      <formula>"ABS NJ"</formula>
    </cfRule>
    <cfRule type="cellIs" dxfId="4241" priority="4239" operator="equal">
      <formula>"CP NV"</formula>
    </cfRule>
    <cfRule type="cellIs" dxfId="4240" priority="4240" operator="equal">
      <formula>"MAL"</formula>
    </cfRule>
    <cfRule type="cellIs" dxfId="4239" priority="4241" operator="equal">
      <formula>"FORM"</formula>
    </cfRule>
    <cfRule type="cellIs" dxfId="4238" priority="4242" operator="equal">
      <formula>"AT"</formula>
    </cfRule>
    <cfRule type="cellIs" dxfId="4237" priority="4243" operator="equal">
      <formula>"ABS"</formula>
    </cfRule>
    <cfRule type="cellIs" dxfId="4236" priority="4244" operator="equal">
      <formula>"AI"</formula>
    </cfRule>
    <cfRule type="cellIs" dxfId="4235" priority="4245" operator="equal">
      <formula>"JF"</formula>
    </cfRule>
    <cfRule type="cellIs" dxfId="4234" priority="4246" operator="equal">
      <formula>"RS"</formula>
    </cfRule>
    <cfRule type="cellIs" dxfId="4233" priority="4247" operator="equal">
      <formula>"RH"</formula>
    </cfRule>
    <cfRule type="cellIs" dxfId="4232" priority="4248" operator="equal">
      <formula>"CP"</formula>
    </cfRule>
  </conditionalFormatting>
  <conditionalFormatting sqref="B4">
    <cfRule type="cellIs" dxfId="4231" priority="4231" operator="equal">
      <formula>"Récup"</formula>
    </cfRule>
    <cfRule type="cellIs" dxfId="4230" priority="4232" operator="equal">
      <formula>"RTT"</formula>
    </cfRule>
  </conditionalFormatting>
  <conditionalFormatting sqref="C4">
    <cfRule type="cellIs" dxfId="4229" priority="4215" operator="equal">
      <formula>"LI"</formula>
    </cfRule>
    <cfRule type="cellIs" dxfId="4228" priority="4216" operator="equal">
      <formula>"PAR"</formula>
    </cfRule>
    <cfRule type="cellIs" dxfId="4227" priority="4217" operator="equal">
      <formula>"MAT"</formula>
    </cfRule>
    <cfRule type="cellIs" dxfId="4226" priority="4218" operator="equal">
      <formula>"DAR"</formula>
    </cfRule>
    <cfRule type="cellIs" dxfId="4225" priority="4219" operator="equal">
      <formula>"CE"</formula>
    </cfRule>
    <cfRule type="cellIs" dxfId="4224" priority="4220" operator="equal">
      <formula>"ABS NJ"</formula>
    </cfRule>
    <cfRule type="cellIs" dxfId="4223" priority="4221" operator="equal">
      <formula>"CP NV"</formula>
    </cfRule>
    <cfRule type="cellIs" dxfId="4222" priority="4222" operator="equal">
      <formula>"MAL"</formula>
    </cfRule>
    <cfRule type="cellIs" dxfId="4221" priority="4223" operator="equal">
      <formula>"FORM"</formula>
    </cfRule>
    <cfRule type="cellIs" dxfId="4220" priority="4224" operator="equal">
      <formula>"AT"</formula>
    </cfRule>
    <cfRule type="cellIs" dxfId="4219" priority="4225" operator="equal">
      <formula>"ABS"</formula>
    </cfRule>
    <cfRule type="cellIs" dxfId="4218" priority="4226" operator="equal">
      <formula>"AI"</formula>
    </cfRule>
    <cfRule type="cellIs" dxfId="4217" priority="4227" operator="equal">
      <formula>"JF"</formula>
    </cfRule>
    <cfRule type="cellIs" dxfId="4216" priority="4228" operator="equal">
      <formula>"RS"</formula>
    </cfRule>
    <cfRule type="cellIs" dxfId="4215" priority="4229" operator="equal">
      <formula>"RH"</formula>
    </cfRule>
    <cfRule type="cellIs" dxfId="4214" priority="4230" operator="equal">
      <formula>"CP"</formula>
    </cfRule>
  </conditionalFormatting>
  <conditionalFormatting sqref="C4">
    <cfRule type="cellIs" dxfId="4213" priority="4213" operator="equal">
      <formula>"Récup"</formula>
    </cfRule>
    <cfRule type="cellIs" dxfId="4212" priority="4214" operator="equal">
      <formula>"RTT"</formula>
    </cfRule>
  </conditionalFormatting>
  <conditionalFormatting sqref="A5">
    <cfRule type="cellIs" dxfId="4211" priority="4197" operator="equal">
      <formula>"LI"</formula>
    </cfRule>
    <cfRule type="cellIs" dxfId="4210" priority="4198" operator="equal">
      <formula>"PAR"</formula>
    </cfRule>
    <cfRule type="cellIs" dxfId="4209" priority="4199" operator="equal">
      <formula>"MAT"</formula>
    </cfRule>
    <cfRule type="cellIs" dxfId="4208" priority="4200" operator="equal">
      <formula>"DAR"</formula>
    </cfRule>
    <cfRule type="cellIs" dxfId="4207" priority="4201" operator="equal">
      <formula>"CE"</formula>
    </cfRule>
    <cfRule type="cellIs" dxfId="4206" priority="4202" operator="equal">
      <formula>"ABS NJ"</formula>
    </cfRule>
    <cfRule type="cellIs" dxfId="4205" priority="4203" operator="equal">
      <formula>"CP NV"</formula>
    </cfRule>
    <cfRule type="cellIs" dxfId="4204" priority="4204" operator="equal">
      <formula>"MAL"</formula>
    </cfRule>
    <cfRule type="cellIs" dxfId="4203" priority="4205" operator="equal">
      <formula>"FORM"</formula>
    </cfRule>
    <cfRule type="cellIs" dxfId="4202" priority="4206" operator="equal">
      <formula>"AT"</formula>
    </cfRule>
    <cfRule type="cellIs" dxfId="4201" priority="4207" operator="equal">
      <formula>"ABS"</formula>
    </cfRule>
    <cfRule type="cellIs" dxfId="4200" priority="4208" operator="equal">
      <formula>"AI"</formula>
    </cfRule>
    <cfRule type="cellIs" dxfId="4199" priority="4209" operator="equal">
      <formula>"JF"</formula>
    </cfRule>
    <cfRule type="cellIs" dxfId="4198" priority="4210" operator="equal">
      <formula>"RS"</formula>
    </cfRule>
    <cfRule type="cellIs" dxfId="4197" priority="4211" operator="equal">
      <formula>"RH"</formula>
    </cfRule>
    <cfRule type="cellIs" dxfId="4196" priority="4212" operator="equal">
      <formula>"CP"</formula>
    </cfRule>
  </conditionalFormatting>
  <conditionalFormatting sqref="A5">
    <cfRule type="cellIs" dxfId="4195" priority="4195" operator="equal">
      <formula>"Récup"</formula>
    </cfRule>
    <cfRule type="cellIs" dxfId="4194" priority="4196" operator="equal">
      <formula>"RTT"</formula>
    </cfRule>
  </conditionalFormatting>
  <conditionalFormatting sqref="B5">
    <cfRule type="cellIs" dxfId="4193" priority="4179" operator="equal">
      <formula>"LI"</formula>
    </cfRule>
    <cfRule type="cellIs" dxfId="4192" priority="4180" operator="equal">
      <formula>"PAR"</formula>
    </cfRule>
    <cfRule type="cellIs" dxfId="4191" priority="4181" operator="equal">
      <formula>"MAT"</formula>
    </cfRule>
    <cfRule type="cellIs" dxfId="4190" priority="4182" operator="equal">
      <formula>"DAR"</formula>
    </cfRule>
    <cfRule type="cellIs" dxfId="4189" priority="4183" operator="equal">
      <formula>"CE"</formula>
    </cfRule>
    <cfRule type="cellIs" dxfId="4188" priority="4184" operator="equal">
      <formula>"ABS NJ"</formula>
    </cfRule>
    <cfRule type="cellIs" dxfId="4187" priority="4185" operator="equal">
      <formula>"CP NV"</formula>
    </cfRule>
    <cfRule type="cellIs" dxfId="4186" priority="4186" operator="equal">
      <formula>"MAL"</formula>
    </cfRule>
    <cfRule type="cellIs" dxfId="4185" priority="4187" operator="equal">
      <formula>"FORM"</formula>
    </cfRule>
    <cfRule type="cellIs" dxfId="4184" priority="4188" operator="equal">
      <formula>"AT"</formula>
    </cfRule>
    <cfRule type="cellIs" dxfId="4183" priority="4189" operator="equal">
      <formula>"ABS"</formula>
    </cfRule>
    <cfRule type="cellIs" dxfId="4182" priority="4190" operator="equal">
      <formula>"AI"</formula>
    </cfRule>
    <cfRule type="cellIs" dxfId="4181" priority="4191" operator="equal">
      <formula>"JF"</formula>
    </cfRule>
    <cfRule type="cellIs" dxfId="4180" priority="4192" operator="equal">
      <formula>"RS"</formula>
    </cfRule>
    <cfRule type="cellIs" dxfId="4179" priority="4193" operator="equal">
      <formula>"RH"</formula>
    </cfRule>
    <cfRule type="cellIs" dxfId="4178" priority="4194" operator="equal">
      <formula>"CP"</formula>
    </cfRule>
  </conditionalFormatting>
  <conditionalFormatting sqref="B5">
    <cfRule type="cellIs" dxfId="4177" priority="4177" operator="equal">
      <formula>"Récup"</formula>
    </cfRule>
    <cfRule type="cellIs" dxfId="4176" priority="4178" operator="equal">
      <formula>"RTT"</formula>
    </cfRule>
  </conditionalFormatting>
  <conditionalFormatting sqref="C5">
    <cfRule type="cellIs" dxfId="4175" priority="4161" operator="equal">
      <formula>"LI"</formula>
    </cfRule>
    <cfRule type="cellIs" dxfId="4174" priority="4162" operator="equal">
      <formula>"PAR"</formula>
    </cfRule>
    <cfRule type="cellIs" dxfId="4173" priority="4163" operator="equal">
      <formula>"MAT"</formula>
    </cfRule>
    <cfRule type="cellIs" dxfId="4172" priority="4164" operator="equal">
      <formula>"DAR"</formula>
    </cfRule>
    <cfRule type="cellIs" dxfId="4171" priority="4165" operator="equal">
      <formula>"CE"</formula>
    </cfRule>
    <cfRule type="cellIs" dxfId="4170" priority="4166" operator="equal">
      <formula>"ABS NJ"</formula>
    </cfRule>
    <cfRule type="cellIs" dxfId="4169" priority="4167" operator="equal">
      <formula>"CP NV"</formula>
    </cfRule>
    <cfRule type="cellIs" dxfId="4168" priority="4168" operator="equal">
      <formula>"MAL"</formula>
    </cfRule>
    <cfRule type="cellIs" dxfId="4167" priority="4169" operator="equal">
      <formula>"FORM"</formula>
    </cfRule>
    <cfRule type="cellIs" dxfId="4166" priority="4170" operator="equal">
      <formula>"AT"</formula>
    </cfRule>
    <cfRule type="cellIs" dxfId="4165" priority="4171" operator="equal">
      <formula>"ABS"</formula>
    </cfRule>
    <cfRule type="cellIs" dxfId="4164" priority="4172" operator="equal">
      <formula>"AI"</formula>
    </cfRule>
    <cfRule type="cellIs" dxfId="4163" priority="4173" operator="equal">
      <formula>"JF"</formula>
    </cfRule>
    <cfRule type="cellIs" dxfId="4162" priority="4174" operator="equal">
      <formula>"RS"</formula>
    </cfRule>
    <cfRule type="cellIs" dxfId="4161" priority="4175" operator="equal">
      <formula>"RH"</formula>
    </cfRule>
    <cfRule type="cellIs" dxfId="4160" priority="4176" operator="equal">
      <formula>"CP"</formula>
    </cfRule>
  </conditionalFormatting>
  <conditionalFormatting sqref="C5">
    <cfRule type="cellIs" dxfId="4159" priority="4159" operator="equal">
      <formula>"Récup"</formula>
    </cfRule>
    <cfRule type="cellIs" dxfId="4158" priority="4160" operator="equal">
      <formula>"RTT"</formula>
    </cfRule>
  </conditionalFormatting>
  <conditionalFormatting sqref="A6">
    <cfRule type="cellIs" dxfId="4157" priority="4143" operator="equal">
      <formula>"LI"</formula>
    </cfRule>
    <cfRule type="cellIs" dxfId="4156" priority="4144" operator="equal">
      <formula>"PAR"</formula>
    </cfRule>
    <cfRule type="cellIs" dxfId="4155" priority="4145" operator="equal">
      <formula>"MAT"</formula>
    </cfRule>
    <cfRule type="cellIs" dxfId="4154" priority="4146" operator="equal">
      <formula>"DAR"</formula>
    </cfRule>
    <cfRule type="cellIs" dxfId="4153" priority="4147" operator="equal">
      <formula>"CE"</formula>
    </cfRule>
    <cfRule type="cellIs" dxfId="4152" priority="4148" operator="equal">
      <formula>"ABS NJ"</formula>
    </cfRule>
    <cfRule type="cellIs" dxfId="4151" priority="4149" operator="equal">
      <formula>"CP NV"</formula>
    </cfRule>
    <cfRule type="cellIs" dxfId="4150" priority="4150" operator="equal">
      <formula>"MAL"</formula>
    </cfRule>
    <cfRule type="cellIs" dxfId="4149" priority="4151" operator="equal">
      <formula>"FORM"</formula>
    </cfRule>
    <cfRule type="cellIs" dxfId="4148" priority="4152" operator="equal">
      <formula>"AT"</formula>
    </cfRule>
    <cfRule type="cellIs" dxfId="4147" priority="4153" operator="equal">
      <formula>"ABS"</formula>
    </cfRule>
    <cfRule type="cellIs" dxfId="4146" priority="4154" operator="equal">
      <formula>"AI"</formula>
    </cfRule>
    <cfRule type="cellIs" dxfId="4145" priority="4155" operator="equal">
      <formula>"JF"</formula>
    </cfRule>
    <cfRule type="cellIs" dxfId="4144" priority="4156" operator="equal">
      <formula>"RS"</formula>
    </cfRule>
    <cfRule type="cellIs" dxfId="4143" priority="4157" operator="equal">
      <formula>"RH"</formula>
    </cfRule>
    <cfRule type="cellIs" dxfId="4142" priority="4158" operator="equal">
      <formula>"CP"</formula>
    </cfRule>
  </conditionalFormatting>
  <conditionalFormatting sqref="A6">
    <cfRule type="cellIs" dxfId="4141" priority="4141" operator="equal">
      <formula>"Récup"</formula>
    </cfRule>
    <cfRule type="cellIs" dxfId="4140" priority="4142" operator="equal">
      <formula>"RTT"</formula>
    </cfRule>
  </conditionalFormatting>
  <conditionalFormatting sqref="B6">
    <cfRule type="cellIs" dxfId="4139" priority="4125" operator="equal">
      <formula>"LI"</formula>
    </cfRule>
    <cfRule type="cellIs" dxfId="4138" priority="4126" operator="equal">
      <formula>"PAR"</formula>
    </cfRule>
    <cfRule type="cellIs" dxfId="4137" priority="4127" operator="equal">
      <formula>"MAT"</formula>
    </cfRule>
    <cfRule type="cellIs" dxfId="4136" priority="4128" operator="equal">
      <formula>"DAR"</formula>
    </cfRule>
    <cfRule type="cellIs" dxfId="4135" priority="4129" operator="equal">
      <formula>"CE"</formula>
    </cfRule>
    <cfRule type="cellIs" dxfId="4134" priority="4130" operator="equal">
      <formula>"ABS NJ"</formula>
    </cfRule>
    <cfRule type="cellIs" dxfId="4133" priority="4131" operator="equal">
      <formula>"CP NV"</formula>
    </cfRule>
    <cfRule type="cellIs" dxfId="4132" priority="4132" operator="equal">
      <formula>"MAL"</formula>
    </cfRule>
    <cfRule type="cellIs" dxfId="4131" priority="4133" operator="equal">
      <formula>"FORM"</formula>
    </cfRule>
    <cfRule type="cellIs" dxfId="4130" priority="4134" operator="equal">
      <formula>"AT"</formula>
    </cfRule>
    <cfRule type="cellIs" dxfId="4129" priority="4135" operator="equal">
      <formula>"ABS"</formula>
    </cfRule>
    <cfRule type="cellIs" dxfId="4128" priority="4136" operator="equal">
      <formula>"AI"</formula>
    </cfRule>
    <cfRule type="cellIs" dxfId="4127" priority="4137" operator="equal">
      <formula>"JF"</formula>
    </cfRule>
    <cfRule type="cellIs" dxfId="4126" priority="4138" operator="equal">
      <formula>"RS"</formula>
    </cfRule>
    <cfRule type="cellIs" dxfId="4125" priority="4139" operator="equal">
      <formula>"RH"</formula>
    </cfRule>
    <cfRule type="cellIs" dxfId="4124" priority="4140" operator="equal">
      <formula>"CP"</formula>
    </cfRule>
  </conditionalFormatting>
  <conditionalFormatting sqref="B6">
    <cfRule type="cellIs" dxfId="4123" priority="4123" operator="equal">
      <formula>"Récup"</formula>
    </cfRule>
    <cfRule type="cellIs" dxfId="4122" priority="4124" operator="equal">
      <formula>"RTT"</formula>
    </cfRule>
  </conditionalFormatting>
  <conditionalFormatting sqref="C6">
    <cfRule type="cellIs" dxfId="4121" priority="4107" operator="equal">
      <formula>"LI"</formula>
    </cfRule>
    <cfRule type="cellIs" dxfId="4120" priority="4108" operator="equal">
      <formula>"PAR"</formula>
    </cfRule>
    <cfRule type="cellIs" dxfId="4119" priority="4109" operator="equal">
      <formula>"MAT"</formula>
    </cfRule>
    <cfRule type="cellIs" dxfId="4118" priority="4110" operator="equal">
      <formula>"DAR"</formula>
    </cfRule>
    <cfRule type="cellIs" dxfId="4117" priority="4111" operator="equal">
      <formula>"CE"</formula>
    </cfRule>
    <cfRule type="cellIs" dxfId="4116" priority="4112" operator="equal">
      <formula>"ABS NJ"</formula>
    </cfRule>
    <cfRule type="cellIs" dxfId="4115" priority="4113" operator="equal">
      <formula>"CP NV"</formula>
    </cfRule>
    <cfRule type="cellIs" dxfId="4114" priority="4114" operator="equal">
      <formula>"MAL"</formula>
    </cfRule>
    <cfRule type="cellIs" dxfId="4113" priority="4115" operator="equal">
      <formula>"FORM"</formula>
    </cfRule>
    <cfRule type="cellIs" dxfId="4112" priority="4116" operator="equal">
      <formula>"AT"</formula>
    </cfRule>
    <cfRule type="cellIs" dxfId="4111" priority="4117" operator="equal">
      <formula>"ABS"</formula>
    </cfRule>
    <cfRule type="cellIs" dxfId="4110" priority="4118" operator="equal">
      <formula>"AI"</formula>
    </cfRule>
    <cfRule type="cellIs" dxfId="4109" priority="4119" operator="equal">
      <formula>"JF"</formula>
    </cfRule>
    <cfRule type="cellIs" dxfId="4108" priority="4120" operator="equal">
      <formula>"RS"</formula>
    </cfRule>
    <cfRule type="cellIs" dxfId="4107" priority="4121" operator="equal">
      <formula>"RH"</formula>
    </cfRule>
    <cfRule type="cellIs" dxfId="4106" priority="4122" operator="equal">
      <formula>"CP"</formula>
    </cfRule>
  </conditionalFormatting>
  <conditionalFormatting sqref="C6">
    <cfRule type="cellIs" dxfId="4105" priority="4105" operator="equal">
      <formula>"Récup"</formula>
    </cfRule>
    <cfRule type="cellIs" dxfId="4104" priority="4106" operator="equal">
      <formula>"RTT"</formula>
    </cfRule>
  </conditionalFormatting>
  <conditionalFormatting sqref="A7">
    <cfRule type="cellIs" dxfId="4103" priority="4089" operator="equal">
      <formula>"LI"</formula>
    </cfRule>
    <cfRule type="cellIs" dxfId="4102" priority="4090" operator="equal">
      <formula>"PAR"</formula>
    </cfRule>
    <cfRule type="cellIs" dxfId="4101" priority="4091" operator="equal">
      <formula>"MAT"</formula>
    </cfRule>
    <cfRule type="cellIs" dxfId="4100" priority="4092" operator="equal">
      <formula>"DAR"</formula>
    </cfRule>
    <cfRule type="cellIs" dxfId="4099" priority="4093" operator="equal">
      <formula>"CE"</formula>
    </cfRule>
    <cfRule type="cellIs" dxfId="4098" priority="4094" operator="equal">
      <formula>"ABS NJ"</formula>
    </cfRule>
    <cfRule type="cellIs" dxfId="4097" priority="4095" operator="equal">
      <formula>"CP NV"</formula>
    </cfRule>
    <cfRule type="cellIs" dxfId="4096" priority="4096" operator="equal">
      <formula>"MAL"</formula>
    </cfRule>
    <cfRule type="cellIs" dxfId="4095" priority="4097" operator="equal">
      <formula>"FORM"</formula>
    </cfRule>
    <cfRule type="cellIs" dxfId="4094" priority="4098" operator="equal">
      <formula>"AT"</formula>
    </cfRule>
    <cfRule type="cellIs" dxfId="4093" priority="4099" operator="equal">
      <formula>"ABS"</formula>
    </cfRule>
    <cfRule type="cellIs" dxfId="4092" priority="4100" operator="equal">
      <formula>"AI"</formula>
    </cfRule>
    <cfRule type="cellIs" dxfId="4091" priority="4101" operator="equal">
      <formula>"JF"</formula>
    </cfRule>
    <cfRule type="cellIs" dxfId="4090" priority="4102" operator="equal">
      <formula>"RS"</formula>
    </cfRule>
    <cfRule type="cellIs" dxfId="4089" priority="4103" operator="equal">
      <formula>"RH"</formula>
    </cfRule>
    <cfRule type="cellIs" dxfId="4088" priority="4104" operator="equal">
      <formula>"CP"</formula>
    </cfRule>
  </conditionalFormatting>
  <conditionalFormatting sqref="A7">
    <cfRule type="cellIs" dxfId="4087" priority="4087" operator="equal">
      <formula>"Récup"</formula>
    </cfRule>
    <cfRule type="cellIs" dxfId="4086" priority="4088" operator="equal">
      <formula>"RTT"</formula>
    </cfRule>
  </conditionalFormatting>
  <conditionalFormatting sqref="B7">
    <cfRule type="cellIs" dxfId="4085" priority="4071" operator="equal">
      <formula>"LI"</formula>
    </cfRule>
    <cfRule type="cellIs" dxfId="4084" priority="4072" operator="equal">
      <formula>"PAR"</formula>
    </cfRule>
    <cfRule type="cellIs" dxfId="4083" priority="4073" operator="equal">
      <formula>"MAT"</formula>
    </cfRule>
    <cfRule type="cellIs" dxfId="4082" priority="4074" operator="equal">
      <formula>"DAR"</formula>
    </cfRule>
    <cfRule type="cellIs" dxfId="4081" priority="4075" operator="equal">
      <formula>"CE"</formula>
    </cfRule>
    <cfRule type="cellIs" dxfId="4080" priority="4076" operator="equal">
      <formula>"ABS NJ"</formula>
    </cfRule>
    <cfRule type="cellIs" dxfId="4079" priority="4077" operator="equal">
      <formula>"CP NV"</formula>
    </cfRule>
    <cfRule type="cellIs" dxfId="4078" priority="4078" operator="equal">
      <formula>"MAL"</formula>
    </cfRule>
    <cfRule type="cellIs" dxfId="4077" priority="4079" operator="equal">
      <formula>"FORM"</formula>
    </cfRule>
    <cfRule type="cellIs" dxfId="4076" priority="4080" operator="equal">
      <formula>"AT"</formula>
    </cfRule>
    <cfRule type="cellIs" dxfId="4075" priority="4081" operator="equal">
      <formula>"ABS"</formula>
    </cfRule>
    <cfRule type="cellIs" dxfId="4074" priority="4082" operator="equal">
      <formula>"AI"</formula>
    </cfRule>
    <cfRule type="cellIs" dxfId="4073" priority="4083" operator="equal">
      <formula>"JF"</formula>
    </cfRule>
    <cfRule type="cellIs" dxfId="4072" priority="4084" operator="equal">
      <formula>"RS"</formula>
    </cfRule>
    <cfRule type="cellIs" dxfId="4071" priority="4085" operator="equal">
      <formula>"RH"</formula>
    </cfRule>
    <cfRule type="cellIs" dxfId="4070" priority="4086" operator="equal">
      <formula>"CP"</formula>
    </cfRule>
  </conditionalFormatting>
  <conditionalFormatting sqref="B7">
    <cfRule type="cellIs" dxfId="4069" priority="4069" operator="equal">
      <formula>"Récup"</formula>
    </cfRule>
    <cfRule type="cellIs" dxfId="4068" priority="4070" operator="equal">
      <formula>"RTT"</formula>
    </cfRule>
  </conditionalFormatting>
  <conditionalFormatting sqref="C7">
    <cfRule type="cellIs" dxfId="4067" priority="4053" operator="equal">
      <formula>"LI"</formula>
    </cfRule>
    <cfRule type="cellIs" dxfId="4066" priority="4054" operator="equal">
      <formula>"PAR"</formula>
    </cfRule>
    <cfRule type="cellIs" dxfId="4065" priority="4055" operator="equal">
      <formula>"MAT"</formula>
    </cfRule>
    <cfRule type="cellIs" dxfId="4064" priority="4056" operator="equal">
      <formula>"DAR"</formula>
    </cfRule>
    <cfRule type="cellIs" dxfId="4063" priority="4057" operator="equal">
      <formula>"CE"</formula>
    </cfRule>
    <cfRule type="cellIs" dxfId="4062" priority="4058" operator="equal">
      <formula>"ABS NJ"</formula>
    </cfRule>
    <cfRule type="cellIs" dxfId="4061" priority="4059" operator="equal">
      <formula>"CP NV"</formula>
    </cfRule>
    <cfRule type="cellIs" dxfId="4060" priority="4060" operator="equal">
      <formula>"MAL"</formula>
    </cfRule>
    <cfRule type="cellIs" dxfId="4059" priority="4061" operator="equal">
      <formula>"FORM"</formula>
    </cfRule>
    <cfRule type="cellIs" dxfId="4058" priority="4062" operator="equal">
      <formula>"AT"</formula>
    </cfRule>
    <cfRule type="cellIs" dxfId="4057" priority="4063" operator="equal">
      <formula>"ABS"</formula>
    </cfRule>
    <cfRule type="cellIs" dxfId="4056" priority="4064" operator="equal">
      <formula>"AI"</formula>
    </cfRule>
    <cfRule type="cellIs" dxfId="4055" priority="4065" operator="equal">
      <formula>"JF"</formula>
    </cfRule>
    <cfRule type="cellIs" dxfId="4054" priority="4066" operator="equal">
      <formula>"RS"</formula>
    </cfRule>
    <cfRule type="cellIs" dxfId="4053" priority="4067" operator="equal">
      <formula>"RH"</formula>
    </cfRule>
    <cfRule type="cellIs" dxfId="4052" priority="4068" operator="equal">
      <formula>"CP"</formula>
    </cfRule>
  </conditionalFormatting>
  <conditionalFormatting sqref="C7">
    <cfRule type="cellIs" dxfId="4051" priority="4051" operator="equal">
      <formula>"Récup"</formula>
    </cfRule>
    <cfRule type="cellIs" dxfId="4050" priority="4052" operator="equal">
      <formula>"RTT"</formula>
    </cfRule>
  </conditionalFormatting>
  <conditionalFormatting sqref="A8">
    <cfRule type="cellIs" dxfId="4049" priority="4035" operator="equal">
      <formula>"LI"</formula>
    </cfRule>
    <cfRule type="cellIs" dxfId="4048" priority="4036" operator="equal">
      <formula>"PAR"</formula>
    </cfRule>
    <cfRule type="cellIs" dxfId="4047" priority="4037" operator="equal">
      <formula>"MAT"</formula>
    </cfRule>
    <cfRule type="cellIs" dxfId="4046" priority="4038" operator="equal">
      <formula>"DAR"</formula>
    </cfRule>
    <cfRule type="cellIs" dxfId="4045" priority="4039" operator="equal">
      <formula>"CE"</formula>
    </cfRule>
    <cfRule type="cellIs" dxfId="4044" priority="4040" operator="equal">
      <formula>"ABS NJ"</formula>
    </cfRule>
    <cfRule type="cellIs" dxfId="4043" priority="4041" operator="equal">
      <formula>"CP NV"</formula>
    </cfRule>
    <cfRule type="cellIs" dxfId="4042" priority="4042" operator="equal">
      <formula>"MAL"</formula>
    </cfRule>
    <cfRule type="cellIs" dxfId="4041" priority="4043" operator="equal">
      <formula>"FORM"</formula>
    </cfRule>
    <cfRule type="cellIs" dxfId="4040" priority="4044" operator="equal">
      <formula>"AT"</formula>
    </cfRule>
    <cfRule type="cellIs" dxfId="4039" priority="4045" operator="equal">
      <formula>"ABS"</formula>
    </cfRule>
    <cfRule type="cellIs" dxfId="4038" priority="4046" operator="equal">
      <formula>"AI"</formula>
    </cfRule>
    <cfRule type="cellIs" dxfId="4037" priority="4047" operator="equal">
      <formula>"JF"</formula>
    </cfRule>
    <cfRule type="cellIs" dxfId="4036" priority="4048" operator="equal">
      <formula>"RS"</formula>
    </cfRule>
    <cfRule type="cellIs" dxfId="4035" priority="4049" operator="equal">
      <formula>"RH"</formula>
    </cfRule>
    <cfRule type="cellIs" dxfId="4034" priority="4050" operator="equal">
      <formula>"CP"</formula>
    </cfRule>
  </conditionalFormatting>
  <conditionalFormatting sqref="A8">
    <cfRule type="cellIs" dxfId="4033" priority="4033" operator="equal">
      <formula>"Récup"</formula>
    </cfRule>
    <cfRule type="cellIs" dxfId="4032" priority="4034" operator="equal">
      <formula>"RTT"</formula>
    </cfRule>
  </conditionalFormatting>
  <conditionalFormatting sqref="B8">
    <cfRule type="cellIs" dxfId="4031" priority="4017" operator="equal">
      <formula>"LI"</formula>
    </cfRule>
    <cfRule type="cellIs" dxfId="4030" priority="4018" operator="equal">
      <formula>"PAR"</formula>
    </cfRule>
    <cfRule type="cellIs" dxfId="4029" priority="4019" operator="equal">
      <formula>"MAT"</formula>
    </cfRule>
    <cfRule type="cellIs" dxfId="4028" priority="4020" operator="equal">
      <formula>"DAR"</formula>
    </cfRule>
    <cfRule type="cellIs" dxfId="4027" priority="4021" operator="equal">
      <formula>"CE"</formula>
    </cfRule>
    <cfRule type="cellIs" dxfId="4026" priority="4022" operator="equal">
      <formula>"ABS NJ"</formula>
    </cfRule>
    <cfRule type="cellIs" dxfId="4025" priority="4023" operator="equal">
      <formula>"CP NV"</formula>
    </cfRule>
    <cfRule type="cellIs" dxfId="4024" priority="4024" operator="equal">
      <formula>"MAL"</formula>
    </cfRule>
    <cfRule type="cellIs" dxfId="4023" priority="4025" operator="equal">
      <formula>"FORM"</formula>
    </cfRule>
    <cfRule type="cellIs" dxfId="4022" priority="4026" operator="equal">
      <formula>"AT"</formula>
    </cfRule>
    <cfRule type="cellIs" dxfId="4021" priority="4027" operator="equal">
      <formula>"ABS"</formula>
    </cfRule>
    <cfRule type="cellIs" dxfId="4020" priority="4028" operator="equal">
      <formula>"AI"</formula>
    </cfRule>
    <cfRule type="cellIs" dxfId="4019" priority="4029" operator="equal">
      <formula>"JF"</formula>
    </cfRule>
    <cfRule type="cellIs" dxfId="4018" priority="4030" operator="equal">
      <formula>"RS"</formula>
    </cfRule>
    <cfRule type="cellIs" dxfId="4017" priority="4031" operator="equal">
      <formula>"RH"</formula>
    </cfRule>
    <cfRule type="cellIs" dxfId="4016" priority="4032" operator="equal">
      <formula>"CP"</formula>
    </cfRule>
  </conditionalFormatting>
  <conditionalFormatting sqref="B8">
    <cfRule type="cellIs" dxfId="4015" priority="4015" operator="equal">
      <formula>"Récup"</formula>
    </cfRule>
    <cfRule type="cellIs" dxfId="4014" priority="4016" operator="equal">
      <formula>"RTT"</formula>
    </cfRule>
  </conditionalFormatting>
  <conditionalFormatting sqref="C8">
    <cfRule type="cellIs" dxfId="4013" priority="3999" operator="equal">
      <formula>"LI"</formula>
    </cfRule>
    <cfRule type="cellIs" dxfId="4012" priority="4000" operator="equal">
      <formula>"PAR"</formula>
    </cfRule>
    <cfRule type="cellIs" dxfId="4011" priority="4001" operator="equal">
      <formula>"MAT"</formula>
    </cfRule>
    <cfRule type="cellIs" dxfId="4010" priority="4002" operator="equal">
      <formula>"DAR"</formula>
    </cfRule>
    <cfRule type="cellIs" dxfId="4009" priority="4003" operator="equal">
      <formula>"CE"</formula>
    </cfRule>
    <cfRule type="cellIs" dxfId="4008" priority="4004" operator="equal">
      <formula>"ABS NJ"</formula>
    </cfRule>
    <cfRule type="cellIs" dxfId="4007" priority="4005" operator="equal">
      <formula>"CP NV"</formula>
    </cfRule>
    <cfRule type="cellIs" dxfId="4006" priority="4006" operator="equal">
      <formula>"MAL"</formula>
    </cfRule>
    <cfRule type="cellIs" dxfId="4005" priority="4007" operator="equal">
      <formula>"FORM"</formula>
    </cfRule>
    <cfRule type="cellIs" dxfId="4004" priority="4008" operator="equal">
      <formula>"AT"</formula>
    </cfRule>
    <cfRule type="cellIs" dxfId="4003" priority="4009" operator="equal">
      <formula>"ABS"</formula>
    </cfRule>
    <cfRule type="cellIs" dxfId="4002" priority="4010" operator="equal">
      <formula>"AI"</formula>
    </cfRule>
    <cfRule type="cellIs" dxfId="4001" priority="4011" operator="equal">
      <formula>"JF"</formula>
    </cfRule>
    <cfRule type="cellIs" dxfId="4000" priority="4012" operator="equal">
      <formula>"RS"</formula>
    </cfRule>
    <cfRule type="cellIs" dxfId="3999" priority="4013" operator="equal">
      <formula>"RH"</formula>
    </cfRule>
    <cfRule type="cellIs" dxfId="3998" priority="4014" operator="equal">
      <formula>"CP"</formula>
    </cfRule>
  </conditionalFormatting>
  <conditionalFormatting sqref="C8">
    <cfRule type="cellIs" dxfId="3997" priority="3997" operator="equal">
      <formula>"Récup"</formula>
    </cfRule>
    <cfRule type="cellIs" dxfId="3996" priority="3998" operator="equal">
      <formula>"RTT"</formula>
    </cfRule>
  </conditionalFormatting>
  <conditionalFormatting sqref="A9">
    <cfRule type="cellIs" dxfId="3995" priority="3981" operator="equal">
      <formula>"LI"</formula>
    </cfRule>
    <cfRule type="cellIs" dxfId="3994" priority="3982" operator="equal">
      <formula>"PAR"</formula>
    </cfRule>
    <cfRule type="cellIs" dxfId="3993" priority="3983" operator="equal">
      <formula>"MAT"</formula>
    </cfRule>
    <cfRule type="cellIs" dxfId="3992" priority="3984" operator="equal">
      <formula>"DAR"</formula>
    </cfRule>
    <cfRule type="cellIs" dxfId="3991" priority="3985" operator="equal">
      <formula>"CE"</formula>
    </cfRule>
    <cfRule type="cellIs" dxfId="3990" priority="3986" operator="equal">
      <formula>"ABS NJ"</formula>
    </cfRule>
    <cfRule type="cellIs" dxfId="3989" priority="3987" operator="equal">
      <formula>"CP NV"</formula>
    </cfRule>
    <cfRule type="cellIs" dxfId="3988" priority="3988" operator="equal">
      <formula>"MAL"</formula>
    </cfRule>
    <cfRule type="cellIs" dxfId="3987" priority="3989" operator="equal">
      <formula>"FORM"</formula>
    </cfRule>
    <cfRule type="cellIs" dxfId="3986" priority="3990" operator="equal">
      <formula>"AT"</formula>
    </cfRule>
    <cfRule type="cellIs" dxfId="3985" priority="3991" operator="equal">
      <formula>"ABS"</formula>
    </cfRule>
    <cfRule type="cellIs" dxfId="3984" priority="3992" operator="equal">
      <formula>"AI"</formula>
    </cfRule>
    <cfRule type="cellIs" dxfId="3983" priority="3993" operator="equal">
      <formula>"JF"</formula>
    </cfRule>
    <cfRule type="cellIs" dxfId="3982" priority="3994" operator="equal">
      <formula>"RS"</formula>
    </cfRule>
    <cfRule type="cellIs" dxfId="3981" priority="3995" operator="equal">
      <formula>"RH"</formula>
    </cfRule>
    <cfRule type="cellIs" dxfId="3980" priority="3996" operator="equal">
      <formula>"CP"</formula>
    </cfRule>
  </conditionalFormatting>
  <conditionalFormatting sqref="A9">
    <cfRule type="cellIs" dxfId="3979" priority="3979" operator="equal">
      <formula>"Récup"</formula>
    </cfRule>
    <cfRule type="cellIs" dxfId="3978" priority="3980" operator="equal">
      <formula>"RTT"</formula>
    </cfRule>
  </conditionalFormatting>
  <conditionalFormatting sqref="B9">
    <cfRule type="cellIs" dxfId="3977" priority="3963" operator="equal">
      <formula>"LI"</formula>
    </cfRule>
    <cfRule type="cellIs" dxfId="3976" priority="3964" operator="equal">
      <formula>"PAR"</formula>
    </cfRule>
    <cfRule type="cellIs" dxfId="3975" priority="3965" operator="equal">
      <formula>"MAT"</formula>
    </cfRule>
    <cfRule type="cellIs" dxfId="3974" priority="3966" operator="equal">
      <formula>"DAR"</formula>
    </cfRule>
    <cfRule type="cellIs" dxfId="3973" priority="3967" operator="equal">
      <formula>"CE"</formula>
    </cfRule>
    <cfRule type="cellIs" dxfId="3972" priority="3968" operator="equal">
      <formula>"ABS NJ"</formula>
    </cfRule>
    <cfRule type="cellIs" dxfId="3971" priority="3969" operator="equal">
      <formula>"CP NV"</formula>
    </cfRule>
    <cfRule type="cellIs" dxfId="3970" priority="3970" operator="equal">
      <formula>"MAL"</formula>
    </cfRule>
    <cfRule type="cellIs" dxfId="3969" priority="3971" operator="equal">
      <formula>"FORM"</formula>
    </cfRule>
    <cfRule type="cellIs" dxfId="3968" priority="3972" operator="equal">
      <formula>"AT"</formula>
    </cfRule>
    <cfRule type="cellIs" dxfId="3967" priority="3973" operator="equal">
      <formula>"ABS"</formula>
    </cfRule>
    <cfRule type="cellIs" dxfId="3966" priority="3974" operator="equal">
      <formula>"AI"</formula>
    </cfRule>
    <cfRule type="cellIs" dxfId="3965" priority="3975" operator="equal">
      <formula>"JF"</formula>
    </cfRule>
    <cfRule type="cellIs" dxfId="3964" priority="3976" operator="equal">
      <formula>"RS"</formula>
    </cfRule>
    <cfRule type="cellIs" dxfId="3963" priority="3977" operator="equal">
      <formula>"RH"</formula>
    </cfRule>
    <cfRule type="cellIs" dxfId="3962" priority="3978" operator="equal">
      <formula>"CP"</formula>
    </cfRule>
  </conditionalFormatting>
  <conditionalFormatting sqref="B9">
    <cfRule type="cellIs" dxfId="3961" priority="3961" operator="equal">
      <formula>"Récup"</formula>
    </cfRule>
    <cfRule type="cellIs" dxfId="3960" priority="3962" operator="equal">
      <formula>"RTT"</formula>
    </cfRule>
  </conditionalFormatting>
  <conditionalFormatting sqref="C9">
    <cfRule type="cellIs" dxfId="3959" priority="3945" operator="equal">
      <formula>"LI"</formula>
    </cfRule>
    <cfRule type="cellIs" dxfId="3958" priority="3946" operator="equal">
      <formula>"PAR"</formula>
    </cfRule>
    <cfRule type="cellIs" dxfId="3957" priority="3947" operator="equal">
      <formula>"MAT"</formula>
    </cfRule>
    <cfRule type="cellIs" dxfId="3956" priority="3948" operator="equal">
      <formula>"DAR"</formula>
    </cfRule>
    <cfRule type="cellIs" dxfId="3955" priority="3949" operator="equal">
      <formula>"CE"</formula>
    </cfRule>
    <cfRule type="cellIs" dxfId="3954" priority="3950" operator="equal">
      <formula>"ABS NJ"</formula>
    </cfRule>
    <cfRule type="cellIs" dxfId="3953" priority="3951" operator="equal">
      <formula>"CP NV"</formula>
    </cfRule>
    <cfRule type="cellIs" dxfId="3952" priority="3952" operator="equal">
      <formula>"MAL"</formula>
    </cfRule>
    <cfRule type="cellIs" dxfId="3951" priority="3953" operator="equal">
      <formula>"FORM"</formula>
    </cfRule>
    <cfRule type="cellIs" dxfId="3950" priority="3954" operator="equal">
      <formula>"AT"</formula>
    </cfRule>
    <cfRule type="cellIs" dxfId="3949" priority="3955" operator="equal">
      <formula>"ABS"</formula>
    </cfRule>
    <cfRule type="cellIs" dxfId="3948" priority="3956" operator="equal">
      <formula>"AI"</formula>
    </cfRule>
    <cfRule type="cellIs" dxfId="3947" priority="3957" operator="equal">
      <formula>"JF"</formula>
    </cfRule>
    <cfRule type="cellIs" dxfId="3946" priority="3958" operator="equal">
      <formula>"RS"</formula>
    </cfRule>
    <cfRule type="cellIs" dxfId="3945" priority="3959" operator="equal">
      <formula>"RH"</formula>
    </cfRule>
    <cfRule type="cellIs" dxfId="3944" priority="3960" operator="equal">
      <formula>"CP"</formula>
    </cfRule>
  </conditionalFormatting>
  <conditionalFormatting sqref="C9">
    <cfRule type="cellIs" dxfId="3943" priority="3943" operator="equal">
      <formula>"Récup"</formula>
    </cfRule>
    <cfRule type="cellIs" dxfId="3942" priority="3944" operator="equal">
      <formula>"RTT"</formula>
    </cfRule>
  </conditionalFormatting>
  <conditionalFormatting sqref="A10">
    <cfRule type="cellIs" dxfId="3941" priority="3927" operator="equal">
      <formula>"LI"</formula>
    </cfRule>
    <cfRule type="cellIs" dxfId="3940" priority="3928" operator="equal">
      <formula>"PAR"</formula>
    </cfRule>
    <cfRule type="cellIs" dxfId="3939" priority="3929" operator="equal">
      <formula>"MAT"</formula>
    </cfRule>
    <cfRule type="cellIs" dxfId="3938" priority="3930" operator="equal">
      <formula>"DAR"</formula>
    </cfRule>
    <cfRule type="cellIs" dxfId="3937" priority="3931" operator="equal">
      <formula>"CE"</formula>
    </cfRule>
    <cfRule type="cellIs" dxfId="3936" priority="3932" operator="equal">
      <formula>"ABS NJ"</formula>
    </cfRule>
    <cfRule type="cellIs" dxfId="3935" priority="3933" operator="equal">
      <formula>"CP NV"</formula>
    </cfRule>
    <cfRule type="cellIs" dxfId="3934" priority="3934" operator="equal">
      <formula>"MAL"</formula>
    </cfRule>
    <cfRule type="cellIs" dxfId="3933" priority="3935" operator="equal">
      <formula>"FORM"</formula>
    </cfRule>
    <cfRule type="cellIs" dxfId="3932" priority="3936" operator="equal">
      <formula>"AT"</formula>
    </cfRule>
    <cfRule type="cellIs" dxfId="3931" priority="3937" operator="equal">
      <formula>"ABS"</formula>
    </cfRule>
    <cfRule type="cellIs" dxfId="3930" priority="3938" operator="equal">
      <formula>"AI"</formula>
    </cfRule>
    <cfRule type="cellIs" dxfId="3929" priority="3939" operator="equal">
      <formula>"JF"</formula>
    </cfRule>
    <cfRule type="cellIs" dxfId="3928" priority="3940" operator="equal">
      <formula>"RS"</formula>
    </cfRule>
    <cfRule type="cellIs" dxfId="3927" priority="3941" operator="equal">
      <formula>"RH"</formula>
    </cfRule>
    <cfRule type="cellIs" dxfId="3926" priority="3942" operator="equal">
      <formula>"CP"</formula>
    </cfRule>
  </conditionalFormatting>
  <conditionalFormatting sqref="A10">
    <cfRule type="cellIs" dxfId="3925" priority="3925" operator="equal">
      <formula>"Récup"</formula>
    </cfRule>
    <cfRule type="cellIs" dxfId="3924" priority="3926" operator="equal">
      <formula>"RTT"</formula>
    </cfRule>
  </conditionalFormatting>
  <conditionalFormatting sqref="B10">
    <cfRule type="cellIs" dxfId="3923" priority="3909" operator="equal">
      <formula>"LI"</formula>
    </cfRule>
    <cfRule type="cellIs" dxfId="3922" priority="3910" operator="equal">
      <formula>"PAR"</formula>
    </cfRule>
    <cfRule type="cellIs" dxfId="3921" priority="3911" operator="equal">
      <formula>"MAT"</formula>
    </cfRule>
    <cfRule type="cellIs" dxfId="3920" priority="3912" operator="equal">
      <formula>"DAR"</formula>
    </cfRule>
    <cfRule type="cellIs" dxfId="3919" priority="3913" operator="equal">
      <formula>"CE"</formula>
    </cfRule>
    <cfRule type="cellIs" dxfId="3918" priority="3914" operator="equal">
      <formula>"ABS NJ"</formula>
    </cfRule>
    <cfRule type="cellIs" dxfId="3917" priority="3915" operator="equal">
      <formula>"CP NV"</formula>
    </cfRule>
    <cfRule type="cellIs" dxfId="3916" priority="3916" operator="equal">
      <formula>"MAL"</formula>
    </cfRule>
    <cfRule type="cellIs" dxfId="3915" priority="3917" operator="equal">
      <formula>"FORM"</formula>
    </cfRule>
    <cfRule type="cellIs" dxfId="3914" priority="3918" operator="equal">
      <formula>"AT"</formula>
    </cfRule>
    <cfRule type="cellIs" dxfId="3913" priority="3919" operator="equal">
      <formula>"ABS"</formula>
    </cfRule>
    <cfRule type="cellIs" dxfId="3912" priority="3920" operator="equal">
      <formula>"AI"</formula>
    </cfRule>
    <cfRule type="cellIs" dxfId="3911" priority="3921" operator="equal">
      <formula>"JF"</formula>
    </cfRule>
    <cfRule type="cellIs" dxfId="3910" priority="3922" operator="equal">
      <formula>"RS"</formula>
    </cfRule>
    <cfRule type="cellIs" dxfId="3909" priority="3923" operator="equal">
      <formula>"RH"</formula>
    </cfRule>
    <cfRule type="cellIs" dxfId="3908" priority="3924" operator="equal">
      <formula>"CP"</formula>
    </cfRule>
  </conditionalFormatting>
  <conditionalFormatting sqref="B10">
    <cfRule type="cellIs" dxfId="3907" priority="3907" operator="equal">
      <formula>"Récup"</formula>
    </cfRule>
    <cfRule type="cellIs" dxfId="3906" priority="3908" operator="equal">
      <formula>"RTT"</formula>
    </cfRule>
  </conditionalFormatting>
  <conditionalFormatting sqref="C10">
    <cfRule type="cellIs" dxfId="3905" priority="3891" operator="equal">
      <formula>"LI"</formula>
    </cfRule>
    <cfRule type="cellIs" dxfId="3904" priority="3892" operator="equal">
      <formula>"PAR"</formula>
    </cfRule>
    <cfRule type="cellIs" dxfId="3903" priority="3893" operator="equal">
      <formula>"MAT"</formula>
    </cfRule>
    <cfRule type="cellIs" dxfId="3902" priority="3894" operator="equal">
      <formula>"DAR"</formula>
    </cfRule>
    <cfRule type="cellIs" dxfId="3901" priority="3895" operator="equal">
      <formula>"CE"</formula>
    </cfRule>
    <cfRule type="cellIs" dxfId="3900" priority="3896" operator="equal">
      <formula>"ABS NJ"</formula>
    </cfRule>
    <cfRule type="cellIs" dxfId="3899" priority="3897" operator="equal">
      <formula>"CP NV"</formula>
    </cfRule>
    <cfRule type="cellIs" dxfId="3898" priority="3898" operator="equal">
      <formula>"MAL"</formula>
    </cfRule>
    <cfRule type="cellIs" dxfId="3897" priority="3899" operator="equal">
      <formula>"FORM"</formula>
    </cfRule>
    <cfRule type="cellIs" dxfId="3896" priority="3900" operator="equal">
      <formula>"AT"</formula>
    </cfRule>
    <cfRule type="cellIs" dxfId="3895" priority="3901" operator="equal">
      <formula>"ABS"</formula>
    </cfRule>
    <cfRule type="cellIs" dxfId="3894" priority="3902" operator="equal">
      <formula>"AI"</formula>
    </cfRule>
    <cfRule type="cellIs" dxfId="3893" priority="3903" operator="equal">
      <formula>"JF"</formula>
    </cfRule>
    <cfRule type="cellIs" dxfId="3892" priority="3904" operator="equal">
      <formula>"RS"</formula>
    </cfRule>
    <cfRule type="cellIs" dxfId="3891" priority="3905" operator="equal">
      <formula>"RH"</formula>
    </cfRule>
    <cfRule type="cellIs" dxfId="3890" priority="3906" operator="equal">
      <formula>"CP"</formula>
    </cfRule>
  </conditionalFormatting>
  <conditionalFormatting sqref="C10">
    <cfRule type="cellIs" dxfId="3889" priority="3889" operator="equal">
      <formula>"Récup"</formula>
    </cfRule>
    <cfRule type="cellIs" dxfId="3888" priority="3890" operator="equal">
      <formula>"RTT"</formula>
    </cfRule>
  </conditionalFormatting>
  <conditionalFormatting sqref="A11">
    <cfRule type="cellIs" dxfId="3887" priority="3873" operator="equal">
      <formula>"LI"</formula>
    </cfRule>
    <cfRule type="cellIs" dxfId="3886" priority="3874" operator="equal">
      <formula>"PAR"</formula>
    </cfRule>
    <cfRule type="cellIs" dxfId="3885" priority="3875" operator="equal">
      <formula>"MAT"</formula>
    </cfRule>
    <cfRule type="cellIs" dxfId="3884" priority="3876" operator="equal">
      <formula>"DAR"</formula>
    </cfRule>
    <cfRule type="cellIs" dxfId="3883" priority="3877" operator="equal">
      <formula>"CE"</formula>
    </cfRule>
    <cfRule type="cellIs" dxfId="3882" priority="3878" operator="equal">
      <formula>"ABS NJ"</formula>
    </cfRule>
    <cfRule type="cellIs" dxfId="3881" priority="3879" operator="equal">
      <formula>"CP NV"</formula>
    </cfRule>
    <cfRule type="cellIs" dxfId="3880" priority="3880" operator="equal">
      <formula>"MAL"</formula>
    </cfRule>
    <cfRule type="cellIs" dxfId="3879" priority="3881" operator="equal">
      <formula>"FORM"</formula>
    </cfRule>
    <cfRule type="cellIs" dxfId="3878" priority="3882" operator="equal">
      <formula>"AT"</formula>
    </cfRule>
    <cfRule type="cellIs" dxfId="3877" priority="3883" operator="equal">
      <formula>"ABS"</formula>
    </cfRule>
    <cfRule type="cellIs" dxfId="3876" priority="3884" operator="equal">
      <formula>"AI"</formula>
    </cfRule>
    <cfRule type="cellIs" dxfId="3875" priority="3885" operator="equal">
      <formula>"JF"</formula>
    </cfRule>
    <cfRule type="cellIs" dxfId="3874" priority="3886" operator="equal">
      <formula>"RS"</formula>
    </cfRule>
    <cfRule type="cellIs" dxfId="3873" priority="3887" operator="equal">
      <formula>"RH"</formula>
    </cfRule>
    <cfRule type="cellIs" dxfId="3872" priority="3888" operator="equal">
      <formula>"CP"</formula>
    </cfRule>
  </conditionalFormatting>
  <conditionalFormatting sqref="A11">
    <cfRule type="cellIs" dxfId="3871" priority="3871" operator="equal">
      <formula>"Récup"</formula>
    </cfRule>
    <cfRule type="cellIs" dxfId="3870" priority="3872" operator="equal">
      <formula>"RTT"</formula>
    </cfRule>
  </conditionalFormatting>
  <conditionalFormatting sqref="B11">
    <cfRule type="cellIs" dxfId="3869" priority="3855" operator="equal">
      <formula>"LI"</formula>
    </cfRule>
    <cfRule type="cellIs" dxfId="3868" priority="3856" operator="equal">
      <formula>"PAR"</formula>
    </cfRule>
    <cfRule type="cellIs" dxfId="3867" priority="3857" operator="equal">
      <formula>"MAT"</formula>
    </cfRule>
    <cfRule type="cellIs" dxfId="3866" priority="3858" operator="equal">
      <formula>"DAR"</formula>
    </cfRule>
    <cfRule type="cellIs" dxfId="3865" priority="3859" operator="equal">
      <formula>"CE"</formula>
    </cfRule>
    <cfRule type="cellIs" dxfId="3864" priority="3860" operator="equal">
      <formula>"ABS NJ"</formula>
    </cfRule>
    <cfRule type="cellIs" dxfId="3863" priority="3861" operator="equal">
      <formula>"CP NV"</formula>
    </cfRule>
    <cfRule type="cellIs" dxfId="3862" priority="3862" operator="equal">
      <formula>"MAL"</formula>
    </cfRule>
    <cfRule type="cellIs" dxfId="3861" priority="3863" operator="equal">
      <formula>"FORM"</formula>
    </cfRule>
    <cfRule type="cellIs" dxfId="3860" priority="3864" operator="equal">
      <formula>"AT"</formula>
    </cfRule>
    <cfRule type="cellIs" dxfId="3859" priority="3865" operator="equal">
      <formula>"ABS"</formula>
    </cfRule>
    <cfRule type="cellIs" dxfId="3858" priority="3866" operator="equal">
      <formula>"AI"</formula>
    </cfRule>
    <cfRule type="cellIs" dxfId="3857" priority="3867" operator="equal">
      <formula>"JF"</formula>
    </cfRule>
    <cfRule type="cellIs" dxfId="3856" priority="3868" operator="equal">
      <formula>"RS"</formula>
    </cfRule>
    <cfRule type="cellIs" dxfId="3855" priority="3869" operator="equal">
      <formula>"RH"</formula>
    </cfRule>
    <cfRule type="cellIs" dxfId="3854" priority="3870" operator="equal">
      <formula>"CP"</formula>
    </cfRule>
  </conditionalFormatting>
  <conditionalFormatting sqref="B11">
    <cfRule type="cellIs" dxfId="3853" priority="3853" operator="equal">
      <formula>"Récup"</formula>
    </cfRule>
    <cfRule type="cellIs" dxfId="3852" priority="3854" operator="equal">
      <formula>"RTT"</formula>
    </cfRule>
  </conditionalFormatting>
  <conditionalFormatting sqref="C11">
    <cfRule type="cellIs" dxfId="3851" priority="3837" operator="equal">
      <formula>"LI"</formula>
    </cfRule>
    <cfRule type="cellIs" dxfId="3850" priority="3838" operator="equal">
      <formula>"PAR"</formula>
    </cfRule>
    <cfRule type="cellIs" dxfId="3849" priority="3839" operator="equal">
      <formula>"MAT"</formula>
    </cfRule>
    <cfRule type="cellIs" dxfId="3848" priority="3840" operator="equal">
      <formula>"DAR"</formula>
    </cfRule>
    <cfRule type="cellIs" dxfId="3847" priority="3841" operator="equal">
      <formula>"CE"</formula>
    </cfRule>
    <cfRule type="cellIs" dxfId="3846" priority="3842" operator="equal">
      <formula>"ABS NJ"</formula>
    </cfRule>
    <cfRule type="cellIs" dxfId="3845" priority="3843" operator="equal">
      <formula>"CP NV"</formula>
    </cfRule>
    <cfRule type="cellIs" dxfId="3844" priority="3844" operator="equal">
      <formula>"MAL"</formula>
    </cfRule>
    <cfRule type="cellIs" dxfId="3843" priority="3845" operator="equal">
      <formula>"FORM"</formula>
    </cfRule>
    <cfRule type="cellIs" dxfId="3842" priority="3846" operator="equal">
      <formula>"AT"</formula>
    </cfRule>
    <cfRule type="cellIs" dxfId="3841" priority="3847" operator="equal">
      <formula>"ABS"</formula>
    </cfRule>
    <cfRule type="cellIs" dxfId="3840" priority="3848" operator="equal">
      <formula>"AI"</formula>
    </cfRule>
    <cfRule type="cellIs" dxfId="3839" priority="3849" operator="equal">
      <formula>"JF"</formula>
    </cfRule>
    <cfRule type="cellIs" dxfId="3838" priority="3850" operator="equal">
      <formula>"RS"</formula>
    </cfRule>
    <cfRule type="cellIs" dxfId="3837" priority="3851" operator="equal">
      <formula>"RH"</formula>
    </cfRule>
    <cfRule type="cellIs" dxfId="3836" priority="3852" operator="equal">
      <formula>"CP"</formula>
    </cfRule>
  </conditionalFormatting>
  <conditionalFormatting sqref="C11">
    <cfRule type="cellIs" dxfId="3835" priority="3835" operator="equal">
      <formula>"Récup"</formula>
    </cfRule>
    <cfRule type="cellIs" dxfId="3834" priority="3836" operator="equal">
      <formula>"RTT"</formula>
    </cfRule>
  </conditionalFormatting>
  <conditionalFormatting sqref="A12">
    <cfRule type="cellIs" dxfId="3833" priority="3819" operator="equal">
      <formula>"LI"</formula>
    </cfRule>
    <cfRule type="cellIs" dxfId="3832" priority="3820" operator="equal">
      <formula>"PAR"</formula>
    </cfRule>
    <cfRule type="cellIs" dxfId="3831" priority="3821" operator="equal">
      <formula>"MAT"</formula>
    </cfRule>
    <cfRule type="cellIs" dxfId="3830" priority="3822" operator="equal">
      <formula>"DAR"</formula>
    </cfRule>
    <cfRule type="cellIs" dxfId="3829" priority="3823" operator="equal">
      <formula>"CE"</formula>
    </cfRule>
    <cfRule type="cellIs" dxfId="3828" priority="3824" operator="equal">
      <formula>"ABS NJ"</formula>
    </cfRule>
    <cfRule type="cellIs" dxfId="3827" priority="3825" operator="equal">
      <formula>"CP NV"</formula>
    </cfRule>
    <cfRule type="cellIs" dxfId="3826" priority="3826" operator="equal">
      <formula>"MAL"</formula>
    </cfRule>
    <cfRule type="cellIs" dxfId="3825" priority="3827" operator="equal">
      <formula>"FORM"</formula>
    </cfRule>
    <cfRule type="cellIs" dxfId="3824" priority="3828" operator="equal">
      <formula>"AT"</formula>
    </cfRule>
    <cfRule type="cellIs" dxfId="3823" priority="3829" operator="equal">
      <formula>"ABS"</formula>
    </cfRule>
    <cfRule type="cellIs" dxfId="3822" priority="3830" operator="equal">
      <formula>"AI"</formula>
    </cfRule>
    <cfRule type="cellIs" dxfId="3821" priority="3831" operator="equal">
      <formula>"JF"</formula>
    </cfRule>
    <cfRule type="cellIs" dxfId="3820" priority="3832" operator="equal">
      <formula>"RS"</formula>
    </cfRule>
    <cfRule type="cellIs" dxfId="3819" priority="3833" operator="equal">
      <formula>"RH"</formula>
    </cfRule>
    <cfRule type="cellIs" dxfId="3818" priority="3834" operator="equal">
      <formula>"CP"</formula>
    </cfRule>
  </conditionalFormatting>
  <conditionalFormatting sqref="A12">
    <cfRule type="cellIs" dxfId="3817" priority="3817" operator="equal">
      <formula>"Récup"</formula>
    </cfRule>
    <cfRule type="cellIs" dxfId="3816" priority="3818" operator="equal">
      <formula>"RTT"</formula>
    </cfRule>
  </conditionalFormatting>
  <conditionalFormatting sqref="B12">
    <cfRule type="cellIs" dxfId="3815" priority="3801" operator="equal">
      <formula>"LI"</formula>
    </cfRule>
    <cfRule type="cellIs" dxfId="3814" priority="3802" operator="equal">
      <formula>"PAR"</formula>
    </cfRule>
    <cfRule type="cellIs" dxfId="3813" priority="3803" operator="equal">
      <formula>"MAT"</formula>
    </cfRule>
    <cfRule type="cellIs" dxfId="3812" priority="3804" operator="equal">
      <formula>"DAR"</formula>
    </cfRule>
    <cfRule type="cellIs" dxfId="3811" priority="3805" operator="equal">
      <formula>"CE"</formula>
    </cfRule>
    <cfRule type="cellIs" dxfId="3810" priority="3806" operator="equal">
      <formula>"ABS NJ"</formula>
    </cfRule>
    <cfRule type="cellIs" dxfId="3809" priority="3807" operator="equal">
      <formula>"CP NV"</formula>
    </cfRule>
    <cfRule type="cellIs" dxfId="3808" priority="3808" operator="equal">
      <formula>"MAL"</formula>
    </cfRule>
    <cfRule type="cellIs" dxfId="3807" priority="3809" operator="equal">
      <formula>"FORM"</formula>
    </cfRule>
    <cfRule type="cellIs" dxfId="3806" priority="3810" operator="equal">
      <formula>"AT"</formula>
    </cfRule>
    <cfRule type="cellIs" dxfId="3805" priority="3811" operator="equal">
      <formula>"ABS"</formula>
    </cfRule>
    <cfRule type="cellIs" dxfId="3804" priority="3812" operator="equal">
      <formula>"AI"</formula>
    </cfRule>
    <cfRule type="cellIs" dxfId="3803" priority="3813" operator="equal">
      <formula>"JF"</formula>
    </cfRule>
    <cfRule type="cellIs" dxfId="3802" priority="3814" operator="equal">
      <formula>"RS"</formula>
    </cfRule>
    <cfRule type="cellIs" dxfId="3801" priority="3815" operator="equal">
      <formula>"RH"</formula>
    </cfRule>
    <cfRule type="cellIs" dxfId="3800" priority="3816" operator="equal">
      <formula>"CP"</formula>
    </cfRule>
  </conditionalFormatting>
  <conditionalFormatting sqref="B12">
    <cfRule type="cellIs" dxfId="3799" priority="3799" operator="equal">
      <formula>"Récup"</formula>
    </cfRule>
    <cfRule type="cellIs" dxfId="3798" priority="3800" operator="equal">
      <formula>"RTT"</formula>
    </cfRule>
  </conditionalFormatting>
  <conditionalFormatting sqref="C12">
    <cfRule type="cellIs" dxfId="3797" priority="3783" operator="equal">
      <formula>"LI"</formula>
    </cfRule>
    <cfRule type="cellIs" dxfId="3796" priority="3784" operator="equal">
      <formula>"PAR"</formula>
    </cfRule>
    <cfRule type="cellIs" dxfId="3795" priority="3785" operator="equal">
      <formula>"MAT"</formula>
    </cfRule>
    <cfRule type="cellIs" dxfId="3794" priority="3786" operator="equal">
      <formula>"DAR"</formula>
    </cfRule>
    <cfRule type="cellIs" dxfId="3793" priority="3787" operator="equal">
      <formula>"CE"</formula>
    </cfRule>
    <cfRule type="cellIs" dxfId="3792" priority="3788" operator="equal">
      <formula>"ABS NJ"</formula>
    </cfRule>
    <cfRule type="cellIs" dxfId="3791" priority="3789" operator="equal">
      <formula>"CP NV"</formula>
    </cfRule>
    <cfRule type="cellIs" dxfId="3790" priority="3790" operator="equal">
      <formula>"MAL"</formula>
    </cfRule>
    <cfRule type="cellIs" dxfId="3789" priority="3791" operator="equal">
      <formula>"FORM"</formula>
    </cfRule>
    <cfRule type="cellIs" dxfId="3788" priority="3792" operator="equal">
      <formula>"AT"</formula>
    </cfRule>
    <cfRule type="cellIs" dxfId="3787" priority="3793" operator="equal">
      <formula>"ABS"</formula>
    </cfRule>
    <cfRule type="cellIs" dxfId="3786" priority="3794" operator="equal">
      <formula>"AI"</formula>
    </cfRule>
    <cfRule type="cellIs" dxfId="3785" priority="3795" operator="equal">
      <formula>"JF"</formula>
    </cfRule>
    <cfRule type="cellIs" dxfId="3784" priority="3796" operator="equal">
      <formula>"RS"</formula>
    </cfRule>
    <cfRule type="cellIs" dxfId="3783" priority="3797" operator="equal">
      <formula>"RH"</formula>
    </cfRule>
    <cfRule type="cellIs" dxfId="3782" priority="3798" operator="equal">
      <formula>"CP"</formula>
    </cfRule>
  </conditionalFormatting>
  <conditionalFormatting sqref="C12">
    <cfRule type="cellIs" dxfId="3781" priority="3781" operator="equal">
      <formula>"Récup"</formula>
    </cfRule>
    <cfRule type="cellIs" dxfId="3780" priority="3782" operator="equal">
      <formula>"RTT"</formula>
    </cfRule>
  </conditionalFormatting>
  <conditionalFormatting sqref="A13">
    <cfRule type="cellIs" dxfId="3779" priority="3765" operator="equal">
      <formula>"LI"</formula>
    </cfRule>
    <cfRule type="cellIs" dxfId="3778" priority="3766" operator="equal">
      <formula>"PAR"</formula>
    </cfRule>
    <cfRule type="cellIs" dxfId="3777" priority="3767" operator="equal">
      <formula>"MAT"</formula>
    </cfRule>
    <cfRule type="cellIs" dxfId="3776" priority="3768" operator="equal">
      <formula>"DAR"</formula>
    </cfRule>
    <cfRule type="cellIs" dxfId="3775" priority="3769" operator="equal">
      <formula>"CE"</formula>
    </cfRule>
    <cfRule type="cellIs" dxfId="3774" priority="3770" operator="equal">
      <formula>"ABS NJ"</formula>
    </cfRule>
    <cfRule type="cellIs" dxfId="3773" priority="3771" operator="equal">
      <formula>"CP NV"</formula>
    </cfRule>
    <cfRule type="cellIs" dxfId="3772" priority="3772" operator="equal">
      <formula>"MAL"</formula>
    </cfRule>
    <cfRule type="cellIs" dxfId="3771" priority="3773" operator="equal">
      <formula>"FORM"</formula>
    </cfRule>
    <cfRule type="cellIs" dxfId="3770" priority="3774" operator="equal">
      <formula>"AT"</formula>
    </cfRule>
    <cfRule type="cellIs" dxfId="3769" priority="3775" operator="equal">
      <formula>"ABS"</formula>
    </cfRule>
    <cfRule type="cellIs" dxfId="3768" priority="3776" operator="equal">
      <formula>"AI"</formula>
    </cfRule>
    <cfRule type="cellIs" dxfId="3767" priority="3777" operator="equal">
      <formula>"JF"</formula>
    </cfRule>
    <cfRule type="cellIs" dxfId="3766" priority="3778" operator="equal">
      <formula>"RS"</formula>
    </cfRule>
    <cfRule type="cellIs" dxfId="3765" priority="3779" operator="equal">
      <formula>"RH"</formula>
    </cfRule>
    <cfRule type="cellIs" dxfId="3764" priority="3780" operator="equal">
      <formula>"CP"</formula>
    </cfRule>
  </conditionalFormatting>
  <conditionalFormatting sqref="A13">
    <cfRule type="cellIs" dxfId="3763" priority="3763" operator="equal">
      <formula>"Récup"</formula>
    </cfRule>
    <cfRule type="cellIs" dxfId="3762" priority="3764" operator="equal">
      <formula>"RTT"</formula>
    </cfRule>
  </conditionalFormatting>
  <conditionalFormatting sqref="B13">
    <cfRule type="cellIs" dxfId="3761" priority="3747" operator="equal">
      <formula>"LI"</formula>
    </cfRule>
    <cfRule type="cellIs" dxfId="3760" priority="3748" operator="equal">
      <formula>"PAR"</formula>
    </cfRule>
    <cfRule type="cellIs" dxfId="3759" priority="3749" operator="equal">
      <formula>"MAT"</formula>
    </cfRule>
    <cfRule type="cellIs" dxfId="3758" priority="3750" operator="equal">
      <formula>"DAR"</formula>
    </cfRule>
    <cfRule type="cellIs" dxfId="3757" priority="3751" operator="equal">
      <formula>"CE"</formula>
    </cfRule>
    <cfRule type="cellIs" dxfId="3756" priority="3752" operator="equal">
      <formula>"ABS NJ"</formula>
    </cfRule>
    <cfRule type="cellIs" dxfId="3755" priority="3753" operator="equal">
      <formula>"CP NV"</formula>
    </cfRule>
    <cfRule type="cellIs" dxfId="3754" priority="3754" operator="equal">
      <formula>"MAL"</formula>
    </cfRule>
    <cfRule type="cellIs" dxfId="3753" priority="3755" operator="equal">
      <formula>"FORM"</formula>
    </cfRule>
    <cfRule type="cellIs" dxfId="3752" priority="3756" operator="equal">
      <formula>"AT"</formula>
    </cfRule>
    <cfRule type="cellIs" dxfId="3751" priority="3757" operator="equal">
      <formula>"ABS"</formula>
    </cfRule>
    <cfRule type="cellIs" dxfId="3750" priority="3758" operator="equal">
      <formula>"AI"</formula>
    </cfRule>
    <cfRule type="cellIs" dxfId="3749" priority="3759" operator="equal">
      <formula>"JF"</formula>
    </cfRule>
    <cfRule type="cellIs" dxfId="3748" priority="3760" operator="equal">
      <formula>"RS"</formula>
    </cfRule>
    <cfRule type="cellIs" dxfId="3747" priority="3761" operator="equal">
      <formula>"RH"</formula>
    </cfRule>
    <cfRule type="cellIs" dxfId="3746" priority="3762" operator="equal">
      <formula>"CP"</formula>
    </cfRule>
  </conditionalFormatting>
  <conditionalFormatting sqref="B13">
    <cfRule type="cellIs" dxfId="3745" priority="3745" operator="equal">
      <formula>"Récup"</formula>
    </cfRule>
    <cfRule type="cellIs" dxfId="3744" priority="3746" operator="equal">
      <formula>"RTT"</formula>
    </cfRule>
  </conditionalFormatting>
  <conditionalFormatting sqref="C13">
    <cfRule type="cellIs" dxfId="3743" priority="3729" operator="equal">
      <formula>"LI"</formula>
    </cfRule>
    <cfRule type="cellIs" dxfId="3742" priority="3730" operator="equal">
      <formula>"PAR"</formula>
    </cfRule>
    <cfRule type="cellIs" dxfId="3741" priority="3731" operator="equal">
      <formula>"MAT"</formula>
    </cfRule>
    <cfRule type="cellIs" dxfId="3740" priority="3732" operator="equal">
      <formula>"DAR"</formula>
    </cfRule>
    <cfRule type="cellIs" dxfId="3739" priority="3733" operator="equal">
      <formula>"CE"</formula>
    </cfRule>
    <cfRule type="cellIs" dxfId="3738" priority="3734" operator="equal">
      <formula>"ABS NJ"</formula>
    </cfRule>
    <cfRule type="cellIs" dxfId="3737" priority="3735" operator="equal">
      <formula>"CP NV"</formula>
    </cfRule>
    <cfRule type="cellIs" dxfId="3736" priority="3736" operator="equal">
      <formula>"MAL"</formula>
    </cfRule>
    <cfRule type="cellIs" dxfId="3735" priority="3737" operator="equal">
      <formula>"FORM"</formula>
    </cfRule>
    <cfRule type="cellIs" dxfId="3734" priority="3738" operator="equal">
      <formula>"AT"</formula>
    </cfRule>
    <cfRule type="cellIs" dxfId="3733" priority="3739" operator="equal">
      <formula>"ABS"</formula>
    </cfRule>
    <cfRule type="cellIs" dxfId="3732" priority="3740" operator="equal">
      <formula>"AI"</formula>
    </cfRule>
    <cfRule type="cellIs" dxfId="3731" priority="3741" operator="equal">
      <formula>"JF"</formula>
    </cfRule>
    <cfRule type="cellIs" dxfId="3730" priority="3742" operator="equal">
      <formula>"RS"</formula>
    </cfRule>
    <cfRule type="cellIs" dxfId="3729" priority="3743" operator="equal">
      <formula>"RH"</formula>
    </cfRule>
    <cfRule type="cellIs" dxfId="3728" priority="3744" operator="equal">
      <formula>"CP"</formula>
    </cfRule>
  </conditionalFormatting>
  <conditionalFormatting sqref="C13">
    <cfRule type="cellIs" dxfId="3727" priority="3727" operator="equal">
      <formula>"Récup"</formula>
    </cfRule>
    <cfRule type="cellIs" dxfId="3726" priority="3728" operator="equal">
      <formula>"RTT"</formula>
    </cfRule>
  </conditionalFormatting>
  <conditionalFormatting sqref="A14">
    <cfRule type="cellIs" dxfId="3725" priority="3711" operator="equal">
      <formula>"LI"</formula>
    </cfRule>
    <cfRule type="cellIs" dxfId="3724" priority="3712" operator="equal">
      <formula>"PAR"</formula>
    </cfRule>
    <cfRule type="cellIs" dxfId="3723" priority="3713" operator="equal">
      <formula>"MAT"</formula>
    </cfRule>
    <cfRule type="cellIs" dxfId="3722" priority="3714" operator="equal">
      <formula>"DAR"</formula>
    </cfRule>
    <cfRule type="cellIs" dxfId="3721" priority="3715" operator="equal">
      <formula>"CE"</formula>
    </cfRule>
    <cfRule type="cellIs" dxfId="3720" priority="3716" operator="equal">
      <formula>"ABS NJ"</formula>
    </cfRule>
    <cfRule type="cellIs" dxfId="3719" priority="3717" operator="equal">
      <formula>"CP NV"</formula>
    </cfRule>
    <cfRule type="cellIs" dxfId="3718" priority="3718" operator="equal">
      <formula>"MAL"</formula>
    </cfRule>
    <cfRule type="cellIs" dxfId="3717" priority="3719" operator="equal">
      <formula>"FORM"</formula>
    </cfRule>
    <cfRule type="cellIs" dxfId="3716" priority="3720" operator="equal">
      <formula>"AT"</formula>
    </cfRule>
    <cfRule type="cellIs" dxfId="3715" priority="3721" operator="equal">
      <formula>"ABS"</formula>
    </cfRule>
    <cfRule type="cellIs" dxfId="3714" priority="3722" operator="equal">
      <formula>"AI"</formula>
    </cfRule>
    <cfRule type="cellIs" dxfId="3713" priority="3723" operator="equal">
      <formula>"JF"</formula>
    </cfRule>
    <cfRule type="cellIs" dxfId="3712" priority="3724" operator="equal">
      <formula>"RS"</formula>
    </cfRule>
    <cfRule type="cellIs" dxfId="3711" priority="3725" operator="equal">
      <formula>"RH"</formula>
    </cfRule>
    <cfRule type="cellIs" dxfId="3710" priority="3726" operator="equal">
      <formula>"CP"</formula>
    </cfRule>
  </conditionalFormatting>
  <conditionalFormatting sqref="A14">
    <cfRule type="cellIs" dxfId="3709" priority="3709" operator="equal">
      <formula>"Récup"</formula>
    </cfRule>
    <cfRule type="cellIs" dxfId="3708" priority="3710" operator="equal">
      <formula>"RTT"</formula>
    </cfRule>
  </conditionalFormatting>
  <conditionalFormatting sqref="B14">
    <cfRule type="cellIs" dxfId="3707" priority="3693" operator="equal">
      <formula>"LI"</formula>
    </cfRule>
    <cfRule type="cellIs" dxfId="3706" priority="3694" operator="equal">
      <formula>"PAR"</formula>
    </cfRule>
    <cfRule type="cellIs" dxfId="3705" priority="3695" operator="equal">
      <formula>"MAT"</formula>
    </cfRule>
    <cfRule type="cellIs" dxfId="3704" priority="3696" operator="equal">
      <formula>"DAR"</formula>
    </cfRule>
    <cfRule type="cellIs" dxfId="3703" priority="3697" operator="equal">
      <formula>"CE"</formula>
    </cfRule>
    <cfRule type="cellIs" dxfId="3702" priority="3698" operator="equal">
      <formula>"ABS NJ"</formula>
    </cfRule>
    <cfRule type="cellIs" dxfId="3701" priority="3699" operator="equal">
      <formula>"CP NV"</formula>
    </cfRule>
    <cfRule type="cellIs" dxfId="3700" priority="3700" operator="equal">
      <formula>"MAL"</formula>
    </cfRule>
    <cfRule type="cellIs" dxfId="3699" priority="3701" operator="equal">
      <formula>"FORM"</formula>
    </cfRule>
    <cfRule type="cellIs" dxfId="3698" priority="3702" operator="equal">
      <formula>"AT"</formula>
    </cfRule>
    <cfRule type="cellIs" dxfId="3697" priority="3703" operator="equal">
      <formula>"ABS"</formula>
    </cfRule>
    <cfRule type="cellIs" dxfId="3696" priority="3704" operator="equal">
      <formula>"AI"</formula>
    </cfRule>
    <cfRule type="cellIs" dxfId="3695" priority="3705" operator="equal">
      <formula>"JF"</formula>
    </cfRule>
    <cfRule type="cellIs" dxfId="3694" priority="3706" operator="equal">
      <formula>"RS"</formula>
    </cfRule>
    <cfRule type="cellIs" dxfId="3693" priority="3707" operator="equal">
      <formula>"RH"</formula>
    </cfRule>
    <cfRule type="cellIs" dxfId="3692" priority="3708" operator="equal">
      <formula>"CP"</formula>
    </cfRule>
  </conditionalFormatting>
  <conditionalFormatting sqref="B14">
    <cfRule type="cellIs" dxfId="3691" priority="3691" operator="equal">
      <formula>"Récup"</formula>
    </cfRule>
    <cfRule type="cellIs" dxfId="3690" priority="3692" operator="equal">
      <formula>"RTT"</formula>
    </cfRule>
  </conditionalFormatting>
  <conditionalFormatting sqref="C14">
    <cfRule type="cellIs" dxfId="3689" priority="3675" operator="equal">
      <formula>"LI"</formula>
    </cfRule>
    <cfRule type="cellIs" dxfId="3688" priority="3676" operator="equal">
      <formula>"PAR"</formula>
    </cfRule>
    <cfRule type="cellIs" dxfId="3687" priority="3677" operator="equal">
      <formula>"MAT"</formula>
    </cfRule>
    <cfRule type="cellIs" dxfId="3686" priority="3678" operator="equal">
      <formula>"DAR"</formula>
    </cfRule>
    <cfRule type="cellIs" dxfId="3685" priority="3679" operator="equal">
      <formula>"CE"</formula>
    </cfRule>
    <cfRule type="cellIs" dxfId="3684" priority="3680" operator="equal">
      <formula>"ABS NJ"</formula>
    </cfRule>
    <cfRule type="cellIs" dxfId="3683" priority="3681" operator="equal">
      <formula>"CP NV"</formula>
    </cfRule>
    <cfRule type="cellIs" dxfId="3682" priority="3682" operator="equal">
      <formula>"MAL"</formula>
    </cfRule>
    <cfRule type="cellIs" dxfId="3681" priority="3683" operator="equal">
      <formula>"FORM"</formula>
    </cfRule>
    <cfRule type="cellIs" dxfId="3680" priority="3684" operator="equal">
      <formula>"AT"</formula>
    </cfRule>
    <cfRule type="cellIs" dxfId="3679" priority="3685" operator="equal">
      <formula>"ABS"</formula>
    </cfRule>
    <cfRule type="cellIs" dxfId="3678" priority="3686" operator="equal">
      <formula>"AI"</formula>
    </cfRule>
    <cfRule type="cellIs" dxfId="3677" priority="3687" operator="equal">
      <formula>"JF"</formula>
    </cfRule>
    <cfRule type="cellIs" dxfId="3676" priority="3688" operator="equal">
      <formula>"RS"</formula>
    </cfRule>
    <cfRule type="cellIs" dxfId="3675" priority="3689" operator="equal">
      <formula>"RH"</formula>
    </cfRule>
    <cfRule type="cellIs" dxfId="3674" priority="3690" operator="equal">
      <formula>"CP"</formula>
    </cfRule>
  </conditionalFormatting>
  <conditionalFormatting sqref="C14">
    <cfRule type="cellIs" dxfId="3673" priority="3673" operator="equal">
      <formula>"Récup"</formula>
    </cfRule>
    <cfRule type="cellIs" dxfId="3672" priority="3674" operator="equal">
      <formula>"RTT"</formula>
    </cfRule>
  </conditionalFormatting>
  <conditionalFormatting sqref="A15">
    <cfRule type="cellIs" dxfId="3671" priority="3657" operator="equal">
      <formula>"LI"</formula>
    </cfRule>
    <cfRule type="cellIs" dxfId="3670" priority="3658" operator="equal">
      <formula>"PAR"</formula>
    </cfRule>
    <cfRule type="cellIs" dxfId="3669" priority="3659" operator="equal">
      <formula>"MAT"</formula>
    </cfRule>
    <cfRule type="cellIs" dxfId="3668" priority="3660" operator="equal">
      <formula>"DAR"</formula>
    </cfRule>
    <cfRule type="cellIs" dxfId="3667" priority="3661" operator="equal">
      <formula>"CE"</formula>
    </cfRule>
    <cfRule type="cellIs" dxfId="3666" priority="3662" operator="equal">
      <formula>"ABS NJ"</formula>
    </cfRule>
    <cfRule type="cellIs" dxfId="3665" priority="3663" operator="equal">
      <formula>"CP NV"</formula>
    </cfRule>
    <cfRule type="cellIs" dxfId="3664" priority="3664" operator="equal">
      <formula>"MAL"</formula>
    </cfRule>
    <cfRule type="cellIs" dxfId="3663" priority="3665" operator="equal">
      <formula>"FORM"</formula>
    </cfRule>
    <cfRule type="cellIs" dxfId="3662" priority="3666" operator="equal">
      <formula>"AT"</formula>
    </cfRule>
    <cfRule type="cellIs" dxfId="3661" priority="3667" operator="equal">
      <formula>"ABS"</formula>
    </cfRule>
    <cfRule type="cellIs" dxfId="3660" priority="3668" operator="equal">
      <formula>"AI"</formula>
    </cfRule>
    <cfRule type="cellIs" dxfId="3659" priority="3669" operator="equal">
      <formula>"JF"</formula>
    </cfRule>
    <cfRule type="cellIs" dxfId="3658" priority="3670" operator="equal">
      <formula>"RS"</formula>
    </cfRule>
    <cfRule type="cellIs" dxfId="3657" priority="3671" operator="equal">
      <formula>"RH"</formula>
    </cfRule>
    <cfRule type="cellIs" dxfId="3656" priority="3672" operator="equal">
      <formula>"CP"</formula>
    </cfRule>
  </conditionalFormatting>
  <conditionalFormatting sqref="A15">
    <cfRule type="cellIs" dxfId="3655" priority="3655" operator="equal">
      <formula>"Récup"</formula>
    </cfRule>
    <cfRule type="cellIs" dxfId="3654" priority="3656" operator="equal">
      <formula>"RTT"</formula>
    </cfRule>
  </conditionalFormatting>
  <conditionalFormatting sqref="B15">
    <cfRule type="cellIs" dxfId="3653" priority="3639" operator="equal">
      <formula>"LI"</formula>
    </cfRule>
    <cfRule type="cellIs" dxfId="3652" priority="3640" operator="equal">
      <formula>"PAR"</formula>
    </cfRule>
    <cfRule type="cellIs" dxfId="3651" priority="3641" operator="equal">
      <formula>"MAT"</formula>
    </cfRule>
    <cfRule type="cellIs" dxfId="3650" priority="3642" operator="equal">
      <formula>"DAR"</formula>
    </cfRule>
    <cfRule type="cellIs" dxfId="3649" priority="3643" operator="equal">
      <formula>"CE"</formula>
    </cfRule>
    <cfRule type="cellIs" dxfId="3648" priority="3644" operator="equal">
      <formula>"ABS NJ"</formula>
    </cfRule>
    <cfRule type="cellIs" dxfId="3647" priority="3645" operator="equal">
      <formula>"CP NV"</formula>
    </cfRule>
    <cfRule type="cellIs" dxfId="3646" priority="3646" operator="equal">
      <formula>"MAL"</formula>
    </cfRule>
    <cfRule type="cellIs" dxfId="3645" priority="3647" operator="equal">
      <formula>"FORM"</formula>
    </cfRule>
    <cfRule type="cellIs" dxfId="3644" priority="3648" operator="equal">
      <formula>"AT"</formula>
    </cfRule>
    <cfRule type="cellIs" dxfId="3643" priority="3649" operator="equal">
      <formula>"ABS"</formula>
    </cfRule>
    <cfRule type="cellIs" dxfId="3642" priority="3650" operator="equal">
      <formula>"AI"</formula>
    </cfRule>
    <cfRule type="cellIs" dxfId="3641" priority="3651" operator="equal">
      <formula>"JF"</formula>
    </cfRule>
    <cfRule type="cellIs" dxfId="3640" priority="3652" operator="equal">
      <formula>"RS"</formula>
    </cfRule>
    <cfRule type="cellIs" dxfId="3639" priority="3653" operator="equal">
      <formula>"RH"</formula>
    </cfRule>
    <cfRule type="cellIs" dxfId="3638" priority="3654" operator="equal">
      <formula>"CP"</formula>
    </cfRule>
  </conditionalFormatting>
  <conditionalFormatting sqref="B15">
    <cfRule type="cellIs" dxfId="3637" priority="3637" operator="equal">
      <formula>"Récup"</formula>
    </cfRule>
    <cfRule type="cellIs" dxfId="3636" priority="3638" operator="equal">
      <formula>"RTT"</formula>
    </cfRule>
  </conditionalFormatting>
  <conditionalFormatting sqref="C15">
    <cfRule type="cellIs" dxfId="3635" priority="3621" operator="equal">
      <formula>"LI"</formula>
    </cfRule>
    <cfRule type="cellIs" dxfId="3634" priority="3622" operator="equal">
      <formula>"PAR"</formula>
    </cfRule>
    <cfRule type="cellIs" dxfId="3633" priority="3623" operator="equal">
      <formula>"MAT"</formula>
    </cfRule>
    <cfRule type="cellIs" dxfId="3632" priority="3624" operator="equal">
      <formula>"DAR"</formula>
    </cfRule>
    <cfRule type="cellIs" dxfId="3631" priority="3625" operator="equal">
      <formula>"CE"</formula>
    </cfRule>
    <cfRule type="cellIs" dxfId="3630" priority="3626" operator="equal">
      <formula>"ABS NJ"</formula>
    </cfRule>
    <cfRule type="cellIs" dxfId="3629" priority="3627" operator="equal">
      <formula>"CP NV"</formula>
    </cfRule>
    <cfRule type="cellIs" dxfId="3628" priority="3628" operator="equal">
      <formula>"MAL"</formula>
    </cfRule>
    <cfRule type="cellIs" dxfId="3627" priority="3629" operator="equal">
      <formula>"FORM"</formula>
    </cfRule>
    <cfRule type="cellIs" dxfId="3626" priority="3630" operator="equal">
      <formula>"AT"</formula>
    </cfRule>
    <cfRule type="cellIs" dxfId="3625" priority="3631" operator="equal">
      <formula>"ABS"</formula>
    </cfRule>
    <cfRule type="cellIs" dxfId="3624" priority="3632" operator="equal">
      <formula>"AI"</formula>
    </cfRule>
    <cfRule type="cellIs" dxfId="3623" priority="3633" operator="equal">
      <formula>"JF"</formula>
    </cfRule>
    <cfRule type="cellIs" dxfId="3622" priority="3634" operator="equal">
      <formula>"RS"</formula>
    </cfRule>
    <cfRule type="cellIs" dxfId="3621" priority="3635" operator="equal">
      <formula>"RH"</formula>
    </cfRule>
    <cfRule type="cellIs" dxfId="3620" priority="3636" operator="equal">
      <formula>"CP"</formula>
    </cfRule>
  </conditionalFormatting>
  <conditionalFormatting sqref="C15">
    <cfRule type="cellIs" dxfId="3619" priority="3619" operator="equal">
      <formula>"Récup"</formula>
    </cfRule>
    <cfRule type="cellIs" dxfId="3618" priority="3620" operator="equal">
      <formula>"RTT"</formula>
    </cfRule>
  </conditionalFormatting>
  <conditionalFormatting sqref="A16">
    <cfRule type="cellIs" dxfId="3617" priority="3603" operator="equal">
      <formula>"LI"</formula>
    </cfRule>
    <cfRule type="cellIs" dxfId="3616" priority="3604" operator="equal">
      <formula>"PAR"</formula>
    </cfRule>
    <cfRule type="cellIs" dxfId="3615" priority="3605" operator="equal">
      <formula>"MAT"</formula>
    </cfRule>
    <cfRule type="cellIs" dxfId="3614" priority="3606" operator="equal">
      <formula>"DAR"</formula>
    </cfRule>
    <cfRule type="cellIs" dxfId="3613" priority="3607" operator="equal">
      <formula>"CE"</formula>
    </cfRule>
    <cfRule type="cellIs" dxfId="3612" priority="3608" operator="equal">
      <formula>"ABS NJ"</formula>
    </cfRule>
    <cfRule type="cellIs" dxfId="3611" priority="3609" operator="equal">
      <formula>"CP NV"</formula>
    </cfRule>
    <cfRule type="cellIs" dxfId="3610" priority="3610" operator="equal">
      <formula>"MAL"</formula>
    </cfRule>
    <cfRule type="cellIs" dxfId="3609" priority="3611" operator="equal">
      <formula>"FORM"</formula>
    </cfRule>
    <cfRule type="cellIs" dxfId="3608" priority="3612" operator="equal">
      <formula>"AT"</formula>
    </cfRule>
    <cfRule type="cellIs" dxfId="3607" priority="3613" operator="equal">
      <formula>"ABS"</formula>
    </cfRule>
    <cfRule type="cellIs" dxfId="3606" priority="3614" operator="equal">
      <formula>"AI"</formula>
    </cfRule>
    <cfRule type="cellIs" dxfId="3605" priority="3615" operator="equal">
      <formula>"JF"</formula>
    </cfRule>
    <cfRule type="cellIs" dxfId="3604" priority="3616" operator="equal">
      <formula>"RS"</formula>
    </cfRule>
    <cfRule type="cellIs" dxfId="3603" priority="3617" operator="equal">
      <formula>"RH"</formula>
    </cfRule>
    <cfRule type="cellIs" dxfId="3602" priority="3618" operator="equal">
      <formula>"CP"</formula>
    </cfRule>
  </conditionalFormatting>
  <conditionalFormatting sqref="A16">
    <cfRule type="cellIs" dxfId="3601" priority="3601" operator="equal">
      <formula>"Récup"</formula>
    </cfRule>
    <cfRule type="cellIs" dxfId="3600" priority="3602" operator="equal">
      <formula>"RTT"</formula>
    </cfRule>
  </conditionalFormatting>
  <conditionalFormatting sqref="B16">
    <cfRule type="cellIs" dxfId="3599" priority="3585" operator="equal">
      <formula>"LI"</formula>
    </cfRule>
    <cfRule type="cellIs" dxfId="3598" priority="3586" operator="equal">
      <formula>"PAR"</formula>
    </cfRule>
    <cfRule type="cellIs" dxfId="3597" priority="3587" operator="equal">
      <formula>"MAT"</formula>
    </cfRule>
    <cfRule type="cellIs" dxfId="3596" priority="3588" operator="equal">
      <formula>"DAR"</formula>
    </cfRule>
    <cfRule type="cellIs" dxfId="3595" priority="3589" operator="equal">
      <formula>"CE"</formula>
    </cfRule>
    <cfRule type="cellIs" dxfId="3594" priority="3590" operator="equal">
      <formula>"ABS NJ"</formula>
    </cfRule>
    <cfRule type="cellIs" dxfId="3593" priority="3591" operator="equal">
      <formula>"CP NV"</formula>
    </cfRule>
    <cfRule type="cellIs" dxfId="3592" priority="3592" operator="equal">
      <formula>"MAL"</formula>
    </cfRule>
    <cfRule type="cellIs" dxfId="3591" priority="3593" operator="equal">
      <formula>"FORM"</formula>
    </cfRule>
    <cfRule type="cellIs" dxfId="3590" priority="3594" operator="equal">
      <formula>"AT"</formula>
    </cfRule>
    <cfRule type="cellIs" dxfId="3589" priority="3595" operator="equal">
      <formula>"ABS"</formula>
    </cfRule>
    <cfRule type="cellIs" dxfId="3588" priority="3596" operator="equal">
      <formula>"AI"</formula>
    </cfRule>
    <cfRule type="cellIs" dxfId="3587" priority="3597" operator="equal">
      <formula>"JF"</formula>
    </cfRule>
    <cfRule type="cellIs" dxfId="3586" priority="3598" operator="equal">
      <formula>"RS"</formula>
    </cfRule>
    <cfRule type="cellIs" dxfId="3585" priority="3599" operator="equal">
      <formula>"RH"</formula>
    </cfRule>
    <cfRule type="cellIs" dxfId="3584" priority="3600" operator="equal">
      <formula>"CP"</formula>
    </cfRule>
  </conditionalFormatting>
  <conditionalFormatting sqref="B16">
    <cfRule type="cellIs" dxfId="3583" priority="3583" operator="equal">
      <formula>"Récup"</formula>
    </cfRule>
    <cfRule type="cellIs" dxfId="3582" priority="3584" operator="equal">
      <formula>"RTT"</formula>
    </cfRule>
  </conditionalFormatting>
  <conditionalFormatting sqref="C16">
    <cfRule type="cellIs" dxfId="3581" priority="3567" operator="equal">
      <formula>"LI"</formula>
    </cfRule>
    <cfRule type="cellIs" dxfId="3580" priority="3568" operator="equal">
      <formula>"PAR"</formula>
    </cfRule>
    <cfRule type="cellIs" dxfId="3579" priority="3569" operator="equal">
      <formula>"MAT"</formula>
    </cfRule>
    <cfRule type="cellIs" dxfId="3578" priority="3570" operator="equal">
      <formula>"DAR"</formula>
    </cfRule>
    <cfRule type="cellIs" dxfId="3577" priority="3571" operator="equal">
      <formula>"CE"</formula>
    </cfRule>
    <cfRule type="cellIs" dxfId="3576" priority="3572" operator="equal">
      <formula>"ABS NJ"</formula>
    </cfRule>
    <cfRule type="cellIs" dxfId="3575" priority="3573" operator="equal">
      <formula>"CP NV"</formula>
    </cfRule>
    <cfRule type="cellIs" dxfId="3574" priority="3574" operator="equal">
      <formula>"MAL"</formula>
    </cfRule>
    <cfRule type="cellIs" dxfId="3573" priority="3575" operator="equal">
      <formula>"FORM"</formula>
    </cfRule>
    <cfRule type="cellIs" dxfId="3572" priority="3576" operator="equal">
      <formula>"AT"</formula>
    </cfRule>
    <cfRule type="cellIs" dxfId="3571" priority="3577" operator="equal">
      <formula>"ABS"</formula>
    </cfRule>
    <cfRule type="cellIs" dxfId="3570" priority="3578" operator="equal">
      <formula>"AI"</formula>
    </cfRule>
    <cfRule type="cellIs" dxfId="3569" priority="3579" operator="equal">
      <formula>"JF"</formula>
    </cfRule>
    <cfRule type="cellIs" dxfId="3568" priority="3580" operator="equal">
      <formula>"RS"</formula>
    </cfRule>
    <cfRule type="cellIs" dxfId="3567" priority="3581" operator="equal">
      <formula>"RH"</formula>
    </cfRule>
    <cfRule type="cellIs" dxfId="3566" priority="3582" operator="equal">
      <formula>"CP"</formula>
    </cfRule>
  </conditionalFormatting>
  <conditionalFormatting sqref="C16">
    <cfRule type="cellIs" dxfId="3565" priority="3565" operator="equal">
      <formula>"Récup"</formula>
    </cfRule>
    <cfRule type="cellIs" dxfId="3564" priority="3566" operator="equal">
      <formula>"RTT"</formula>
    </cfRule>
  </conditionalFormatting>
  <conditionalFormatting sqref="A17">
    <cfRule type="cellIs" dxfId="3563" priority="3549" operator="equal">
      <formula>"LI"</formula>
    </cfRule>
    <cfRule type="cellIs" dxfId="3562" priority="3550" operator="equal">
      <formula>"PAR"</formula>
    </cfRule>
    <cfRule type="cellIs" dxfId="3561" priority="3551" operator="equal">
      <formula>"MAT"</formula>
    </cfRule>
    <cfRule type="cellIs" dxfId="3560" priority="3552" operator="equal">
      <formula>"DAR"</formula>
    </cfRule>
    <cfRule type="cellIs" dxfId="3559" priority="3553" operator="equal">
      <formula>"CE"</formula>
    </cfRule>
    <cfRule type="cellIs" dxfId="3558" priority="3554" operator="equal">
      <formula>"ABS NJ"</formula>
    </cfRule>
    <cfRule type="cellIs" dxfId="3557" priority="3555" operator="equal">
      <formula>"CP NV"</formula>
    </cfRule>
    <cfRule type="cellIs" dxfId="3556" priority="3556" operator="equal">
      <formula>"MAL"</formula>
    </cfRule>
    <cfRule type="cellIs" dxfId="3555" priority="3557" operator="equal">
      <formula>"FORM"</formula>
    </cfRule>
    <cfRule type="cellIs" dxfId="3554" priority="3558" operator="equal">
      <formula>"AT"</formula>
    </cfRule>
    <cfRule type="cellIs" dxfId="3553" priority="3559" operator="equal">
      <formula>"ABS"</formula>
    </cfRule>
    <cfRule type="cellIs" dxfId="3552" priority="3560" operator="equal">
      <formula>"AI"</formula>
    </cfRule>
    <cfRule type="cellIs" dxfId="3551" priority="3561" operator="equal">
      <formula>"JF"</formula>
    </cfRule>
    <cfRule type="cellIs" dxfId="3550" priority="3562" operator="equal">
      <formula>"RS"</formula>
    </cfRule>
    <cfRule type="cellIs" dxfId="3549" priority="3563" operator="equal">
      <formula>"RH"</formula>
    </cfRule>
    <cfRule type="cellIs" dxfId="3548" priority="3564" operator="equal">
      <formula>"CP"</formula>
    </cfRule>
  </conditionalFormatting>
  <conditionalFormatting sqref="A17">
    <cfRule type="cellIs" dxfId="3547" priority="3547" operator="equal">
      <formula>"Récup"</formula>
    </cfRule>
    <cfRule type="cellIs" dxfId="3546" priority="3548" operator="equal">
      <formula>"RTT"</formula>
    </cfRule>
  </conditionalFormatting>
  <conditionalFormatting sqref="B17">
    <cfRule type="cellIs" dxfId="3545" priority="3531" operator="equal">
      <formula>"LI"</formula>
    </cfRule>
    <cfRule type="cellIs" dxfId="3544" priority="3532" operator="equal">
      <formula>"PAR"</formula>
    </cfRule>
    <cfRule type="cellIs" dxfId="3543" priority="3533" operator="equal">
      <formula>"MAT"</formula>
    </cfRule>
    <cfRule type="cellIs" dxfId="3542" priority="3534" operator="equal">
      <formula>"DAR"</formula>
    </cfRule>
    <cfRule type="cellIs" dxfId="3541" priority="3535" operator="equal">
      <formula>"CE"</formula>
    </cfRule>
    <cfRule type="cellIs" dxfId="3540" priority="3536" operator="equal">
      <formula>"ABS NJ"</formula>
    </cfRule>
    <cfRule type="cellIs" dxfId="3539" priority="3537" operator="equal">
      <formula>"CP NV"</formula>
    </cfRule>
    <cfRule type="cellIs" dxfId="3538" priority="3538" operator="equal">
      <formula>"MAL"</formula>
    </cfRule>
    <cfRule type="cellIs" dxfId="3537" priority="3539" operator="equal">
      <formula>"FORM"</formula>
    </cfRule>
    <cfRule type="cellIs" dxfId="3536" priority="3540" operator="equal">
      <formula>"AT"</formula>
    </cfRule>
    <cfRule type="cellIs" dxfId="3535" priority="3541" operator="equal">
      <formula>"ABS"</formula>
    </cfRule>
    <cfRule type="cellIs" dxfId="3534" priority="3542" operator="equal">
      <formula>"AI"</formula>
    </cfRule>
    <cfRule type="cellIs" dxfId="3533" priority="3543" operator="equal">
      <formula>"JF"</formula>
    </cfRule>
    <cfRule type="cellIs" dxfId="3532" priority="3544" operator="equal">
      <formula>"RS"</formula>
    </cfRule>
    <cfRule type="cellIs" dxfId="3531" priority="3545" operator="equal">
      <formula>"RH"</formula>
    </cfRule>
    <cfRule type="cellIs" dxfId="3530" priority="3546" operator="equal">
      <formula>"CP"</formula>
    </cfRule>
  </conditionalFormatting>
  <conditionalFormatting sqref="B17">
    <cfRule type="cellIs" dxfId="3529" priority="3529" operator="equal">
      <formula>"Récup"</formula>
    </cfRule>
    <cfRule type="cellIs" dxfId="3528" priority="3530" operator="equal">
      <formula>"RTT"</formula>
    </cfRule>
  </conditionalFormatting>
  <conditionalFormatting sqref="C17">
    <cfRule type="cellIs" dxfId="3527" priority="3513" operator="equal">
      <formula>"LI"</formula>
    </cfRule>
    <cfRule type="cellIs" dxfId="3526" priority="3514" operator="equal">
      <formula>"PAR"</formula>
    </cfRule>
    <cfRule type="cellIs" dxfId="3525" priority="3515" operator="equal">
      <formula>"MAT"</formula>
    </cfRule>
    <cfRule type="cellIs" dxfId="3524" priority="3516" operator="equal">
      <formula>"DAR"</formula>
    </cfRule>
    <cfRule type="cellIs" dxfId="3523" priority="3517" operator="equal">
      <formula>"CE"</formula>
    </cfRule>
    <cfRule type="cellIs" dxfId="3522" priority="3518" operator="equal">
      <formula>"ABS NJ"</formula>
    </cfRule>
    <cfRule type="cellIs" dxfId="3521" priority="3519" operator="equal">
      <formula>"CP NV"</formula>
    </cfRule>
    <cfRule type="cellIs" dxfId="3520" priority="3520" operator="equal">
      <formula>"MAL"</formula>
    </cfRule>
    <cfRule type="cellIs" dxfId="3519" priority="3521" operator="equal">
      <formula>"FORM"</formula>
    </cfRule>
    <cfRule type="cellIs" dxfId="3518" priority="3522" operator="equal">
      <formula>"AT"</formula>
    </cfRule>
    <cfRule type="cellIs" dxfId="3517" priority="3523" operator="equal">
      <formula>"ABS"</formula>
    </cfRule>
    <cfRule type="cellIs" dxfId="3516" priority="3524" operator="equal">
      <formula>"AI"</formula>
    </cfRule>
    <cfRule type="cellIs" dxfId="3515" priority="3525" operator="equal">
      <formula>"JF"</formula>
    </cfRule>
    <cfRule type="cellIs" dxfId="3514" priority="3526" operator="equal">
      <formula>"RS"</formula>
    </cfRule>
    <cfRule type="cellIs" dxfId="3513" priority="3527" operator="equal">
      <formula>"RH"</formula>
    </cfRule>
    <cfRule type="cellIs" dxfId="3512" priority="3528" operator="equal">
      <formula>"CP"</formula>
    </cfRule>
  </conditionalFormatting>
  <conditionalFormatting sqref="C17">
    <cfRule type="cellIs" dxfId="3511" priority="3511" operator="equal">
      <formula>"Récup"</formula>
    </cfRule>
    <cfRule type="cellIs" dxfId="3510" priority="3512" operator="equal">
      <formula>"RTT"</formula>
    </cfRule>
  </conditionalFormatting>
  <conditionalFormatting sqref="A18">
    <cfRule type="cellIs" dxfId="3509" priority="3495" operator="equal">
      <formula>"LI"</formula>
    </cfRule>
    <cfRule type="cellIs" dxfId="3508" priority="3496" operator="equal">
      <formula>"PAR"</formula>
    </cfRule>
    <cfRule type="cellIs" dxfId="3507" priority="3497" operator="equal">
      <formula>"MAT"</formula>
    </cfRule>
    <cfRule type="cellIs" dxfId="3506" priority="3498" operator="equal">
      <formula>"DAR"</formula>
    </cfRule>
    <cfRule type="cellIs" dxfId="3505" priority="3499" operator="equal">
      <formula>"CE"</formula>
    </cfRule>
    <cfRule type="cellIs" dxfId="3504" priority="3500" operator="equal">
      <formula>"ABS NJ"</formula>
    </cfRule>
    <cfRule type="cellIs" dxfId="3503" priority="3501" operator="equal">
      <formula>"CP NV"</formula>
    </cfRule>
    <cfRule type="cellIs" dxfId="3502" priority="3502" operator="equal">
      <formula>"MAL"</formula>
    </cfRule>
    <cfRule type="cellIs" dxfId="3501" priority="3503" operator="equal">
      <formula>"FORM"</formula>
    </cfRule>
    <cfRule type="cellIs" dxfId="3500" priority="3504" operator="equal">
      <formula>"AT"</formula>
    </cfRule>
    <cfRule type="cellIs" dxfId="3499" priority="3505" operator="equal">
      <formula>"ABS"</formula>
    </cfRule>
    <cfRule type="cellIs" dxfId="3498" priority="3506" operator="equal">
      <formula>"AI"</formula>
    </cfRule>
    <cfRule type="cellIs" dxfId="3497" priority="3507" operator="equal">
      <formula>"JF"</formula>
    </cfRule>
    <cfRule type="cellIs" dxfId="3496" priority="3508" operator="equal">
      <formula>"RS"</formula>
    </cfRule>
    <cfRule type="cellIs" dxfId="3495" priority="3509" operator="equal">
      <formula>"RH"</formula>
    </cfRule>
    <cfRule type="cellIs" dxfId="3494" priority="3510" operator="equal">
      <formula>"CP"</formula>
    </cfRule>
  </conditionalFormatting>
  <conditionalFormatting sqref="A18">
    <cfRule type="cellIs" dxfId="3493" priority="3493" operator="equal">
      <formula>"Récup"</formula>
    </cfRule>
    <cfRule type="cellIs" dxfId="3492" priority="3494" operator="equal">
      <formula>"RTT"</formula>
    </cfRule>
  </conditionalFormatting>
  <conditionalFormatting sqref="B18">
    <cfRule type="cellIs" dxfId="3491" priority="3477" operator="equal">
      <formula>"LI"</formula>
    </cfRule>
    <cfRule type="cellIs" dxfId="3490" priority="3478" operator="equal">
      <formula>"PAR"</formula>
    </cfRule>
    <cfRule type="cellIs" dxfId="3489" priority="3479" operator="equal">
      <formula>"MAT"</formula>
    </cfRule>
    <cfRule type="cellIs" dxfId="3488" priority="3480" operator="equal">
      <formula>"DAR"</formula>
    </cfRule>
    <cfRule type="cellIs" dxfId="3487" priority="3481" operator="equal">
      <formula>"CE"</formula>
    </cfRule>
    <cfRule type="cellIs" dxfId="3486" priority="3482" operator="equal">
      <formula>"ABS NJ"</formula>
    </cfRule>
    <cfRule type="cellIs" dxfId="3485" priority="3483" operator="equal">
      <formula>"CP NV"</formula>
    </cfRule>
    <cfRule type="cellIs" dxfId="3484" priority="3484" operator="equal">
      <formula>"MAL"</formula>
    </cfRule>
    <cfRule type="cellIs" dxfId="3483" priority="3485" operator="equal">
      <formula>"FORM"</formula>
    </cfRule>
    <cfRule type="cellIs" dxfId="3482" priority="3486" operator="equal">
      <formula>"AT"</formula>
    </cfRule>
    <cfRule type="cellIs" dxfId="3481" priority="3487" operator="equal">
      <formula>"ABS"</formula>
    </cfRule>
    <cfRule type="cellIs" dxfId="3480" priority="3488" operator="equal">
      <formula>"AI"</formula>
    </cfRule>
    <cfRule type="cellIs" dxfId="3479" priority="3489" operator="equal">
      <formula>"JF"</formula>
    </cfRule>
    <cfRule type="cellIs" dxfId="3478" priority="3490" operator="equal">
      <formula>"RS"</formula>
    </cfRule>
    <cfRule type="cellIs" dxfId="3477" priority="3491" operator="equal">
      <formula>"RH"</formula>
    </cfRule>
    <cfRule type="cellIs" dxfId="3476" priority="3492" operator="equal">
      <formula>"CP"</formula>
    </cfRule>
  </conditionalFormatting>
  <conditionalFormatting sqref="B18">
    <cfRule type="cellIs" dxfId="3475" priority="3475" operator="equal">
      <formula>"Récup"</formula>
    </cfRule>
    <cfRule type="cellIs" dxfId="3474" priority="3476" operator="equal">
      <formula>"RTT"</formula>
    </cfRule>
  </conditionalFormatting>
  <conditionalFormatting sqref="C18">
    <cfRule type="cellIs" dxfId="3473" priority="3459" operator="equal">
      <formula>"LI"</formula>
    </cfRule>
    <cfRule type="cellIs" dxfId="3472" priority="3460" operator="equal">
      <formula>"PAR"</formula>
    </cfRule>
    <cfRule type="cellIs" dxfId="3471" priority="3461" operator="equal">
      <formula>"MAT"</formula>
    </cfRule>
    <cfRule type="cellIs" dxfId="3470" priority="3462" operator="equal">
      <formula>"DAR"</formula>
    </cfRule>
    <cfRule type="cellIs" dxfId="3469" priority="3463" operator="equal">
      <formula>"CE"</formula>
    </cfRule>
    <cfRule type="cellIs" dxfId="3468" priority="3464" operator="equal">
      <formula>"ABS NJ"</formula>
    </cfRule>
    <cfRule type="cellIs" dxfId="3467" priority="3465" operator="equal">
      <formula>"CP NV"</formula>
    </cfRule>
    <cfRule type="cellIs" dxfId="3466" priority="3466" operator="equal">
      <formula>"MAL"</formula>
    </cfRule>
    <cfRule type="cellIs" dxfId="3465" priority="3467" operator="equal">
      <formula>"FORM"</formula>
    </cfRule>
    <cfRule type="cellIs" dxfId="3464" priority="3468" operator="equal">
      <formula>"AT"</formula>
    </cfRule>
    <cfRule type="cellIs" dxfId="3463" priority="3469" operator="equal">
      <formula>"ABS"</formula>
    </cfRule>
    <cfRule type="cellIs" dxfId="3462" priority="3470" operator="equal">
      <formula>"AI"</formula>
    </cfRule>
    <cfRule type="cellIs" dxfId="3461" priority="3471" operator="equal">
      <formula>"JF"</formula>
    </cfRule>
    <cfRule type="cellIs" dxfId="3460" priority="3472" operator="equal">
      <formula>"RS"</formula>
    </cfRule>
    <cfRule type="cellIs" dxfId="3459" priority="3473" operator="equal">
      <formula>"RH"</formula>
    </cfRule>
    <cfRule type="cellIs" dxfId="3458" priority="3474" operator="equal">
      <formula>"CP"</formula>
    </cfRule>
  </conditionalFormatting>
  <conditionalFormatting sqref="C18">
    <cfRule type="cellIs" dxfId="3457" priority="3457" operator="equal">
      <formula>"Récup"</formula>
    </cfRule>
    <cfRule type="cellIs" dxfId="3456" priority="3458" operator="equal">
      <formula>"RTT"</formula>
    </cfRule>
  </conditionalFormatting>
  <conditionalFormatting sqref="A19">
    <cfRule type="cellIs" dxfId="3455" priority="3441" operator="equal">
      <formula>"LI"</formula>
    </cfRule>
    <cfRule type="cellIs" dxfId="3454" priority="3442" operator="equal">
      <formula>"PAR"</formula>
    </cfRule>
    <cfRule type="cellIs" dxfId="3453" priority="3443" operator="equal">
      <formula>"MAT"</formula>
    </cfRule>
    <cfRule type="cellIs" dxfId="3452" priority="3444" operator="equal">
      <formula>"DAR"</formula>
    </cfRule>
    <cfRule type="cellIs" dxfId="3451" priority="3445" operator="equal">
      <formula>"CE"</formula>
    </cfRule>
    <cfRule type="cellIs" dxfId="3450" priority="3446" operator="equal">
      <formula>"ABS NJ"</formula>
    </cfRule>
    <cfRule type="cellIs" dxfId="3449" priority="3447" operator="equal">
      <formula>"CP NV"</formula>
    </cfRule>
    <cfRule type="cellIs" dxfId="3448" priority="3448" operator="equal">
      <formula>"MAL"</formula>
    </cfRule>
    <cfRule type="cellIs" dxfId="3447" priority="3449" operator="equal">
      <formula>"FORM"</formula>
    </cfRule>
    <cfRule type="cellIs" dxfId="3446" priority="3450" operator="equal">
      <formula>"AT"</formula>
    </cfRule>
    <cfRule type="cellIs" dxfId="3445" priority="3451" operator="equal">
      <formula>"ABS"</formula>
    </cfRule>
    <cfRule type="cellIs" dxfId="3444" priority="3452" operator="equal">
      <formula>"AI"</formula>
    </cfRule>
    <cfRule type="cellIs" dxfId="3443" priority="3453" operator="equal">
      <formula>"JF"</formula>
    </cfRule>
    <cfRule type="cellIs" dxfId="3442" priority="3454" operator="equal">
      <formula>"RS"</formula>
    </cfRule>
    <cfRule type="cellIs" dxfId="3441" priority="3455" operator="equal">
      <formula>"RH"</formula>
    </cfRule>
    <cfRule type="cellIs" dxfId="3440" priority="3456" operator="equal">
      <formula>"CP"</formula>
    </cfRule>
  </conditionalFormatting>
  <conditionalFormatting sqref="A19">
    <cfRule type="cellIs" dxfId="3439" priority="3439" operator="equal">
      <formula>"Récup"</formula>
    </cfRule>
    <cfRule type="cellIs" dxfId="3438" priority="3440" operator="equal">
      <formula>"RTT"</formula>
    </cfRule>
  </conditionalFormatting>
  <conditionalFormatting sqref="B19">
    <cfRule type="cellIs" dxfId="3437" priority="3423" operator="equal">
      <formula>"LI"</formula>
    </cfRule>
    <cfRule type="cellIs" dxfId="3436" priority="3424" operator="equal">
      <formula>"PAR"</formula>
    </cfRule>
    <cfRule type="cellIs" dxfId="3435" priority="3425" operator="equal">
      <formula>"MAT"</formula>
    </cfRule>
    <cfRule type="cellIs" dxfId="3434" priority="3426" operator="equal">
      <formula>"DAR"</formula>
    </cfRule>
    <cfRule type="cellIs" dxfId="3433" priority="3427" operator="equal">
      <formula>"CE"</formula>
    </cfRule>
    <cfRule type="cellIs" dxfId="3432" priority="3428" operator="equal">
      <formula>"ABS NJ"</formula>
    </cfRule>
    <cfRule type="cellIs" dxfId="3431" priority="3429" operator="equal">
      <formula>"CP NV"</formula>
    </cfRule>
    <cfRule type="cellIs" dxfId="3430" priority="3430" operator="equal">
      <formula>"MAL"</formula>
    </cfRule>
    <cfRule type="cellIs" dxfId="3429" priority="3431" operator="equal">
      <formula>"FORM"</formula>
    </cfRule>
    <cfRule type="cellIs" dxfId="3428" priority="3432" operator="equal">
      <formula>"AT"</formula>
    </cfRule>
    <cfRule type="cellIs" dxfId="3427" priority="3433" operator="equal">
      <formula>"ABS"</formula>
    </cfRule>
    <cfRule type="cellIs" dxfId="3426" priority="3434" operator="equal">
      <formula>"AI"</formula>
    </cfRule>
    <cfRule type="cellIs" dxfId="3425" priority="3435" operator="equal">
      <formula>"JF"</formula>
    </cfRule>
    <cfRule type="cellIs" dxfId="3424" priority="3436" operator="equal">
      <formula>"RS"</formula>
    </cfRule>
    <cfRule type="cellIs" dxfId="3423" priority="3437" operator="equal">
      <formula>"RH"</formula>
    </cfRule>
    <cfRule type="cellIs" dxfId="3422" priority="3438" operator="equal">
      <formula>"CP"</formula>
    </cfRule>
  </conditionalFormatting>
  <conditionalFormatting sqref="B19">
    <cfRule type="cellIs" dxfId="3421" priority="3421" operator="equal">
      <formula>"Récup"</formula>
    </cfRule>
    <cfRule type="cellIs" dxfId="3420" priority="3422" operator="equal">
      <formula>"RTT"</formula>
    </cfRule>
  </conditionalFormatting>
  <conditionalFormatting sqref="C19">
    <cfRule type="cellIs" dxfId="3419" priority="3405" operator="equal">
      <formula>"LI"</formula>
    </cfRule>
    <cfRule type="cellIs" dxfId="3418" priority="3406" operator="equal">
      <formula>"PAR"</formula>
    </cfRule>
    <cfRule type="cellIs" dxfId="3417" priority="3407" operator="equal">
      <formula>"MAT"</formula>
    </cfRule>
    <cfRule type="cellIs" dxfId="3416" priority="3408" operator="equal">
      <formula>"DAR"</formula>
    </cfRule>
    <cfRule type="cellIs" dxfId="3415" priority="3409" operator="equal">
      <formula>"CE"</formula>
    </cfRule>
    <cfRule type="cellIs" dxfId="3414" priority="3410" operator="equal">
      <formula>"ABS NJ"</formula>
    </cfRule>
    <cfRule type="cellIs" dxfId="3413" priority="3411" operator="equal">
      <formula>"CP NV"</formula>
    </cfRule>
    <cfRule type="cellIs" dxfId="3412" priority="3412" operator="equal">
      <formula>"MAL"</formula>
    </cfRule>
    <cfRule type="cellIs" dxfId="3411" priority="3413" operator="equal">
      <formula>"FORM"</formula>
    </cfRule>
    <cfRule type="cellIs" dxfId="3410" priority="3414" operator="equal">
      <formula>"AT"</formula>
    </cfRule>
    <cfRule type="cellIs" dxfId="3409" priority="3415" operator="equal">
      <formula>"ABS"</formula>
    </cfRule>
    <cfRule type="cellIs" dxfId="3408" priority="3416" operator="equal">
      <formula>"AI"</formula>
    </cfRule>
    <cfRule type="cellIs" dxfId="3407" priority="3417" operator="equal">
      <formula>"JF"</formula>
    </cfRule>
    <cfRule type="cellIs" dxfId="3406" priority="3418" operator="equal">
      <formula>"RS"</formula>
    </cfRule>
    <cfRule type="cellIs" dxfId="3405" priority="3419" operator="equal">
      <formula>"RH"</formula>
    </cfRule>
    <cfRule type="cellIs" dxfId="3404" priority="3420" operator="equal">
      <formula>"CP"</formula>
    </cfRule>
  </conditionalFormatting>
  <conditionalFormatting sqref="C19">
    <cfRule type="cellIs" dxfId="3403" priority="3403" operator="equal">
      <formula>"Récup"</formula>
    </cfRule>
    <cfRule type="cellIs" dxfId="3402" priority="3404" operator="equal">
      <formula>"RTT"</formula>
    </cfRule>
  </conditionalFormatting>
  <conditionalFormatting sqref="A20">
    <cfRule type="cellIs" dxfId="3401" priority="3387" operator="equal">
      <formula>"LI"</formula>
    </cfRule>
    <cfRule type="cellIs" dxfId="3400" priority="3388" operator="equal">
      <formula>"PAR"</formula>
    </cfRule>
    <cfRule type="cellIs" dxfId="3399" priority="3389" operator="equal">
      <formula>"MAT"</formula>
    </cfRule>
    <cfRule type="cellIs" dxfId="3398" priority="3390" operator="equal">
      <formula>"DAR"</formula>
    </cfRule>
    <cfRule type="cellIs" dxfId="3397" priority="3391" operator="equal">
      <formula>"CE"</formula>
    </cfRule>
    <cfRule type="cellIs" dxfId="3396" priority="3392" operator="equal">
      <formula>"ABS NJ"</formula>
    </cfRule>
    <cfRule type="cellIs" dxfId="3395" priority="3393" operator="equal">
      <formula>"CP NV"</formula>
    </cfRule>
    <cfRule type="cellIs" dxfId="3394" priority="3394" operator="equal">
      <formula>"MAL"</formula>
    </cfRule>
    <cfRule type="cellIs" dxfId="3393" priority="3395" operator="equal">
      <formula>"FORM"</formula>
    </cfRule>
    <cfRule type="cellIs" dxfId="3392" priority="3396" operator="equal">
      <formula>"AT"</formula>
    </cfRule>
    <cfRule type="cellIs" dxfId="3391" priority="3397" operator="equal">
      <formula>"ABS"</formula>
    </cfRule>
    <cfRule type="cellIs" dxfId="3390" priority="3398" operator="equal">
      <formula>"AI"</formula>
    </cfRule>
    <cfRule type="cellIs" dxfId="3389" priority="3399" operator="equal">
      <formula>"JF"</formula>
    </cfRule>
    <cfRule type="cellIs" dxfId="3388" priority="3400" operator="equal">
      <formula>"RS"</formula>
    </cfRule>
    <cfRule type="cellIs" dxfId="3387" priority="3401" operator="equal">
      <formula>"RH"</formula>
    </cfRule>
    <cfRule type="cellIs" dxfId="3386" priority="3402" operator="equal">
      <formula>"CP"</formula>
    </cfRule>
  </conditionalFormatting>
  <conditionalFormatting sqref="A20">
    <cfRule type="cellIs" dxfId="3385" priority="3385" operator="equal">
      <formula>"Récup"</formula>
    </cfRule>
    <cfRule type="cellIs" dxfId="3384" priority="3386" operator="equal">
      <formula>"RTT"</formula>
    </cfRule>
  </conditionalFormatting>
  <conditionalFormatting sqref="B20">
    <cfRule type="cellIs" dxfId="3383" priority="3369" operator="equal">
      <formula>"LI"</formula>
    </cfRule>
    <cfRule type="cellIs" dxfId="3382" priority="3370" operator="equal">
      <formula>"PAR"</formula>
    </cfRule>
    <cfRule type="cellIs" dxfId="3381" priority="3371" operator="equal">
      <formula>"MAT"</formula>
    </cfRule>
    <cfRule type="cellIs" dxfId="3380" priority="3372" operator="equal">
      <formula>"DAR"</formula>
    </cfRule>
    <cfRule type="cellIs" dxfId="3379" priority="3373" operator="equal">
      <formula>"CE"</formula>
    </cfRule>
    <cfRule type="cellIs" dxfId="3378" priority="3374" operator="equal">
      <formula>"ABS NJ"</formula>
    </cfRule>
    <cfRule type="cellIs" dxfId="3377" priority="3375" operator="equal">
      <formula>"CP NV"</formula>
    </cfRule>
    <cfRule type="cellIs" dxfId="3376" priority="3376" operator="equal">
      <formula>"MAL"</formula>
    </cfRule>
    <cfRule type="cellIs" dxfId="3375" priority="3377" operator="equal">
      <formula>"FORM"</formula>
    </cfRule>
    <cfRule type="cellIs" dxfId="3374" priority="3378" operator="equal">
      <formula>"AT"</formula>
    </cfRule>
    <cfRule type="cellIs" dxfId="3373" priority="3379" operator="equal">
      <formula>"ABS"</formula>
    </cfRule>
    <cfRule type="cellIs" dxfId="3372" priority="3380" operator="equal">
      <formula>"AI"</formula>
    </cfRule>
    <cfRule type="cellIs" dxfId="3371" priority="3381" operator="equal">
      <formula>"JF"</formula>
    </cfRule>
    <cfRule type="cellIs" dxfId="3370" priority="3382" operator="equal">
      <formula>"RS"</formula>
    </cfRule>
    <cfRule type="cellIs" dxfId="3369" priority="3383" operator="equal">
      <formula>"RH"</formula>
    </cfRule>
    <cfRule type="cellIs" dxfId="3368" priority="3384" operator="equal">
      <formula>"CP"</formula>
    </cfRule>
  </conditionalFormatting>
  <conditionalFormatting sqref="B20">
    <cfRule type="cellIs" dxfId="3367" priority="3367" operator="equal">
      <formula>"Récup"</formula>
    </cfRule>
    <cfRule type="cellIs" dxfId="3366" priority="3368" operator="equal">
      <formula>"RTT"</formula>
    </cfRule>
  </conditionalFormatting>
  <conditionalFormatting sqref="C20">
    <cfRule type="cellIs" dxfId="3365" priority="3351" operator="equal">
      <formula>"LI"</formula>
    </cfRule>
    <cfRule type="cellIs" dxfId="3364" priority="3352" operator="equal">
      <formula>"PAR"</formula>
    </cfRule>
    <cfRule type="cellIs" dxfId="3363" priority="3353" operator="equal">
      <formula>"MAT"</formula>
    </cfRule>
    <cfRule type="cellIs" dxfId="3362" priority="3354" operator="equal">
      <formula>"DAR"</formula>
    </cfRule>
    <cfRule type="cellIs" dxfId="3361" priority="3355" operator="equal">
      <formula>"CE"</formula>
    </cfRule>
    <cfRule type="cellIs" dxfId="3360" priority="3356" operator="equal">
      <formula>"ABS NJ"</formula>
    </cfRule>
    <cfRule type="cellIs" dxfId="3359" priority="3357" operator="equal">
      <formula>"CP NV"</formula>
    </cfRule>
    <cfRule type="cellIs" dxfId="3358" priority="3358" operator="equal">
      <formula>"MAL"</formula>
    </cfRule>
    <cfRule type="cellIs" dxfId="3357" priority="3359" operator="equal">
      <formula>"FORM"</formula>
    </cfRule>
    <cfRule type="cellIs" dxfId="3356" priority="3360" operator="equal">
      <formula>"AT"</formula>
    </cfRule>
    <cfRule type="cellIs" dxfId="3355" priority="3361" operator="equal">
      <formula>"ABS"</formula>
    </cfRule>
    <cfRule type="cellIs" dxfId="3354" priority="3362" operator="equal">
      <formula>"AI"</formula>
    </cfRule>
    <cfRule type="cellIs" dxfId="3353" priority="3363" operator="equal">
      <formula>"JF"</formula>
    </cfRule>
    <cfRule type="cellIs" dxfId="3352" priority="3364" operator="equal">
      <formula>"RS"</formula>
    </cfRule>
    <cfRule type="cellIs" dxfId="3351" priority="3365" operator="equal">
      <formula>"RH"</formula>
    </cfRule>
    <cfRule type="cellIs" dxfId="3350" priority="3366" operator="equal">
      <formula>"CP"</formula>
    </cfRule>
  </conditionalFormatting>
  <conditionalFormatting sqref="C20">
    <cfRule type="cellIs" dxfId="3349" priority="3349" operator="equal">
      <formula>"Récup"</formula>
    </cfRule>
    <cfRule type="cellIs" dxfId="3348" priority="3350" operator="equal">
      <formula>"RTT"</formula>
    </cfRule>
  </conditionalFormatting>
  <conditionalFormatting sqref="A21">
    <cfRule type="cellIs" dxfId="3347" priority="3333" operator="equal">
      <formula>"LI"</formula>
    </cfRule>
    <cfRule type="cellIs" dxfId="3346" priority="3334" operator="equal">
      <formula>"PAR"</formula>
    </cfRule>
    <cfRule type="cellIs" dxfId="3345" priority="3335" operator="equal">
      <formula>"MAT"</formula>
    </cfRule>
    <cfRule type="cellIs" dxfId="3344" priority="3336" operator="equal">
      <formula>"DAR"</formula>
    </cfRule>
    <cfRule type="cellIs" dxfId="3343" priority="3337" operator="equal">
      <formula>"CE"</formula>
    </cfRule>
    <cfRule type="cellIs" dxfId="3342" priority="3338" operator="equal">
      <formula>"ABS NJ"</formula>
    </cfRule>
    <cfRule type="cellIs" dxfId="3341" priority="3339" operator="equal">
      <formula>"CP NV"</formula>
    </cfRule>
    <cfRule type="cellIs" dxfId="3340" priority="3340" operator="equal">
      <formula>"MAL"</formula>
    </cfRule>
    <cfRule type="cellIs" dxfId="3339" priority="3341" operator="equal">
      <formula>"FORM"</formula>
    </cfRule>
    <cfRule type="cellIs" dxfId="3338" priority="3342" operator="equal">
      <formula>"AT"</formula>
    </cfRule>
    <cfRule type="cellIs" dxfId="3337" priority="3343" operator="equal">
      <formula>"ABS"</formula>
    </cfRule>
    <cfRule type="cellIs" dxfId="3336" priority="3344" operator="equal">
      <formula>"AI"</formula>
    </cfRule>
    <cfRule type="cellIs" dxfId="3335" priority="3345" operator="equal">
      <formula>"JF"</formula>
    </cfRule>
    <cfRule type="cellIs" dxfId="3334" priority="3346" operator="equal">
      <formula>"RS"</formula>
    </cfRule>
    <cfRule type="cellIs" dxfId="3333" priority="3347" operator="equal">
      <formula>"RH"</formula>
    </cfRule>
    <cfRule type="cellIs" dxfId="3332" priority="3348" operator="equal">
      <formula>"CP"</formula>
    </cfRule>
  </conditionalFormatting>
  <conditionalFormatting sqref="A21">
    <cfRule type="cellIs" dxfId="3331" priority="3331" operator="equal">
      <formula>"Récup"</formula>
    </cfRule>
    <cfRule type="cellIs" dxfId="3330" priority="3332" operator="equal">
      <formula>"RTT"</formula>
    </cfRule>
  </conditionalFormatting>
  <conditionalFormatting sqref="B21">
    <cfRule type="cellIs" dxfId="3329" priority="3315" operator="equal">
      <formula>"LI"</formula>
    </cfRule>
    <cfRule type="cellIs" dxfId="3328" priority="3316" operator="equal">
      <formula>"PAR"</formula>
    </cfRule>
    <cfRule type="cellIs" dxfId="3327" priority="3317" operator="equal">
      <formula>"MAT"</formula>
    </cfRule>
    <cfRule type="cellIs" dxfId="3326" priority="3318" operator="equal">
      <formula>"DAR"</formula>
    </cfRule>
    <cfRule type="cellIs" dxfId="3325" priority="3319" operator="equal">
      <formula>"CE"</formula>
    </cfRule>
    <cfRule type="cellIs" dxfId="3324" priority="3320" operator="equal">
      <formula>"ABS NJ"</formula>
    </cfRule>
    <cfRule type="cellIs" dxfId="3323" priority="3321" operator="equal">
      <formula>"CP NV"</formula>
    </cfRule>
    <cfRule type="cellIs" dxfId="3322" priority="3322" operator="equal">
      <formula>"MAL"</formula>
    </cfRule>
    <cfRule type="cellIs" dxfId="3321" priority="3323" operator="equal">
      <formula>"FORM"</formula>
    </cfRule>
    <cfRule type="cellIs" dxfId="3320" priority="3324" operator="equal">
      <formula>"AT"</formula>
    </cfRule>
    <cfRule type="cellIs" dxfId="3319" priority="3325" operator="equal">
      <formula>"ABS"</formula>
    </cfRule>
    <cfRule type="cellIs" dxfId="3318" priority="3326" operator="equal">
      <formula>"AI"</formula>
    </cfRule>
    <cfRule type="cellIs" dxfId="3317" priority="3327" operator="equal">
      <formula>"JF"</formula>
    </cfRule>
    <cfRule type="cellIs" dxfId="3316" priority="3328" operator="equal">
      <formula>"RS"</formula>
    </cfRule>
    <cfRule type="cellIs" dxfId="3315" priority="3329" operator="equal">
      <formula>"RH"</formula>
    </cfRule>
    <cfRule type="cellIs" dxfId="3314" priority="3330" operator="equal">
      <formula>"CP"</formula>
    </cfRule>
  </conditionalFormatting>
  <conditionalFormatting sqref="B21">
    <cfRule type="cellIs" dxfId="3313" priority="3313" operator="equal">
      <formula>"Récup"</formula>
    </cfRule>
    <cfRule type="cellIs" dxfId="3312" priority="3314" operator="equal">
      <formula>"RTT"</formula>
    </cfRule>
  </conditionalFormatting>
  <conditionalFormatting sqref="C21">
    <cfRule type="cellIs" dxfId="3311" priority="3297" operator="equal">
      <formula>"LI"</formula>
    </cfRule>
    <cfRule type="cellIs" dxfId="3310" priority="3298" operator="equal">
      <formula>"PAR"</formula>
    </cfRule>
    <cfRule type="cellIs" dxfId="3309" priority="3299" operator="equal">
      <formula>"MAT"</formula>
    </cfRule>
    <cfRule type="cellIs" dxfId="3308" priority="3300" operator="equal">
      <formula>"DAR"</formula>
    </cfRule>
    <cfRule type="cellIs" dxfId="3307" priority="3301" operator="equal">
      <formula>"CE"</formula>
    </cfRule>
    <cfRule type="cellIs" dxfId="3306" priority="3302" operator="equal">
      <formula>"ABS NJ"</formula>
    </cfRule>
    <cfRule type="cellIs" dxfId="3305" priority="3303" operator="equal">
      <formula>"CP NV"</formula>
    </cfRule>
    <cfRule type="cellIs" dxfId="3304" priority="3304" operator="equal">
      <formula>"MAL"</formula>
    </cfRule>
    <cfRule type="cellIs" dxfId="3303" priority="3305" operator="equal">
      <formula>"FORM"</formula>
    </cfRule>
    <cfRule type="cellIs" dxfId="3302" priority="3306" operator="equal">
      <formula>"AT"</formula>
    </cfRule>
    <cfRule type="cellIs" dxfId="3301" priority="3307" operator="equal">
      <formula>"ABS"</formula>
    </cfRule>
    <cfRule type="cellIs" dxfId="3300" priority="3308" operator="equal">
      <formula>"AI"</formula>
    </cfRule>
    <cfRule type="cellIs" dxfId="3299" priority="3309" operator="equal">
      <formula>"JF"</formula>
    </cfRule>
    <cfRule type="cellIs" dxfId="3298" priority="3310" operator="equal">
      <formula>"RS"</formula>
    </cfRule>
    <cfRule type="cellIs" dxfId="3297" priority="3311" operator="equal">
      <formula>"RH"</formula>
    </cfRule>
    <cfRule type="cellIs" dxfId="3296" priority="3312" operator="equal">
      <formula>"CP"</formula>
    </cfRule>
  </conditionalFormatting>
  <conditionalFormatting sqref="C21">
    <cfRule type="cellIs" dxfId="3295" priority="3295" operator="equal">
      <formula>"Récup"</formula>
    </cfRule>
    <cfRule type="cellIs" dxfId="3294" priority="3296" operator="equal">
      <formula>"RTT"</formula>
    </cfRule>
  </conditionalFormatting>
  <conditionalFormatting sqref="A22">
    <cfRule type="cellIs" dxfId="3293" priority="3279" operator="equal">
      <formula>"LI"</formula>
    </cfRule>
    <cfRule type="cellIs" dxfId="3292" priority="3280" operator="equal">
      <formula>"PAR"</formula>
    </cfRule>
    <cfRule type="cellIs" dxfId="3291" priority="3281" operator="equal">
      <formula>"MAT"</formula>
    </cfRule>
    <cfRule type="cellIs" dxfId="3290" priority="3282" operator="equal">
      <formula>"DAR"</formula>
    </cfRule>
    <cfRule type="cellIs" dxfId="3289" priority="3283" operator="equal">
      <formula>"CE"</formula>
    </cfRule>
    <cfRule type="cellIs" dxfId="3288" priority="3284" operator="equal">
      <formula>"ABS NJ"</formula>
    </cfRule>
    <cfRule type="cellIs" dxfId="3287" priority="3285" operator="equal">
      <formula>"CP NV"</formula>
    </cfRule>
    <cfRule type="cellIs" dxfId="3286" priority="3286" operator="equal">
      <formula>"MAL"</formula>
    </cfRule>
    <cfRule type="cellIs" dxfId="3285" priority="3287" operator="equal">
      <formula>"FORM"</formula>
    </cfRule>
    <cfRule type="cellIs" dxfId="3284" priority="3288" operator="equal">
      <formula>"AT"</formula>
    </cfRule>
    <cfRule type="cellIs" dxfId="3283" priority="3289" operator="equal">
      <formula>"ABS"</formula>
    </cfRule>
    <cfRule type="cellIs" dxfId="3282" priority="3290" operator="equal">
      <formula>"AI"</formula>
    </cfRule>
    <cfRule type="cellIs" dxfId="3281" priority="3291" operator="equal">
      <formula>"JF"</formula>
    </cfRule>
    <cfRule type="cellIs" dxfId="3280" priority="3292" operator="equal">
      <formula>"RS"</formula>
    </cfRule>
    <cfRule type="cellIs" dxfId="3279" priority="3293" operator="equal">
      <formula>"RH"</formula>
    </cfRule>
    <cfRule type="cellIs" dxfId="3278" priority="3294" operator="equal">
      <formula>"CP"</formula>
    </cfRule>
  </conditionalFormatting>
  <conditionalFormatting sqref="A22">
    <cfRule type="cellIs" dxfId="3277" priority="3277" operator="equal">
      <formula>"Récup"</formula>
    </cfRule>
    <cfRule type="cellIs" dxfId="3276" priority="3278" operator="equal">
      <formula>"RTT"</formula>
    </cfRule>
  </conditionalFormatting>
  <conditionalFormatting sqref="B22">
    <cfRule type="cellIs" dxfId="3275" priority="3261" operator="equal">
      <formula>"LI"</formula>
    </cfRule>
    <cfRule type="cellIs" dxfId="3274" priority="3262" operator="equal">
      <formula>"PAR"</formula>
    </cfRule>
    <cfRule type="cellIs" dxfId="3273" priority="3263" operator="equal">
      <formula>"MAT"</formula>
    </cfRule>
    <cfRule type="cellIs" dxfId="3272" priority="3264" operator="equal">
      <formula>"DAR"</formula>
    </cfRule>
    <cfRule type="cellIs" dxfId="3271" priority="3265" operator="equal">
      <formula>"CE"</formula>
    </cfRule>
    <cfRule type="cellIs" dxfId="3270" priority="3266" operator="equal">
      <formula>"ABS NJ"</formula>
    </cfRule>
    <cfRule type="cellIs" dxfId="3269" priority="3267" operator="equal">
      <formula>"CP NV"</formula>
    </cfRule>
    <cfRule type="cellIs" dxfId="3268" priority="3268" operator="equal">
      <formula>"MAL"</formula>
    </cfRule>
    <cfRule type="cellIs" dxfId="3267" priority="3269" operator="equal">
      <formula>"FORM"</formula>
    </cfRule>
    <cfRule type="cellIs" dxfId="3266" priority="3270" operator="equal">
      <formula>"AT"</formula>
    </cfRule>
    <cfRule type="cellIs" dxfId="3265" priority="3271" operator="equal">
      <formula>"ABS"</formula>
    </cfRule>
    <cfRule type="cellIs" dxfId="3264" priority="3272" operator="equal">
      <formula>"AI"</formula>
    </cfRule>
    <cfRule type="cellIs" dxfId="3263" priority="3273" operator="equal">
      <formula>"JF"</formula>
    </cfRule>
    <cfRule type="cellIs" dxfId="3262" priority="3274" operator="equal">
      <formula>"RS"</formula>
    </cfRule>
    <cfRule type="cellIs" dxfId="3261" priority="3275" operator="equal">
      <formula>"RH"</formula>
    </cfRule>
    <cfRule type="cellIs" dxfId="3260" priority="3276" operator="equal">
      <formula>"CP"</formula>
    </cfRule>
  </conditionalFormatting>
  <conditionalFormatting sqref="B22">
    <cfRule type="cellIs" dxfId="3259" priority="3259" operator="equal">
      <formula>"Récup"</formula>
    </cfRule>
    <cfRule type="cellIs" dxfId="3258" priority="3260" operator="equal">
      <formula>"RTT"</formula>
    </cfRule>
  </conditionalFormatting>
  <conditionalFormatting sqref="C22">
    <cfRule type="cellIs" dxfId="3257" priority="3243" operator="equal">
      <formula>"LI"</formula>
    </cfRule>
    <cfRule type="cellIs" dxfId="3256" priority="3244" operator="equal">
      <formula>"PAR"</formula>
    </cfRule>
    <cfRule type="cellIs" dxfId="3255" priority="3245" operator="equal">
      <formula>"MAT"</formula>
    </cfRule>
    <cfRule type="cellIs" dxfId="3254" priority="3246" operator="equal">
      <formula>"DAR"</formula>
    </cfRule>
    <cfRule type="cellIs" dxfId="3253" priority="3247" operator="equal">
      <formula>"CE"</formula>
    </cfRule>
    <cfRule type="cellIs" dxfId="3252" priority="3248" operator="equal">
      <formula>"ABS NJ"</formula>
    </cfRule>
    <cfRule type="cellIs" dxfId="3251" priority="3249" operator="equal">
      <formula>"CP NV"</formula>
    </cfRule>
    <cfRule type="cellIs" dxfId="3250" priority="3250" operator="equal">
      <formula>"MAL"</formula>
    </cfRule>
    <cfRule type="cellIs" dxfId="3249" priority="3251" operator="equal">
      <formula>"FORM"</formula>
    </cfRule>
    <cfRule type="cellIs" dxfId="3248" priority="3252" operator="equal">
      <formula>"AT"</formula>
    </cfRule>
    <cfRule type="cellIs" dxfId="3247" priority="3253" operator="equal">
      <formula>"ABS"</formula>
    </cfRule>
    <cfRule type="cellIs" dxfId="3246" priority="3254" operator="equal">
      <formula>"AI"</formula>
    </cfRule>
    <cfRule type="cellIs" dxfId="3245" priority="3255" operator="equal">
      <formula>"JF"</formula>
    </cfRule>
    <cfRule type="cellIs" dxfId="3244" priority="3256" operator="equal">
      <formula>"RS"</formula>
    </cfRule>
    <cfRule type="cellIs" dxfId="3243" priority="3257" operator="equal">
      <formula>"RH"</formula>
    </cfRule>
    <cfRule type="cellIs" dxfId="3242" priority="3258" operator="equal">
      <formula>"CP"</formula>
    </cfRule>
  </conditionalFormatting>
  <conditionalFormatting sqref="C22">
    <cfRule type="cellIs" dxfId="3241" priority="3241" operator="equal">
      <formula>"Récup"</formula>
    </cfRule>
    <cfRule type="cellIs" dxfId="3240" priority="3242" operator="equal">
      <formula>"RTT"</formula>
    </cfRule>
  </conditionalFormatting>
  <conditionalFormatting sqref="A23">
    <cfRule type="cellIs" dxfId="3239" priority="3225" operator="equal">
      <formula>"LI"</formula>
    </cfRule>
    <cfRule type="cellIs" dxfId="3238" priority="3226" operator="equal">
      <formula>"PAR"</formula>
    </cfRule>
    <cfRule type="cellIs" dxfId="3237" priority="3227" operator="equal">
      <formula>"MAT"</formula>
    </cfRule>
    <cfRule type="cellIs" dxfId="3236" priority="3228" operator="equal">
      <formula>"DAR"</formula>
    </cfRule>
    <cfRule type="cellIs" dxfId="3235" priority="3229" operator="equal">
      <formula>"CE"</formula>
    </cfRule>
    <cfRule type="cellIs" dxfId="3234" priority="3230" operator="equal">
      <formula>"ABS NJ"</formula>
    </cfRule>
    <cfRule type="cellIs" dxfId="3233" priority="3231" operator="equal">
      <formula>"CP NV"</formula>
    </cfRule>
    <cfRule type="cellIs" dxfId="3232" priority="3232" operator="equal">
      <formula>"MAL"</formula>
    </cfRule>
    <cfRule type="cellIs" dxfId="3231" priority="3233" operator="equal">
      <formula>"FORM"</formula>
    </cfRule>
    <cfRule type="cellIs" dxfId="3230" priority="3234" operator="equal">
      <formula>"AT"</formula>
    </cfRule>
    <cfRule type="cellIs" dxfId="3229" priority="3235" operator="equal">
      <formula>"ABS"</formula>
    </cfRule>
    <cfRule type="cellIs" dxfId="3228" priority="3236" operator="equal">
      <formula>"AI"</formula>
    </cfRule>
    <cfRule type="cellIs" dxfId="3227" priority="3237" operator="equal">
      <formula>"JF"</formula>
    </cfRule>
    <cfRule type="cellIs" dxfId="3226" priority="3238" operator="equal">
      <formula>"RS"</formula>
    </cfRule>
    <cfRule type="cellIs" dxfId="3225" priority="3239" operator="equal">
      <formula>"RH"</formula>
    </cfRule>
    <cfRule type="cellIs" dxfId="3224" priority="3240" operator="equal">
      <formula>"CP"</formula>
    </cfRule>
  </conditionalFormatting>
  <conditionalFormatting sqref="A23">
    <cfRule type="cellIs" dxfId="3223" priority="3223" operator="equal">
      <formula>"Récup"</formula>
    </cfRule>
    <cfRule type="cellIs" dxfId="3222" priority="3224" operator="equal">
      <formula>"RTT"</formula>
    </cfRule>
  </conditionalFormatting>
  <conditionalFormatting sqref="B23">
    <cfRule type="cellIs" dxfId="3221" priority="3207" operator="equal">
      <formula>"LI"</formula>
    </cfRule>
    <cfRule type="cellIs" dxfId="3220" priority="3208" operator="equal">
      <formula>"PAR"</formula>
    </cfRule>
    <cfRule type="cellIs" dxfId="3219" priority="3209" operator="equal">
      <formula>"MAT"</formula>
    </cfRule>
    <cfRule type="cellIs" dxfId="3218" priority="3210" operator="equal">
      <formula>"DAR"</formula>
    </cfRule>
    <cfRule type="cellIs" dxfId="3217" priority="3211" operator="equal">
      <formula>"CE"</formula>
    </cfRule>
    <cfRule type="cellIs" dxfId="3216" priority="3212" operator="equal">
      <formula>"ABS NJ"</formula>
    </cfRule>
    <cfRule type="cellIs" dxfId="3215" priority="3213" operator="equal">
      <formula>"CP NV"</formula>
    </cfRule>
    <cfRule type="cellIs" dxfId="3214" priority="3214" operator="equal">
      <formula>"MAL"</formula>
    </cfRule>
    <cfRule type="cellIs" dxfId="3213" priority="3215" operator="equal">
      <formula>"FORM"</formula>
    </cfRule>
    <cfRule type="cellIs" dxfId="3212" priority="3216" operator="equal">
      <formula>"AT"</formula>
    </cfRule>
    <cfRule type="cellIs" dxfId="3211" priority="3217" operator="equal">
      <formula>"ABS"</formula>
    </cfRule>
    <cfRule type="cellIs" dxfId="3210" priority="3218" operator="equal">
      <formula>"AI"</formula>
    </cfRule>
    <cfRule type="cellIs" dxfId="3209" priority="3219" operator="equal">
      <formula>"JF"</formula>
    </cfRule>
    <cfRule type="cellIs" dxfId="3208" priority="3220" operator="equal">
      <formula>"RS"</formula>
    </cfRule>
    <cfRule type="cellIs" dxfId="3207" priority="3221" operator="equal">
      <formula>"RH"</formula>
    </cfRule>
    <cfRule type="cellIs" dxfId="3206" priority="3222" operator="equal">
      <formula>"CP"</formula>
    </cfRule>
  </conditionalFormatting>
  <conditionalFormatting sqref="B23">
    <cfRule type="cellIs" dxfId="3205" priority="3205" operator="equal">
      <formula>"Récup"</formula>
    </cfRule>
    <cfRule type="cellIs" dxfId="3204" priority="3206" operator="equal">
      <formula>"RTT"</formula>
    </cfRule>
  </conditionalFormatting>
  <conditionalFormatting sqref="C23">
    <cfRule type="cellIs" dxfId="3203" priority="3189" operator="equal">
      <formula>"LI"</formula>
    </cfRule>
    <cfRule type="cellIs" dxfId="3202" priority="3190" operator="equal">
      <formula>"PAR"</formula>
    </cfRule>
    <cfRule type="cellIs" dxfId="3201" priority="3191" operator="equal">
      <formula>"MAT"</formula>
    </cfRule>
    <cfRule type="cellIs" dxfId="3200" priority="3192" operator="equal">
      <formula>"DAR"</formula>
    </cfRule>
    <cfRule type="cellIs" dxfId="3199" priority="3193" operator="equal">
      <formula>"CE"</formula>
    </cfRule>
    <cfRule type="cellIs" dxfId="3198" priority="3194" operator="equal">
      <formula>"ABS NJ"</formula>
    </cfRule>
    <cfRule type="cellIs" dxfId="3197" priority="3195" operator="equal">
      <formula>"CP NV"</formula>
    </cfRule>
    <cfRule type="cellIs" dxfId="3196" priority="3196" operator="equal">
      <formula>"MAL"</formula>
    </cfRule>
    <cfRule type="cellIs" dxfId="3195" priority="3197" operator="equal">
      <formula>"FORM"</formula>
    </cfRule>
    <cfRule type="cellIs" dxfId="3194" priority="3198" operator="equal">
      <formula>"AT"</formula>
    </cfRule>
    <cfRule type="cellIs" dxfId="3193" priority="3199" operator="equal">
      <formula>"ABS"</formula>
    </cfRule>
    <cfRule type="cellIs" dxfId="3192" priority="3200" operator="equal">
      <formula>"AI"</formula>
    </cfRule>
    <cfRule type="cellIs" dxfId="3191" priority="3201" operator="equal">
      <formula>"JF"</formula>
    </cfRule>
    <cfRule type="cellIs" dxfId="3190" priority="3202" operator="equal">
      <formula>"RS"</formula>
    </cfRule>
    <cfRule type="cellIs" dxfId="3189" priority="3203" operator="equal">
      <formula>"RH"</formula>
    </cfRule>
    <cfRule type="cellIs" dxfId="3188" priority="3204" operator="equal">
      <formula>"CP"</formula>
    </cfRule>
  </conditionalFormatting>
  <conditionalFormatting sqref="C23">
    <cfRule type="cellIs" dxfId="3187" priority="3187" operator="equal">
      <formula>"Récup"</formula>
    </cfRule>
    <cfRule type="cellIs" dxfId="3186" priority="3188" operator="equal">
      <formula>"RTT"</formula>
    </cfRule>
  </conditionalFormatting>
  <conditionalFormatting sqref="A24">
    <cfRule type="cellIs" dxfId="3185" priority="3171" operator="equal">
      <formula>"LI"</formula>
    </cfRule>
    <cfRule type="cellIs" dxfId="3184" priority="3172" operator="equal">
      <formula>"PAR"</formula>
    </cfRule>
    <cfRule type="cellIs" dxfId="3183" priority="3173" operator="equal">
      <formula>"MAT"</formula>
    </cfRule>
    <cfRule type="cellIs" dxfId="3182" priority="3174" operator="equal">
      <formula>"DAR"</formula>
    </cfRule>
    <cfRule type="cellIs" dxfId="3181" priority="3175" operator="equal">
      <formula>"CE"</formula>
    </cfRule>
    <cfRule type="cellIs" dxfId="3180" priority="3176" operator="equal">
      <formula>"ABS NJ"</formula>
    </cfRule>
    <cfRule type="cellIs" dxfId="3179" priority="3177" operator="equal">
      <formula>"CP NV"</formula>
    </cfRule>
    <cfRule type="cellIs" dxfId="3178" priority="3178" operator="equal">
      <formula>"MAL"</formula>
    </cfRule>
    <cfRule type="cellIs" dxfId="3177" priority="3179" operator="equal">
      <formula>"FORM"</formula>
    </cfRule>
    <cfRule type="cellIs" dxfId="3176" priority="3180" operator="equal">
      <formula>"AT"</formula>
    </cfRule>
    <cfRule type="cellIs" dxfId="3175" priority="3181" operator="equal">
      <formula>"ABS"</formula>
    </cfRule>
    <cfRule type="cellIs" dxfId="3174" priority="3182" operator="equal">
      <formula>"AI"</formula>
    </cfRule>
    <cfRule type="cellIs" dxfId="3173" priority="3183" operator="equal">
      <formula>"JF"</formula>
    </cfRule>
    <cfRule type="cellIs" dxfId="3172" priority="3184" operator="equal">
      <formula>"RS"</formula>
    </cfRule>
    <cfRule type="cellIs" dxfId="3171" priority="3185" operator="equal">
      <formula>"RH"</formula>
    </cfRule>
    <cfRule type="cellIs" dxfId="3170" priority="3186" operator="equal">
      <formula>"CP"</formula>
    </cfRule>
  </conditionalFormatting>
  <conditionalFormatting sqref="A24">
    <cfRule type="cellIs" dxfId="3169" priority="3169" operator="equal">
      <formula>"Récup"</formula>
    </cfRule>
    <cfRule type="cellIs" dxfId="3168" priority="3170" operator="equal">
      <formula>"RTT"</formula>
    </cfRule>
  </conditionalFormatting>
  <conditionalFormatting sqref="B24">
    <cfRule type="cellIs" dxfId="3167" priority="3153" operator="equal">
      <formula>"LI"</formula>
    </cfRule>
    <cfRule type="cellIs" dxfId="3166" priority="3154" operator="equal">
      <formula>"PAR"</formula>
    </cfRule>
    <cfRule type="cellIs" dxfId="3165" priority="3155" operator="equal">
      <formula>"MAT"</formula>
    </cfRule>
    <cfRule type="cellIs" dxfId="3164" priority="3156" operator="equal">
      <formula>"DAR"</formula>
    </cfRule>
    <cfRule type="cellIs" dxfId="3163" priority="3157" operator="equal">
      <formula>"CE"</formula>
    </cfRule>
    <cfRule type="cellIs" dxfId="3162" priority="3158" operator="equal">
      <formula>"ABS NJ"</formula>
    </cfRule>
    <cfRule type="cellIs" dxfId="3161" priority="3159" operator="equal">
      <formula>"CP NV"</formula>
    </cfRule>
    <cfRule type="cellIs" dxfId="3160" priority="3160" operator="equal">
      <formula>"MAL"</formula>
    </cfRule>
    <cfRule type="cellIs" dxfId="3159" priority="3161" operator="equal">
      <formula>"FORM"</formula>
    </cfRule>
    <cfRule type="cellIs" dxfId="3158" priority="3162" operator="equal">
      <formula>"AT"</formula>
    </cfRule>
    <cfRule type="cellIs" dxfId="3157" priority="3163" operator="equal">
      <formula>"ABS"</formula>
    </cfRule>
    <cfRule type="cellIs" dxfId="3156" priority="3164" operator="equal">
      <formula>"AI"</formula>
    </cfRule>
    <cfRule type="cellIs" dxfId="3155" priority="3165" operator="equal">
      <formula>"JF"</formula>
    </cfRule>
    <cfRule type="cellIs" dxfId="3154" priority="3166" operator="equal">
      <formula>"RS"</formula>
    </cfRule>
    <cfRule type="cellIs" dxfId="3153" priority="3167" operator="equal">
      <formula>"RH"</formula>
    </cfRule>
    <cfRule type="cellIs" dxfId="3152" priority="3168" operator="equal">
      <formula>"CP"</formula>
    </cfRule>
  </conditionalFormatting>
  <conditionalFormatting sqref="B24">
    <cfRule type="cellIs" dxfId="3151" priority="3151" operator="equal">
      <formula>"Récup"</formula>
    </cfRule>
    <cfRule type="cellIs" dxfId="3150" priority="3152" operator="equal">
      <formula>"RTT"</formula>
    </cfRule>
  </conditionalFormatting>
  <conditionalFormatting sqref="C24">
    <cfRule type="cellIs" dxfId="3149" priority="3135" operator="equal">
      <formula>"LI"</formula>
    </cfRule>
    <cfRule type="cellIs" dxfId="3148" priority="3136" operator="equal">
      <formula>"PAR"</formula>
    </cfRule>
    <cfRule type="cellIs" dxfId="3147" priority="3137" operator="equal">
      <formula>"MAT"</formula>
    </cfRule>
    <cfRule type="cellIs" dxfId="3146" priority="3138" operator="equal">
      <formula>"DAR"</formula>
    </cfRule>
    <cfRule type="cellIs" dxfId="3145" priority="3139" operator="equal">
      <formula>"CE"</formula>
    </cfRule>
    <cfRule type="cellIs" dxfId="3144" priority="3140" operator="equal">
      <formula>"ABS NJ"</formula>
    </cfRule>
    <cfRule type="cellIs" dxfId="3143" priority="3141" operator="equal">
      <formula>"CP NV"</formula>
    </cfRule>
    <cfRule type="cellIs" dxfId="3142" priority="3142" operator="equal">
      <formula>"MAL"</formula>
    </cfRule>
    <cfRule type="cellIs" dxfId="3141" priority="3143" operator="equal">
      <formula>"FORM"</formula>
    </cfRule>
    <cfRule type="cellIs" dxfId="3140" priority="3144" operator="equal">
      <formula>"AT"</formula>
    </cfRule>
    <cfRule type="cellIs" dxfId="3139" priority="3145" operator="equal">
      <formula>"ABS"</formula>
    </cfRule>
    <cfRule type="cellIs" dxfId="3138" priority="3146" operator="equal">
      <formula>"AI"</formula>
    </cfRule>
    <cfRule type="cellIs" dxfId="3137" priority="3147" operator="equal">
      <formula>"JF"</formula>
    </cfRule>
    <cfRule type="cellIs" dxfId="3136" priority="3148" operator="equal">
      <formula>"RS"</formula>
    </cfRule>
    <cfRule type="cellIs" dxfId="3135" priority="3149" operator="equal">
      <formula>"RH"</formula>
    </cfRule>
    <cfRule type="cellIs" dxfId="3134" priority="3150" operator="equal">
      <formula>"CP"</formula>
    </cfRule>
  </conditionalFormatting>
  <conditionalFormatting sqref="C24">
    <cfRule type="cellIs" dxfId="3133" priority="3133" operator="equal">
      <formula>"Récup"</formula>
    </cfRule>
    <cfRule type="cellIs" dxfId="3132" priority="3134" operator="equal">
      <formula>"RTT"</formula>
    </cfRule>
  </conditionalFormatting>
  <conditionalFormatting sqref="A25">
    <cfRule type="cellIs" dxfId="3131" priority="3117" operator="equal">
      <formula>"LI"</formula>
    </cfRule>
    <cfRule type="cellIs" dxfId="3130" priority="3118" operator="equal">
      <formula>"PAR"</formula>
    </cfRule>
    <cfRule type="cellIs" dxfId="3129" priority="3119" operator="equal">
      <formula>"MAT"</formula>
    </cfRule>
    <cfRule type="cellIs" dxfId="3128" priority="3120" operator="equal">
      <formula>"DAR"</formula>
    </cfRule>
    <cfRule type="cellIs" dxfId="3127" priority="3121" operator="equal">
      <formula>"CE"</formula>
    </cfRule>
    <cfRule type="cellIs" dxfId="3126" priority="3122" operator="equal">
      <formula>"ABS NJ"</formula>
    </cfRule>
    <cfRule type="cellIs" dxfId="3125" priority="3123" operator="equal">
      <formula>"CP NV"</formula>
    </cfRule>
    <cfRule type="cellIs" dxfId="3124" priority="3124" operator="equal">
      <formula>"MAL"</formula>
    </cfRule>
    <cfRule type="cellIs" dxfId="3123" priority="3125" operator="equal">
      <formula>"FORM"</formula>
    </cfRule>
    <cfRule type="cellIs" dxfId="3122" priority="3126" operator="equal">
      <formula>"AT"</formula>
    </cfRule>
    <cfRule type="cellIs" dxfId="3121" priority="3127" operator="equal">
      <formula>"ABS"</formula>
    </cfRule>
    <cfRule type="cellIs" dxfId="3120" priority="3128" operator="equal">
      <formula>"AI"</formula>
    </cfRule>
    <cfRule type="cellIs" dxfId="3119" priority="3129" operator="equal">
      <formula>"JF"</formula>
    </cfRule>
    <cfRule type="cellIs" dxfId="3118" priority="3130" operator="equal">
      <formula>"RS"</formula>
    </cfRule>
    <cfRule type="cellIs" dxfId="3117" priority="3131" operator="equal">
      <formula>"RH"</formula>
    </cfRule>
    <cfRule type="cellIs" dxfId="3116" priority="3132" operator="equal">
      <formula>"CP"</formula>
    </cfRule>
  </conditionalFormatting>
  <conditionalFormatting sqref="A25">
    <cfRule type="cellIs" dxfId="3115" priority="3115" operator="equal">
      <formula>"Récup"</formula>
    </cfRule>
    <cfRule type="cellIs" dxfId="3114" priority="3116" operator="equal">
      <formula>"RTT"</formula>
    </cfRule>
  </conditionalFormatting>
  <conditionalFormatting sqref="B25">
    <cfRule type="cellIs" dxfId="3113" priority="3099" operator="equal">
      <formula>"LI"</formula>
    </cfRule>
    <cfRule type="cellIs" dxfId="3112" priority="3100" operator="equal">
      <formula>"PAR"</formula>
    </cfRule>
    <cfRule type="cellIs" dxfId="3111" priority="3101" operator="equal">
      <formula>"MAT"</formula>
    </cfRule>
    <cfRule type="cellIs" dxfId="3110" priority="3102" operator="equal">
      <formula>"DAR"</formula>
    </cfRule>
    <cfRule type="cellIs" dxfId="3109" priority="3103" operator="equal">
      <formula>"CE"</formula>
    </cfRule>
    <cfRule type="cellIs" dxfId="3108" priority="3104" operator="equal">
      <formula>"ABS NJ"</formula>
    </cfRule>
    <cfRule type="cellIs" dxfId="3107" priority="3105" operator="equal">
      <formula>"CP NV"</formula>
    </cfRule>
    <cfRule type="cellIs" dxfId="3106" priority="3106" operator="equal">
      <formula>"MAL"</formula>
    </cfRule>
    <cfRule type="cellIs" dxfId="3105" priority="3107" operator="equal">
      <formula>"FORM"</formula>
    </cfRule>
    <cfRule type="cellIs" dxfId="3104" priority="3108" operator="equal">
      <formula>"AT"</formula>
    </cfRule>
    <cfRule type="cellIs" dxfId="3103" priority="3109" operator="equal">
      <formula>"ABS"</formula>
    </cfRule>
    <cfRule type="cellIs" dxfId="3102" priority="3110" operator="equal">
      <formula>"AI"</formula>
    </cfRule>
    <cfRule type="cellIs" dxfId="3101" priority="3111" operator="equal">
      <formula>"JF"</formula>
    </cfRule>
    <cfRule type="cellIs" dxfId="3100" priority="3112" operator="equal">
      <formula>"RS"</formula>
    </cfRule>
    <cfRule type="cellIs" dxfId="3099" priority="3113" operator="equal">
      <formula>"RH"</formula>
    </cfRule>
    <cfRule type="cellIs" dxfId="3098" priority="3114" operator="equal">
      <formula>"CP"</formula>
    </cfRule>
  </conditionalFormatting>
  <conditionalFormatting sqref="B25">
    <cfRule type="cellIs" dxfId="3097" priority="3097" operator="equal">
      <formula>"Récup"</formula>
    </cfRule>
    <cfRule type="cellIs" dxfId="3096" priority="3098" operator="equal">
      <formula>"RTT"</formula>
    </cfRule>
  </conditionalFormatting>
  <conditionalFormatting sqref="C25">
    <cfRule type="cellIs" dxfId="3095" priority="3081" operator="equal">
      <formula>"LI"</formula>
    </cfRule>
    <cfRule type="cellIs" dxfId="3094" priority="3082" operator="equal">
      <formula>"PAR"</formula>
    </cfRule>
    <cfRule type="cellIs" dxfId="3093" priority="3083" operator="equal">
      <formula>"MAT"</formula>
    </cfRule>
    <cfRule type="cellIs" dxfId="3092" priority="3084" operator="equal">
      <formula>"DAR"</formula>
    </cfRule>
    <cfRule type="cellIs" dxfId="3091" priority="3085" operator="equal">
      <formula>"CE"</formula>
    </cfRule>
    <cfRule type="cellIs" dxfId="3090" priority="3086" operator="equal">
      <formula>"ABS NJ"</formula>
    </cfRule>
    <cfRule type="cellIs" dxfId="3089" priority="3087" operator="equal">
      <formula>"CP NV"</formula>
    </cfRule>
    <cfRule type="cellIs" dxfId="3088" priority="3088" operator="equal">
      <formula>"MAL"</formula>
    </cfRule>
    <cfRule type="cellIs" dxfId="3087" priority="3089" operator="equal">
      <formula>"FORM"</formula>
    </cfRule>
    <cfRule type="cellIs" dxfId="3086" priority="3090" operator="equal">
      <formula>"AT"</formula>
    </cfRule>
    <cfRule type="cellIs" dxfId="3085" priority="3091" operator="equal">
      <formula>"ABS"</formula>
    </cfRule>
    <cfRule type="cellIs" dxfId="3084" priority="3092" operator="equal">
      <formula>"AI"</formula>
    </cfRule>
    <cfRule type="cellIs" dxfId="3083" priority="3093" operator="equal">
      <formula>"JF"</formula>
    </cfRule>
    <cfRule type="cellIs" dxfId="3082" priority="3094" operator="equal">
      <formula>"RS"</formula>
    </cfRule>
    <cfRule type="cellIs" dxfId="3081" priority="3095" operator="equal">
      <formula>"RH"</formula>
    </cfRule>
    <cfRule type="cellIs" dxfId="3080" priority="3096" operator="equal">
      <formula>"CP"</formula>
    </cfRule>
  </conditionalFormatting>
  <conditionalFormatting sqref="C25">
    <cfRule type="cellIs" dxfId="3079" priority="3079" operator="equal">
      <formula>"Récup"</formula>
    </cfRule>
    <cfRule type="cellIs" dxfId="3078" priority="3080" operator="equal">
      <formula>"RTT"</formula>
    </cfRule>
  </conditionalFormatting>
  <conditionalFormatting sqref="A26">
    <cfRule type="cellIs" dxfId="3077" priority="3063" operator="equal">
      <formula>"LI"</formula>
    </cfRule>
    <cfRule type="cellIs" dxfId="3076" priority="3064" operator="equal">
      <formula>"PAR"</formula>
    </cfRule>
    <cfRule type="cellIs" dxfId="3075" priority="3065" operator="equal">
      <formula>"MAT"</formula>
    </cfRule>
    <cfRule type="cellIs" dxfId="3074" priority="3066" operator="equal">
      <formula>"DAR"</formula>
    </cfRule>
    <cfRule type="cellIs" dxfId="3073" priority="3067" operator="equal">
      <formula>"CE"</formula>
    </cfRule>
    <cfRule type="cellIs" dxfId="3072" priority="3068" operator="equal">
      <formula>"ABS NJ"</formula>
    </cfRule>
    <cfRule type="cellIs" dxfId="3071" priority="3069" operator="equal">
      <formula>"CP NV"</formula>
    </cfRule>
    <cfRule type="cellIs" dxfId="3070" priority="3070" operator="equal">
      <formula>"MAL"</formula>
    </cfRule>
    <cfRule type="cellIs" dxfId="3069" priority="3071" operator="equal">
      <formula>"FORM"</formula>
    </cfRule>
    <cfRule type="cellIs" dxfId="3068" priority="3072" operator="equal">
      <formula>"AT"</formula>
    </cfRule>
    <cfRule type="cellIs" dxfId="3067" priority="3073" operator="equal">
      <formula>"ABS"</formula>
    </cfRule>
    <cfRule type="cellIs" dxfId="3066" priority="3074" operator="equal">
      <formula>"AI"</formula>
    </cfRule>
    <cfRule type="cellIs" dxfId="3065" priority="3075" operator="equal">
      <formula>"JF"</formula>
    </cfRule>
    <cfRule type="cellIs" dxfId="3064" priority="3076" operator="equal">
      <formula>"RS"</formula>
    </cfRule>
    <cfRule type="cellIs" dxfId="3063" priority="3077" operator="equal">
      <formula>"RH"</formula>
    </cfRule>
    <cfRule type="cellIs" dxfId="3062" priority="3078" operator="equal">
      <formula>"CP"</formula>
    </cfRule>
  </conditionalFormatting>
  <conditionalFormatting sqref="A26">
    <cfRule type="cellIs" dxfId="3061" priority="3061" operator="equal">
      <formula>"Récup"</formula>
    </cfRule>
    <cfRule type="cellIs" dxfId="3060" priority="3062" operator="equal">
      <formula>"RTT"</formula>
    </cfRule>
  </conditionalFormatting>
  <conditionalFormatting sqref="B26">
    <cfRule type="cellIs" dxfId="3059" priority="3045" operator="equal">
      <formula>"LI"</formula>
    </cfRule>
    <cfRule type="cellIs" dxfId="3058" priority="3046" operator="equal">
      <formula>"PAR"</formula>
    </cfRule>
    <cfRule type="cellIs" dxfId="3057" priority="3047" operator="equal">
      <formula>"MAT"</formula>
    </cfRule>
    <cfRule type="cellIs" dxfId="3056" priority="3048" operator="equal">
      <formula>"DAR"</formula>
    </cfRule>
    <cfRule type="cellIs" dxfId="3055" priority="3049" operator="equal">
      <formula>"CE"</formula>
    </cfRule>
    <cfRule type="cellIs" dxfId="3054" priority="3050" operator="equal">
      <formula>"ABS NJ"</formula>
    </cfRule>
    <cfRule type="cellIs" dxfId="3053" priority="3051" operator="equal">
      <formula>"CP NV"</formula>
    </cfRule>
    <cfRule type="cellIs" dxfId="3052" priority="3052" operator="equal">
      <formula>"MAL"</formula>
    </cfRule>
    <cfRule type="cellIs" dxfId="3051" priority="3053" operator="equal">
      <formula>"FORM"</formula>
    </cfRule>
    <cfRule type="cellIs" dxfId="3050" priority="3054" operator="equal">
      <formula>"AT"</formula>
    </cfRule>
    <cfRule type="cellIs" dxfId="3049" priority="3055" operator="equal">
      <formula>"ABS"</formula>
    </cfRule>
    <cfRule type="cellIs" dxfId="3048" priority="3056" operator="equal">
      <formula>"AI"</formula>
    </cfRule>
    <cfRule type="cellIs" dxfId="3047" priority="3057" operator="equal">
      <formula>"JF"</formula>
    </cfRule>
    <cfRule type="cellIs" dxfId="3046" priority="3058" operator="equal">
      <formula>"RS"</formula>
    </cfRule>
    <cfRule type="cellIs" dxfId="3045" priority="3059" operator="equal">
      <formula>"RH"</formula>
    </cfRule>
    <cfRule type="cellIs" dxfId="3044" priority="3060" operator="equal">
      <formula>"CP"</formula>
    </cfRule>
  </conditionalFormatting>
  <conditionalFormatting sqref="B26">
    <cfRule type="cellIs" dxfId="3043" priority="3043" operator="equal">
      <formula>"Récup"</formula>
    </cfRule>
    <cfRule type="cellIs" dxfId="3042" priority="3044" operator="equal">
      <formula>"RTT"</formula>
    </cfRule>
  </conditionalFormatting>
  <conditionalFormatting sqref="C26">
    <cfRule type="cellIs" dxfId="3041" priority="3027" operator="equal">
      <formula>"LI"</formula>
    </cfRule>
    <cfRule type="cellIs" dxfId="3040" priority="3028" operator="equal">
      <formula>"PAR"</formula>
    </cfRule>
    <cfRule type="cellIs" dxfId="3039" priority="3029" operator="equal">
      <formula>"MAT"</formula>
    </cfRule>
    <cfRule type="cellIs" dxfId="3038" priority="3030" operator="equal">
      <formula>"DAR"</formula>
    </cfRule>
    <cfRule type="cellIs" dxfId="3037" priority="3031" operator="equal">
      <formula>"CE"</formula>
    </cfRule>
    <cfRule type="cellIs" dxfId="3036" priority="3032" operator="equal">
      <formula>"ABS NJ"</formula>
    </cfRule>
    <cfRule type="cellIs" dxfId="3035" priority="3033" operator="equal">
      <formula>"CP NV"</formula>
    </cfRule>
    <cfRule type="cellIs" dxfId="3034" priority="3034" operator="equal">
      <formula>"MAL"</formula>
    </cfRule>
    <cfRule type="cellIs" dxfId="3033" priority="3035" operator="equal">
      <formula>"FORM"</formula>
    </cfRule>
    <cfRule type="cellIs" dxfId="3032" priority="3036" operator="equal">
      <formula>"AT"</formula>
    </cfRule>
    <cfRule type="cellIs" dxfId="3031" priority="3037" operator="equal">
      <formula>"ABS"</formula>
    </cfRule>
    <cfRule type="cellIs" dxfId="3030" priority="3038" operator="equal">
      <formula>"AI"</formula>
    </cfRule>
    <cfRule type="cellIs" dxfId="3029" priority="3039" operator="equal">
      <formula>"JF"</formula>
    </cfRule>
    <cfRule type="cellIs" dxfId="3028" priority="3040" operator="equal">
      <formula>"RS"</formula>
    </cfRule>
    <cfRule type="cellIs" dxfId="3027" priority="3041" operator="equal">
      <formula>"RH"</formula>
    </cfRule>
    <cfRule type="cellIs" dxfId="3026" priority="3042" operator="equal">
      <formula>"CP"</formula>
    </cfRule>
  </conditionalFormatting>
  <conditionalFormatting sqref="C26">
    <cfRule type="cellIs" dxfId="3025" priority="3025" operator="equal">
      <formula>"Récup"</formula>
    </cfRule>
    <cfRule type="cellIs" dxfId="3024" priority="3026" operator="equal">
      <formula>"RTT"</formula>
    </cfRule>
  </conditionalFormatting>
  <conditionalFormatting sqref="A27">
    <cfRule type="cellIs" dxfId="3023" priority="3009" operator="equal">
      <formula>"LI"</formula>
    </cfRule>
    <cfRule type="cellIs" dxfId="3022" priority="3010" operator="equal">
      <formula>"PAR"</formula>
    </cfRule>
    <cfRule type="cellIs" dxfId="3021" priority="3011" operator="equal">
      <formula>"MAT"</formula>
    </cfRule>
    <cfRule type="cellIs" dxfId="3020" priority="3012" operator="equal">
      <formula>"DAR"</formula>
    </cfRule>
    <cfRule type="cellIs" dxfId="3019" priority="3013" operator="equal">
      <formula>"CE"</formula>
    </cfRule>
    <cfRule type="cellIs" dxfId="3018" priority="3014" operator="equal">
      <formula>"ABS NJ"</formula>
    </cfRule>
    <cfRule type="cellIs" dxfId="3017" priority="3015" operator="equal">
      <formula>"CP NV"</formula>
    </cfRule>
    <cfRule type="cellIs" dxfId="3016" priority="3016" operator="equal">
      <formula>"MAL"</formula>
    </cfRule>
    <cfRule type="cellIs" dxfId="3015" priority="3017" operator="equal">
      <formula>"FORM"</formula>
    </cfRule>
    <cfRule type="cellIs" dxfId="3014" priority="3018" operator="equal">
      <formula>"AT"</formula>
    </cfRule>
    <cfRule type="cellIs" dxfId="3013" priority="3019" operator="equal">
      <formula>"ABS"</formula>
    </cfRule>
    <cfRule type="cellIs" dxfId="3012" priority="3020" operator="equal">
      <formula>"AI"</formula>
    </cfRule>
    <cfRule type="cellIs" dxfId="3011" priority="3021" operator="equal">
      <formula>"JF"</formula>
    </cfRule>
    <cfRule type="cellIs" dxfId="3010" priority="3022" operator="equal">
      <formula>"RS"</formula>
    </cfRule>
    <cfRule type="cellIs" dxfId="3009" priority="3023" operator="equal">
      <formula>"RH"</formula>
    </cfRule>
    <cfRule type="cellIs" dxfId="3008" priority="3024" operator="equal">
      <formula>"CP"</formula>
    </cfRule>
  </conditionalFormatting>
  <conditionalFormatting sqref="A27">
    <cfRule type="cellIs" dxfId="3007" priority="3007" operator="equal">
      <formula>"Récup"</formula>
    </cfRule>
    <cfRule type="cellIs" dxfId="3006" priority="3008" operator="equal">
      <formula>"RTT"</formula>
    </cfRule>
  </conditionalFormatting>
  <conditionalFormatting sqref="B27">
    <cfRule type="cellIs" dxfId="3005" priority="2991" operator="equal">
      <formula>"LI"</formula>
    </cfRule>
    <cfRule type="cellIs" dxfId="3004" priority="2992" operator="equal">
      <formula>"PAR"</formula>
    </cfRule>
    <cfRule type="cellIs" dxfId="3003" priority="2993" operator="equal">
      <formula>"MAT"</formula>
    </cfRule>
    <cfRule type="cellIs" dxfId="3002" priority="2994" operator="equal">
      <formula>"DAR"</formula>
    </cfRule>
    <cfRule type="cellIs" dxfId="3001" priority="2995" operator="equal">
      <formula>"CE"</formula>
    </cfRule>
    <cfRule type="cellIs" dxfId="3000" priority="2996" operator="equal">
      <formula>"ABS NJ"</formula>
    </cfRule>
    <cfRule type="cellIs" dxfId="2999" priority="2997" operator="equal">
      <formula>"CP NV"</formula>
    </cfRule>
    <cfRule type="cellIs" dxfId="2998" priority="2998" operator="equal">
      <formula>"MAL"</formula>
    </cfRule>
    <cfRule type="cellIs" dxfId="2997" priority="2999" operator="equal">
      <formula>"FORM"</formula>
    </cfRule>
    <cfRule type="cellIs" dxfId="2996" priority="3000" operator="equal">
      <formula>"AT"</formula>
    </cfRule>
    <cfRule type="cellIs" dxfId="2995" priority="3001" operator="equal">
      <formula>"ABS"</formula>
    </cfRule>
    <cfRule type="cellIs" dxfId="2994" priority="3002" operator="equal">
      <formula>"AI"</formula>
    </cfRule>
    <cfRule type="cellIs" dxfId="2993" priority="3003" operator="equal">
      <formula>"JF"</formula>
    </cfRule>
    <cfRule type="cellIs" dxfId="2992" priority="3004" operator="equal">
      <formula>"RS"</formula>
    </cfRule>
    <cfRule type="cellIs" dxfId="2991" priority="3005" operator="equal">
      <formula>"RH"</formula>
    </cfRule>
    <cfRule type="cellIs" dxfId="2990" priority="3006" operator="equal">
      <formula>"CP"</formula>
    </cfRule>
  </conditionalFormatting>
  <conditionalFormatting sqref="B27">
    <cfRule type="cellIs" dxfId="2989" priority="2989" operator="equal">
      <formula>"Récup"</formula>
    </cfRule>
    <cfRule type="cellIs" dxfId="2988" priority="2990" operator="equal">
      <formula>"RTT"</formula>
    </cfRule>
  </conditionalFormatting>
  <conditionalFormatting sqref="C27">
    <cfRule type="cellIs" dxfId="2987" priority="2973" operator="equal">
      <formula>"LI"</formula>
    </cfRule>
    <cfRule type="cellIs" dxfId="2986" priority="2974" operator="equal">
      <formula>"PAR"</formula>
    </cfRule>
    <cfRule type="cellIs" dxfId="2985" priority="2975" operator="equal">
      <formula>"MAT"</formula>
    </cfRule>
    <cfRule type="cellIs" dxfId="2984" priority="2976" operator="equal">
      <formula>"DAR"</formula>
    </cfRule>
    <cfRule type="cellIs" dxfId="2983" priority="2977" operator="equal">
      <formula>"CE"</formula>
    </cfRule>
    <cfRule type="cellIs" dxfId="2982" priority="2978" operator="equal">
      <formula>"ABS NJ"</formula>
    </cfRule>
    <cfRule type="cellIs" dxfId="2981" priority="2979" operator="equal">
      <formula>"CP NV"</formula>
    </cfRule>
    <cfRule type="cellIs" dxfId="2980" priority="2980" operator="equal">
      <formula>"MAL"</formula>
    </cfRule>
    <cfRule type="cellIs" dxfId="2979" priority="2981" operator="equal">
      <formula>"FORM"</formula>
    </cfRule>
    <cfRule type="cellIs" dxfId="2978" priority="2982" operator="equal">
      <formula>"AT"</formula>
    </cfRule>
    <cfRule type="cellIs" dxfId="2977" priority="2983" operator="equal">
      <formula>"ABS"</formula>
    </cfRule>
    <cfRule type="cellIs" dxfId="2976" priority="2984" operator="equal">
      <formula>"AI"</formula>
    </cfRule>
    <cfRule type="cellIs" dxfId="2975" priority="2985" operator="equal">
      <formula>"JF"</formula>
    </cfRule>
    <cfRule type="cellIs" dxfId="2974" priority="2986" operator="equal">
      <formula>"RS"</formula>
    </cfRule>
    <cfRule type="cellIs" dxfId="2973" priority="2987" operator="equal">
      <formula>"RH"</formula>
    </cfRule>
    <cfRule type="cellIs" dxfId="2972" priority="2988" operator="equal">
      <formula>"CP"</formula>
    </cfRule>
  </conditionalFormatting>
  <conditionalFormatting sqref="C27">
    <cfRule type="cellIs" dxfId="2971" priority="2971" operator="equal">
      <formula>"Récup"</formula>
    </cfRule>
    <cfRule type="cellIs" dxfId="2970" priority="2972" operator="equal">
      <formula>"RTT"</formula>
    </cfRule>
  </conditionalFormatting>
  <conditionalFormatting sqref="A28">
    <cfRule type="cellIs" dxfId="2969" priority="2955" operator="equal">
      <formula>"LI"</formula>
    </cfRule>
    <cfRule type="cellIs" dxfId="2968" priority="2956" operator="equal">
      <formula>"PAR"</formula>
    </cfRule>
    <cfRule type="cellIs" dxfId="2967" priority="2957" operator="equal">
      <formula>"MAT"</formula>
    </cfRule>
    <cfRule type="cellIs" dxfId="2966" priority="2958" operator="equal">
      <formula>"DAR"</formula>
    </cfRule>
    <cfRule type="cellIs" dxfId="2965" priority="2959" operator="equal">
      <formula>"CE"</formula>
    </cfRule>
    <cfRule type="cellIs" dxfId="2964" priority="2960" operator="equal">
      <formula>"ABS NJ"</formula>
    </cfRule>
    <cfRule type="cellIs" dxfId="2963" priority="2961" operator="equal">
      <formula>"CP NV"</formula>
    </cfRule>
    <cfRule type="cellIs" dxfId="2962" priority="2962" operator="equal">
      <formula>"MAL"</formula>
    </cfRule>
    <cfRule type="cellIs" dxfId="2961" priority="2963" operator="equal">
      <formula>"FORM"</formula>
    </cfRule>
    <cfRule type="cellIs" dxfId="2960" priority="2964" operator="equal">
      <formula>"AT"</formula>
    </cfRule>
    <cfRule type="cellIs" dxfId="2959" priority="2965" operator="equal">
      <formula>"ABS"</formula>
    </cfRule>
    <cfRule type="cellIs" dxfId="2958" priority="2966" operator="equal">
      <formula>"AI"</formula>
    </cfRule>
    <cfRule type="cellIs" dxfId="2957" priority="2967" operator="equal">
      <formula>"JF"</formula>
    </cfRule>
    <cfRule type="cellIs" dxfId="2956" priority="2968" operator="equal">
      <formula>"RS"</formula>
    </cfRule>
    <cfRule type="cellIs" dxfId="2955" priority="2969" operator="equal">
      <formula>"RH"</formula>
    </cfRule>
    <cfRule type="cellIs" dxfId="2954" priority="2970" operator="equal">
      <formula>"CP"</formula>
    </cfRule>
  </conditionalFormatting>
  <conditionalFormatting sqref="A28">
    <cfRule type="cellIs" dxfId="2953" priority="2953" operator="equal">
      <formula>"Récup"</formula>
    </cfRule>
    <cfRule type="cellIs" dxfId="2952" priority="2954" operator="equal">
      <formula>"RTT"</formula>
    </cfRule>
  </conditionalFormatting>
  <conditionalFormatting sqref="B28">
    <cfRule type="cellIs" dxfId="2951" priority="2937" operator="equal">
      <formula>"LI"</formula>
    </cfRule>
    <cfRule type="cellIs" dxfId="2950" priority="2938" operator="equal">
      <formula>"PAR"</formula>
    </cfRule>
    <cfRule type="cellIs" dxfId="2949" priority="2939" operator="equal">
      <formula>"MAT"</formula>
    </cfRule>
    <cfRule type="cellIs" dxfId="2948" priority="2940" operator="equal">
      <formula>"DAR"</formula>
    </cfRule>
    <cfRule type="cellIs" dxfId="2947" priority="2941" operator="equal">
      <formula>"CE"</formula>
    </cfRule>
    <cfRule type="cellIs" dxfId="2946" priority="2942" operator="equal">
      <formula>"ABS NJ"</formula>
    </cfRule>
    <cfRule type="cellIs" dxfId="2945" priority="2943" operator="equal">
      <formula>"CP NV"</formula>
    </cfRule>
    <cfRule type="cellIs" dxfId="2944" priority="2944" operator="equal">
      <formula>"MAL"</formula>
    </cfRule>
    <cfRule type="cellIs" dxfId="2943" priority="2945" operator="equal">
      <formula>"FORM"</formula>
    </cfRule>
    <cfRule type="cellIs" dxfId="2942" priority="2946" operator="equal">
      <formula>"AT"</formula>
    </cfRule>
    <cfRule type="cellIs" dxfId="2941" priority="2947" operator="equal">
      <formula>"ABS"</formula>
    </cfRule>
    <cfRule type="cellIs" dxfId="2940" priority="2948" operator="equal">
      <formula>"AI"</formula>
    </cfRule>
    <cfRule type="cellIs" dxfId="2939" priority="2949" operator="equal">
      <formula>"JF"</formula>
    </cfRule>
    <cfRule type="cellIs" dxfId="2938" priority="2950" operator="equal">
      <formula>"RS"</formula>
    </cfRule>
    <cfRule type="cellIs" dxfId="2937" priority="2951" operator="equal">
      <formula>"RH"</formula>
    </cfRule>
    <cfRule type="cellIs" dxfId="2936" priority="2952" operator="equal">
      <formula>"CP"</formula>
    </cfRule>
  </conditionalFormatting>
  <conditionalFormatting sqref="B28">
    <cfRule type="cellIs" dxfId="2935" priority="2935" operator="equal">
      <formula>"Récup"</formula>
    </cfRule>
    <cfRule type="cellIs" dxfId="2934" priority="2936" operator="equal">
      <formula>"RTT"</formula>
    </cfRule>
  </conditionalFormatting>
  <conditionalFormatting sqref="C28">
    <cfRule type="cellIs" dxfId="2933" priority="2919" operator="equal">
      <formula>"LI"</formula>
    </cfRule>
    <cfRule type="cellIs" dxfId="2932" priority="2920" operator="equal">
      <formula>"PAR"</formula>
    </cfRule>
    <cfRule type="cellIs" dxfId="2931" priority="2921" operator="equal">
      <formula>"MAT"</formula>
    </cfRule>
    <cfRule type="cellIs" dxfId="2930" priority="2922" operator="equal">
      <formula>"DAR"</formula>
    </cfRule>
    <cfRule type="cellIs" dxfId="2929" priority="2923" operator="equal">
      <formula>"CE"</formula>
    </cfRule>
    <cfRule type="cellIs" dxfId="2928" priority="2924" operator="equal">
      <formula>"ABS NJ"</formula>
    </cfRule>
    <cfRule type="cellIs" dxfId="2927" priority="2925" operator="equal">
      <formula>"CP NV"</formula>
    </cfRule>
    <cfRule type="cellIs" dxfId="2926" priority="2926" operator="equal">
      <formula>"MAL"</formula>
    </cfRule>
    <cfRule type="cellIs" dxfId="2925" priority="2927" operator="equal">
      <formula>"FORM"</formula>
    </cfRule>
    <cfRule type="cellIs" dxfId="2924" priority="2928" operator="equal">
      <formula>"AT"</formula>
    </cfRule>
    <cfRule type="cellIs" dxfId="2923" priority="2929" operator="equal">
      <formula>"ABS"</formula>
    </cfRule>
    <cfRule type="cellIs" dxfId="2922" priority="2930" operator="equal">
      <formula>"AI"</formula>
    </cfRule>
    <cfRule type="cellIs" dxfId="2921" priority="2931" operator="equal">
      <formula>"JF"</formula>
    </cfRule>
    <cfRule type="cellIs" dxfId="2920" priority="2932" operator="equal">
      <formula>"RS"</formula>
    </cfRule>
    <cfRule type="cellIs" dxfId="2919" priority="2933" operator="equal">
      <formula>"RH"</formula>
    </cfRule>
    <cfRule type="cellIs" dxfId="2918" priority="2934" operator="equal">
      <formula>"CP"</formula>
    </cfRule>
  </conditionalFormatting>
  <conditionalFormatting sqref="C28">
    <cfRule type="cellIs" dxfId="2917" priority="2917" operator="equal">
      <formula>"Récup"</formula>
    </cfRule>
    <cfRule type="cellIs" dxfId="2916" priority="2918" operator="equal">
      <formula>"RTT"</formula>
    </cfRule>
  </conditionalFormatting>
  <conditionalFormatting sqref="A29">
    <cfRule type="cellIs" dxfId="2915" priority="2901" operator="equal">
      <formula>"LI"</formula>
    </cfRule>
    <cfRule type="cellIs" dxfId="2914" priority="2902" operator="equal">
      <formula>"PAR"</formula>
    </cfRule>
    <cfRule type="cellIs" dxfId="2913" priority="2903" operator="equal">
      <formula>"MAT"</formula>
    </cfRule>
    <cfRule type="cellIs" dxfId="2912" priority="2904" operator="equal">
      <formula>"DAR"</formula>
    </cfRule>
    <cfRule type="cellIs" dxfId="2911" priority="2905" operator="equal">
      <formula>"CE"</formula>
    </cfRule>
    <cfRule type="cellIs" dxfId="2910" priority="2906" operator="equal">
      <formula>"ABS NJ"</formula>
    </cfRule>
    <cfRule type="cellIs" dxfId="2909" priority="2907" operator="equal">
      <formula>"CP NV"</formula>
    </cfRule>
    <cfRule type="cellIs" dxfId="2908" priority="2908" operator="equal">
      <formula>"MAL"</formula>
    </cfRule>
    <cfRule type="cellIs" dxfId="2907" priority="2909" operator="equal">
      <formula>"FORM"</formula>
    </cfRule>
    <cfRule type="cellIs" dxfId="2906" priority="2910" operator="equal">
      <formula>"AT"</formula>
    </cfRule>
    <cfRule type="cellIs" dxfId="2905" priority="2911" operator="equal">
      <formula>"ABS"</formula>
    </cfRule>
    <cfRule type="cellIs" dxfId="2904" priority="2912" operator="equal">
      <formula>"AI"</formula>
    </cfRule>
    <cfRule type="cellIs" dxfId="2903" priority="2913" operator="equal">
      <formula>"JF"</formula>
    </cfRule>
    <cfRule type="cellIs" dxfId="2902" priority="2914" operator="equal">
      <formula>"RS"</formula>
    </cfRule>
    <cfRule type="cellIs" dxfId="2901" priority="2915" operator="equal">
      <formula>"RH"</formula>
    </cfRule>
    <cfRule type="cellIs" dxfId="2900" priority="2916" operator="equal">
      <formula>"CP"</formula>
    </cfRule>
  </conditionalFormatting>
  <conditionalFormatting sqref="A29">
    <cfRule type="cellIs" dxfId="2899" priority="2899" operator="equal">
      <formula>"Récup"</formula>
    </cfRule>
    <cfRule type="cellIs" dxfId="2898" priority="2900" operator="equal">
      <formula>"RTT"</formula>
    </cfRule>
  </conditionalFormatting>
  <conditionalFormatting sqref="B29">
    <cfRule type="cellIs" dxfId="2897" priority="2883" operator="equal">
      <formula>"LI"</formula>
    </cfRule>
    <cfRule type="cellIs" dxfId="2896" priority="2884" operator="equal">
      <formula>"PAR"</formula>
    </cfRule>
    <cfRule type="cellIs" dxfId="2895" priority="2885" operator="equal">
      <formula>"MAT"</formula>
    </cfRule>
    <cfRule type="cellIs" dxfId="2894" priority="2886" operator="equal">
      <formula>"DAR"</formula>
    </cfRule>
    <cfRule type="cellIs" dxfId="2893" priority="2887" operator="equal">
      <formula>"CE"</formula>
    </cfRule>
    <cfRule type="cellIs" dxfId="2892" priority="2888" operator="equal">
      <formula>"ABS NJ"</formula>
    </cfRule>
    <cfRule type="cellIs" dxfId="2891" priority="2889" operator="equal">
      <formula>"CP NV"</formula>
    </cfRule>
    <cfRule type="cellIs" dxfId="2890" priority="2890" operator="equal">
      <formula>"MAL"</formula>
    </cfRule>
    <cfRule type="cellIs" dxfId="2889" priority="2891" operator="equal">
      <formula>"FORM"</formula>
    </cfRule>
    <cfRule type="cellIs" dxfId="2888" priority="2892" operator="equal">
      <formula>"AT"</formula>
    </cfRule>
    <cfRule type="cellIs" dxfId="2887" priority="2893" operator="equal">
      <formula>"ABS"</formula>
    </cfRule>
    <cfRule type="cellIs" dxfId="2886" priority="2894" operator="equal">
      <formula>"AI"</formula>
    </cfRule>
    <cfRule type="cellIs" dxfId="2885" priority="2895" operator="equal">
      <formula>"JF"</formula>
    </cfRule>
    <cfRule type="cellIs" dxfId="2884" priority="2896" operator="equal">
      <formula>"RS"</formula>
    </cfRule>
    <cfRule type="cellIs" dxfId="2883" priority="2897" operator="equal">
      <formula>"RH"</formula>
    </cfRule>
    <cfRule type="cellIs" dxfId="2882" priority="2898" operator="equal">
      <formula>"CP"</formula>
    </cfRule>
  </conditionalFormatting>
  <conditionalFormatting sqref="B29">
    <cfRule type="cellIs" dxfId="2881" priority="2881" operator="equal">
      <formula>"Récup"</formula>
    </cfRule>
    <cfRule type="cellIs" dxfId="2880" priority="2882" operator="equal">
      <formula>"RTT"</formula>
    </cfRule>
  </conditionalFormatting>
  <conditionalFormatting sqref="C29">
    <cfRule type="cellIs" dxfId="2879" priority="2865" operator="equal">
      <formula>"LI"</formula>
    </cfRule>
    <cfRule type="cellIs" dxfId="2878" priority="2866" operator="equal">
      <formula>"PAR"</formula>
    </cfRule>
    <cfRule type="cellIs" dxfId="2877" priority="2867" operator="equal">
      <formula>"MAT"</formula>
    </cfRule>
    <cfRule type="cellIs" dxfId="2876" priority="2868" operator="equal">
      <formula>"DAR"</formula>
    </cfRule>
    <cfRule type="cellIs" dxfId="2875" priority="2869" operator="equal">
      <formula>"CE"</formula>
    </cfRule>
    <cfRule type="cellIs" dxfId="2874" priority="2870" operator="equal">
      <formula>"ABS NJ"</formula>
    </cfRule>
    <cfRule type="cellIs" dxfId="2873" priority="2871" operator="equal">
      <formula>"CP NV"</formula>
    </cfRule>
    <cfRule type="cellIs" dxfId="2872" priority="2872" operator="equal">
      <formula>"MAL"</formula>
    </cfRule>
    <cfRule type="cellIs" dxfId="2871" priority="2873" operator="equal">
      <formula>"FORM"</formula>
    </cfRule>
    <cfRule type="cellIs" dxfId="2870" priority="2874" operator="equal">
      <formula>"AT"</formula>
    </cfRule>
    <cfRule type="cellIs" dxfId="2869" priority="2875" operator="equal">
      <formula>"ABS"</formula>
    </cfRule>
    <cfRule type="cellIs" dxfId="2868" priority="2876" operator="equal">
      <formula>"AI"</formula>
    </cfRule>
    <cfRule type="cellIs" dxfId="2867" priority="2877" operator="equal">
      <formula>"JF"</formula>
    </cfRule>
    <cfRule type="cellIs" dxfId="2866" priority="2878" operator="equal">
      <formula>"RS"</formula>
    </cfRule>
    <cfRule type="cellIs" dxfId="2865" priority="2879" operator="equal">
      <formula>"RH"</formula>
    </cfRule>
    <cfRule type="cellIs" dxfId="2864" priority="2880" operator="equal">
      <formula>"CP"</formula>
    </cfRule>
  </conditionalFormatting>
  <conditionalFormatting sqref="C29">
    <cfRule type="cellIs" dxfId="2863" priority="2863" operator="equal">
      <formula>"Récup"</formula>
    </cfRule>
    <cfRule type="cellIs" dxfId="2862" priority="2864" operator="equal">
      <formula>"RTT"</formula>
    </cfRule>
  </conditionalFormatting>
  <conditionalFormatting sqref="A30">
    <cfRule type="cellIs" dxfId="2861" priority="2847" operator="equal">
      <formula>"LI"</formula>
    </cfRule>
    <cfRule type="cellIs" dxfId="2860" priority="2848" operator="equal">
      <formula>"PAR"</formula>
    </cfRule>
    <cfRule type="cellIs" dxfId="2859" priority="2849" operator="equal">
      <formula>"MAT"</formula>
    </cfRule>
    <cfRule type="cellIs" dxfId="2858" priority="2850" operator="equal">
      <formula>"DAR"</formula>
    </cfRule>
    <cfRule type="cellIs" dxfId="2857" priority="2851" operator="equal">
      <formula>"CE"</formula>
    </cfRule>
    <cfRule type="cellIs" dxfId="2856" priority="2852" operator="equal">
      <formula>"ABS NJ"</formula>
    </cfRule>
    <cfRule type="cellIs" dxfId="2855" priority="2853" operator="equal">
      <formula>"CP NV"</formula>
    </cfRule>
    <cfRule type="cellIs" dxfId="2854" priority="2854" operator="equal">
      <formula>"MAL"</formula>
    </cfRule>
    <cfRule type="cellIs" dxfId="2853" priority="2855" operator="equal">
      <formula>"FORM"</formula>
    </cfRule>
    <cfRule type="cellIs" dxfId="2852" priority="2856" operator="equal">
      <formula>"AT"</formula>
    </cfRule>
    <cfRule type="cellIs" dxfId="2851" priority="2857" operator="equal">
      <formula>"ABS"</formula>
    </cfRule>
    <cfRule type="cellIs" dxfId="2850" priority="2858" operator="equal">
      <formula>"AI"</formula>
    </cfRule>
    <cfRule type="cellIs" dxfId="2849" priority="2859" operator="equal">
      <formula>"JF"</formula>
    </cfRule>
    <cfRule type="cellIs" dxfId="2848" priority="2860" operator="equal">
      <formula>"RS"</formula>
    </cfRule>
    <cfRule type="cellIs" dxfId="2847" priority="2861" operator="equal">
      <formula>"RH"</formula>
    </cfRule>
    <cfRule type="cellIs" dxfId="2846" priority="2862" operator="equal">
      <formula>"CP"</formula>
    </cfRule>
  </conditionalFormatting>
  <conditionalFormatting sqref="A30">
    <cfRule type="cellIs" dxfId="2845" priority="2845" operator="equal">
      <formula>"Récup"</formula>
    </cfRule>
    <cfRule type="cellIs" dxfId="2844" priority="2846" operator="equal">
      <formula>"RTT"</formula>
    </cfRule>
  </conditionalFormatting>
  <conditionalFormatting sqref="B30">
    <cfRule type="cellIs" dxfId="2843" priority="2829" operator="equal">
      <formula>"LI"</formula>
    </cfRule>
    <cfRule type="cellIs" dxfId="2842" priority="2830" operator="equal">
      <formula>"PAR"</formula>
    </cfRule>
    <cfRule type="cellIs" dxfId="2841" priority="2831" operator="equal">
      <formula>"MAT"</formula>
    </cfRule>
    <cfRule type="cellIs" dxfId="2840" priority="2832" operator="equal">
      <formula>"DAR"</formula>
    </cfRule>
    <cfRule type="cellIs" dxfId="2839" priority="2833" operator="equal">
      <formula>"CE"</formula>
    </cfRule>
    <cfRule type="cellIs" dxfId="2838" priority="2834" operator="equal">
      <formula>"ABS NJ"</formula>
    </cfRule>
    <cfRule type="cellIs" dxfId="2837" priority="2835" operator="equal">
      <formula>"CP NV"</formula>
    </cfRule>
    <cfRule type="cellIs" dxfId="2836" priority="2836" operator="equal">
      <formula>"MAL"</formula>
    </cfRule>
    <cfRule type="cellIs" dxfId="2835" priority="2837" operator="equal">
      <formula>"FORM"</formula>
    </cfRule>
    <cfRule type="cellIs" dxfId="2834" priority="2838" operator="equal">
      <formula>"AT"</formula>
    </cfRule>
    <cfRule type="cellIs" dxfId="2833" priority="2839" operator="equal">
      <formula>"ABS"</formula>
    </cfRule>
    <cfRule type="cellIs" dxfId="2832" priority="2840" operator="equal">
      <formula>"AI"</formula>
    </cfRule>
    <cfRule type="cellIs" dxfId="2831" priority="2841" operator="equal">
      <formula>"JF"</formula>
    </cfRule>
    <cfRule type="cellIs" dxfId="2830" priority="2842" operator="equal">
      <formula>"RS"</formula>
    </cfRule>
    <cfRule type="cellIs" dxfId="2829" priority="2843" operator="equal">
      <formula>"RH"</formula>
    </cfRule>
    <cfRule type="cellIs" dxfId="2828" priority="2844" operator="equal">
      <formula>"CP"</formula>
    </cfRule>
  </conditionalFormatting>
  <conditionalFormatting sqref="B30">
    <cfRule type="cellIs" dxfId="2827" priority="2827" operator="equal">
      <formula>"Récup"</formula>
    </cfRule>
    <cfRule type="cellIs" dxfId="2826" priority="2828" operator="equal">
      <formula>"RTT"</formula>
    </cfRule>
  </conditionalFormatting>
  <conditionalFormatting sqref="C30">
    <cfRule type="cellIs" dxfId="2825" priority="2811" operator="equal">
      <formula>"LI"</formula>
    </cfRule>
    <cfRule type="cellIs" dxfId="2824" priority="2812" operator="equal">
      <formula>"PAR"</formula>
    </cfRule>
    <cfRule type="cellIs" dxfId="2823" priority="2813" operator="equal">
      <formula>"MAT"</formula>
    </cfRule>
    <cfRule type="cellIs" dxfId="2822" priority="2814" operator="equal">
      <formula>"DAR"</formula>
    </cfRule>
    <cfRule type="cellIs" dxfId="2821" priority="2815" operator="equal">
      <formula>"CE"</formula>
    </cfRule>
    <cfRule type="cellIs" dxfId="2820" priority="2816" operator="equal">
      <formula>"ABS NJ"</formula>
    </cfRule>
    <cfRule type="cellIs" dxfId="2819" priority="2817" operator="equal">
      <formula>"CP NV"</formula>
    </cfRule>
    <cfRule type="cellIs" dxfId="2818" priority="2818" operator="equal">
      <formula>"MAL"</formula>
    </cfRule>
    <cfRule type="cellIs" dxfId="2817" priority="2819" operator="equal">
      <formula>"FORM"</formula>
    </cfRule>
    <cfRule type="cellIs" dxfId="2816" priority="2820" operator="equal">
      <formula>"AT"</formula>
    </cfRule>
    <cfRule type="cellIs" dxfId="2815" priority="2821" operator="equal">
      <formula>"ABS"</formula>
    </cfRule>
    <cfRule type="cellIs" dxfId="2814" priority="2822" operator="equal">
      <formula>"AI"</formula>
    </cfRule>
    <cfRule type="cellIs" dxfId="2813" priority="2823" operator="equal">
      <formula>"JF"</formula>
    </cfRule>
    <cfRule type="cellIs" dxfId="2812" priority="2824" operator="equal">
      <formula>"RS"</formula>
    </cfRule>
    <cfRule type="cellIs" dxfId="2811" priority="2825" operator="equal">
      <formula>"RH"</formula>
    </cfRule>
    <cfRule type="cellIs" dxfId="2810" priority="2826" operator="equal">
      <formula>"CP"</formula>
    </cfRule>
  </conditionalFormatting>
  <conditionalFormatting sqref="C30">
    <cfRule type="cellIs" dxfId="2809" priority="2809" operator="equal">
      <formula>"Récup"</formula>
    </cfRule>
    <cfRule type="cellIs" dxfId="2808" priority="2810" operator="equal">
      <formula>"RTT"</formula>
    </cfRule>
  </conditionalFormatting>
  <conditionalFormatting sqref="A31">
    <cfRule type="cellIs" dxfId="2807" priority="2793" operator="equal">
      <formula>"LI"</formula>
    </cfRule>
    <cfRule type="cellIs" dxfId="2806" priority="2794" operator="equal">
      <formula>"PAR"</formula>
    </cfRule>
    <cfRule type="cellIs" dxfId="2805" priority="2795" operator="equal">
      <formula>"MAT"</formula>
    </cfRule>
    <cfRule type="cellIs" dxfId="2804" priority="2796" operator="equal">
      <formula>"DAR"</formula>
    </cfRule>
    <cfRule type="cellIs" dxfId="2803" priority="2797" operator="equal">
      <formula>"CE"</formula>
    </cfRule>
    <cfRule type="cellIs" dxfId="2802" priority="2798" operator="equal">
      <formula>"ABS NJ"</formula>
    </cfRule>
    <cfRule type="cellIs" dxfId="2801" priority="2799" operator="equal">
      <formula>"CP NV"</formula>
    </cfRule>
    <cfRule type="cellIs" dxfId="2800" priority="2800" operator="equal">
      <formula>"MAL"</formula>
    </cfRule>
    <cfRule type="cellIs" dxfId="2799" priority="2801" operator="equal">
      <formula>"FORM"</formula>
    </cfRule>
    <cfRule type="cellIs" dxfId="2798" priority="2802" operator="equal">
      <formula>"AT"</formula>
    </cfRule>
    <cfRule type="cellIs" dxfId="2797" priority="2803" operator="equal">
      <formula>"ABS"</formula>
    </cfRule>
    <cfRule type="cellIs" dxfId="2796" priority="2804" operator="equal">
      <formula>"AI"</formula>
    </cfRule>
    <cfRule type="cellIs" dxfId="2795" priority="2805" operator="equal">
      <formula>"JF"</formula>
    </cfRule>
    <cfRule type="cellIs" dxfId="2794" priority="2806" operator="equal">
      <formula>"RS"</formula>
    </cfRule>
    <cfRule type="cellIs" dxfId="2793" priority="2807" operator="equal">
      <formula>"RH"</formula>
    </cfRule>
    <cfRule type="cellIs" dxfId="2792" priority="2808" operator="equal">
      <formula>"CP"</formula>
    </cfRule>
  </conditionalFormatting>
  <conditionalFormatting sqref="A31">
    <cfRule type="cellIs" dxfId="2791" priority="2791" operator="equal">
      <formula>"Récup"</formula>
    </cfRule>
    <cfRule type="cellIs" dxfId="2790" priority="2792" operator="equal">
      <formula>"RTT"</formula>
    </cfRule>
  </conditionalFormatting>
  <conditionalFormatting sqref="B31">
    <cfRule type="cellIs" dxfId="2789" priority="2775" operator="equal">
      <formula>"LI"</formula>
    </cfRule>
    <cfRule type="cellIs" dxfId="2788" priority="2776" operator="equal">
      <formula>"PAR"</formula>
    </cfRule>
    <cfRule type="cellIs" dxfId="2787" priority="2777" operator="equal">
      <formula>"MAT"</formula>
    </cfRule>
    <cfRule type="cellIs" dxfId="2786" priority="2778" operator="equal">
      <formula>"DAR"</formula>
    </cfRule>
    <cfRule type="cellIs" dxfId="2785" priority="2779" operator="equal">
      <formula>"CE"</formula>
    </cfRule>
    <cfRule type="cellIs" dxfId="2784" priority="2780" operator="equal">
      <formula>"ABS NJ"</formula>
    </cfRule>
    <cfRule type="cellIs" dxfId="2783" priority="2781" operator="equal">
      <formula>"CP NV"</formula>
    </cfRule>
    <cfRule type="cellIs" dxfId="2782" priority="2782" operator="equal">
      <formula>"MAL"</formula>
    </cfRule>
    <cfRule type="cellIs" dxfId="2781" priority="2783" operator="equal">
      <formula>"FORM"</formula>
    </cfRule>
    <cfRule type="cellIs" dxfId="2780" priority="2784" operator="equal">
      <formula>"AT"</formula>
    </cfRule>
    <cfRule type="cellIs" dxfId="2779" priority="2785" operator="equal">
      <formula>"ABS"</formula>
    </cfRule>
    <cfRule type="cellIs" dxfId="2778" priority="2786" operator="equal">
      <formula>"AI"</formula>
    </cfRule>
    <cfRule type="cellIs" dxfId="2777" priority="2787" operator="equal">
      <formula>"JF"</formula>
    </cfRule>
    <cfRule type="cellIs" dxfId="2776" priority="2788" operator="equal">
      <formula>"RS"</formula>
    </cfRule>
    <cfRule type="cellIs" dxfId="2775" priority="2789" operator="equal">
      <formula>"RH"</formula>
    </cfRule>
    <cfRule type="cellIs" dxfId="2774" priority="2790" operator="equal">
      <formula>"CP"</formula>
    </cfRule>
  </conditionalFormatting>
  <conditionalFormatting sqref="B31">
    <cfRule type="cellIs" dxfId="2773" priority="2773" operator="equal">
      <formula>"Récup"</formula>
    </cfRule>
    <cfRule type="cellIs" dxfId="2772" priority="2774" operator="equal">
      <formula>"RTT"</formula>
    </cfRule>
  </conditionalFormatting>
  <conditionalFormatting sqref="C31">
    <cfRule type="cellIs" dxfId="2771" priority="2757" operator="equal">
      <formula>"LI"</formula>
    </cfRule>
    <cfRule type="cellIs" dxfId="2770" priority="2758" operator="equal">
      <formula>"PAR"</formula>
    </cfRule>
    <cfRule type="cellIs" dxfId="2769" priority="2759" operator="equal">
      <formula>"MAT"</formula>
    </cfRule>
    <cfRule type="cellIs" dxfId="2768" priority="2760" operator="equal">
      <formula>"DAR"</formula>
    </cfRule>
    <cfRule type="cellIs" dxfId="2767" priority="2761" operator="equal">
      <formula>"CE"</formula>
    </cfRule>
    <cfRule type="cellIs" dxfId="2766" priority="2762" operator="equal">
      <formula>"ABS NJ"</formula>
    </cfRule>
    <cfRule type="cellIs" dxfId="2765" priority="2763" operator="equal">
      <formula>"CP NV"</formula>
    </cfRule>
    <cfRule type="cellIs" dxfId="2764" priority="2764" operator="equal">
      <formula>"MAL"</formula>
    </cfRule>
    <cfRule type="cellIs" dxfId="2763" priority="2765" operator="equal">
      <formula>"FORM"</formula>
    </cfRule>
    <cfRule type="cellIs" dxfId="2762" priority="2766" operator="equal">
      <formula>"AT"</formula>
    </cfRule>
    <cfRule type="cellIs" dxfId="2761" priority="2767" operator="equal">
      <formula>"ABS"</formula>
    </cfRule>
    <cfRule type="cellIs" dxfId="2760" priority="2768" operator="equal">
      <formula>"AI"</formula>
    </cfRule>
    <cfRule type="cellIs" dxfId="2759" priority="2769" operator="equal">
      <formula>"JF"</formula>
    </cfRule>
    <cfRule type="cellIs" dxfId="2758" priority="2770" operator="equal">
      <formula>"RS"</formula>
    </cfRule>
    <cfRule type="cellIs" dxfId="2757" priority="2771" operator="equal">
      <formula>"RH"</formula>
    </cfRule>
    <cfRule type="cellIs" dxfId="2756" priority="2772" operator="equal">
      <formula>"CP"</formula>
    </cfRule>
  </conditionalFormatting>
  <conditionalFormatting sqref="C31">
    <cfRule type="cellIs" dxfId="2755" priority="2755" operator="equal">
      <formula>"Récup"</formula>
    </cfRule>
    <cfRule type="cellIs" dxfId="2754" priority="2756" operator="equal">
      <formula>"RTT"</formula>
    </cfRule>
  </conditionalFormatting>
  <conditionalFormatting sqref="A32">
    <cfRule type="cellIs" dxfId="2753" priority="2739" operator="equal">
      <formula>"LI"</formula>
    </cfRule>
    <cfRule type="cellIs" dxfId="2752" priority="2740" operator="equal">
      <formula>"PAR"</formula>
    </cfRule>
    <cfRule type="cellIs" dxfId="2751" priority="2741" operator="equal">
      <formula>"MAT"</formula>
    </cfRule>
    <cfRule type="cellIs" dxfId="2750" priority="2742" operator="equal">
      <formula>"DAR"</formula>
    </cfRule>
    <cfRule type="cellIs" dxfId="2749" priority="2743" operator="equal">
      <formula>"CE"</formula>
    </cfRule>
    <cfRule type="cellIs" dxfId="2748" priority="2744" operator="equal">
      <formula>"ABS NJ"</formula>
    </cfRule>
    <cfRule type="cellIs" dxfId="2747" priority="2745" operator="equal">
      <formula>"CP NV"</formula>
    </cfRule>
    <cfRule type="cellIs" dxfId="2746" priority="2746" operator="equal">
      <formula>"MAL"</formula>
    </cfRule>
    <cfRule type="cellIs" dxfId="2745" priority="2747" operator="equal">
      <formula>"FORM"</formula>
    </cfRule>
    <cfRule type="cellIs" dxfId="2744" priority="2748" operator="equal">
      <formula>"AT"</formula>
    </cfRule>
    <cfRule type="cellIs" dxfId="2743" priority="2749" operator="equal">
      <formula>"ABS"</formula>
    </cfRule>
    <cfRule type="cellIs" dxfId="2742" priority="2750" operator="equal">
      <formula>"AI"</formula>
    </cfRule>
    <cfRule type="cellIs" dxfId="2741" priority="2751" operator="equal">
      <formula>"JF"</formula>
    </cfRule>
    <cfRule type="cellIs" dxfId="2740" priority="2752" operator="equal">
      <formula>"RS"</formula>
    </cfRule>
    <cfRule type="cellIs" dxfId="2739" priority="2753" operator="equal">
      <formula>"RH"</formula>
    </cfRule>
    <cfRule type="cellIs" dxfId="2738" priority="2754" operator="equal">
      <formula>"CP"</formula>
    </cfRule>
  </conditionalFormatting>
  <conditionalFormatting sqref="A32">
    <cfRule type="cellIs" dxfId="2737" priority="2737" operator="equal">
      <formula>"Récup"</formula>
    </cfRule>
    <cfRule type="cellIs" dxfId="2736" priority="2738" operator="equal">
      <formula>"RTT"</formula>
    </cfRule>
  </conditionalFormatting>
  <conditionalFormatting sqref="B32">
    <cfRule type="cellIs" dxfId="2735" priority="2721" operator="equal">
      <formula>"LI"</formula>
    </cfRule>
    <cfRule type="cellIs" dxfId="2734" priority="2722" operator="equal">
      <formula>"PAR"</formula>
    </cfRule>
    <cfRule type="cellIs" dxfId="2733" priority="2723" operator="equal">
      <formula>"MAT"</formula>
    </cfRule>
    <cfRule type="cellIs" dxfId="2732" priority="2724" operator="equal">
      <formula>"DAR"</formula>
    </cfRule>
    <cfRule type="cellIs" dxfId="2731" priority="2725" operator="equal">
      <formula>"CE"</formula>
    </cfRule>
    <cfRule type="cellIs" dxfId="2730" priority="2726" operator="equal">
      <formula>"ABS NJ"</formula>
    </cfRule>
    <cfRule type="cellIs" dxfId="2729" priority="2727" operator="equal">
      <formula>"CP NV"</formula>
    </cfRule>
    <cfRule type="cellIs" dxfId="2728" priority="2728" operator="equal">
      <formula>"MAL"</formula>
    </cfRule>
    <cfRule type="cellIs" dxfId="2727" priority="2729" operator="equal">
      <formula>"FORM"</formula>
    </cfRule>
    <cfRule type="cellIs" dxfId="2726" priority="2730" operator="equal">
      <formula>"AT"</formula>
    </cfRule>
    <cfRule type="cellIs" dxfId="2725" priority="2731" operator="equal">
      <formula>"ABS"</formula>
    </cfRule>
    <cfRule type="cellIs" dxfId="2724" priority="2732" operator="equal">
      <formula>"AI"</formula>
    </cfRule>
    <cfRule type="cellIs" dxfId="2723" priority="2733" operator="equal">
      <formula>"JF"</formula>
    </cfRule>
    <cfRule type="cellIs" dxfId="2722" priority="2734" operator="equal">
      <formula>"RS"</formula>
    </cfRule>
    <cfRule type="cellIs" dxfId="2721" priority="2735" operator="equal">
      <formula>"RH"</formula>
    </cfRule>
    <cfRule type="cellIs" dxfId="2720" priority="2736" operator="equal">
      <formula>"CP"</formula>
    </cfRule>
  </conditionalFormatting>
  <conditionalFormatting sqref="B32">
    <cfRule type="cellIs" dxfId="2719" priority="2719" operator="equal">
      <formula>"Récup"</formula>
    </cfRule>
    <cfRule type="cellIs" dxfId="2718" priority="2720" operator="equal">
      <formula>"RTT"</formula>
    </cfRule>
  </conditionalFormatting>
  <conditionalFormatting sqref="C32">
    <cfRule type="cellIs" dxfId="2717" priority="2703" operator="equal">
      <formula>"LI"</formula>
    </cfRule>
    <cfRule type="cellIs" dxfId="2716" priority="2704" operator="equal">
      <formula>"PAR"</formula>
    </cfRule>
    <cfRule type="cellIs" dxfId="2715" priority="2705" operator="equal">
      <formula>"MAT"</formula>
    </cfRule>
    <cfRule type="cellIs" dxfId="2714" priority="2706" operator="equal">
      <formula>"DAR"</formula>
    </cfRule>
    <cfRule type="cellIs" dxfId="2713" priority="2707" operator="equal">
      <formula>"CE"</formula>
    </cfRule>
    <cfRule type="cellIs" dxfId="2712" priority="2708" operator="equal">
      <formula>"ABS NJ"</formula>
    </cfRule>
    <cfRule type="cellIs" dxfId="2711" priority="2709" operator="equal">
      <formula>"CP NV"</formula>
    </cfRule>
    <cfRule type="cellIs" dxfId="2710" priority="2710" operator="equal">
      <formula>"MAL"</formula>
    </cfRule>
    <cfRule type="cellIs" dxfId="2709" priority="2711" operator="equal">
      <formula>"FORM"</formula>
    </cfRule>
    <cfRule type="cellIs" dxfId="2708" priority="2712" operator="equal">
      <formula>"AT"</formula>
    </cfRule>
    <cfRule type="cellIs" dxfId="2707" priority="2713" operator="equal">
      <formula>"ABS"</formula>
    </cfRule>
    <cfRule type="cellIs" dxfId="2706" priority="2714" operator="equal">
      <formula>"AI"</formula>
    </cfRule>
    <cfRule type="cellIs" dxfId="2705" priority="2715" operator="equal">
      <formula>"JF"</formula>
    </cfRule>
    <cfRule type="cellIs" dxfId="2704" priority="2716" operator="equal">
      <formula>"RS"</formula>
    </cfRule>
    <cfRule type="cellIs" dxfId="2703" priority="2717" operator="equal">
      <formula>"RH"</formula>
    </cfRule>
    <cfRule type="cellIs" dxfId="2702" priority="2718" operator="equal">
      <formula>"CP"</formula>
    </cfRule>
  </conditionalFormatting>
  <conditionalFormatting sqref="C32">
    <cfRule type="cellIs" dxfId="2701" priority="2701" operator="equal">
      <formula>"Récup"</formula>
    </cfRule>
    <cfRule type="cellIs" dxfId="2700" priority="2702" operator="equal">
      <formula>"RTT"</formula>
    </cfRule>
  </conditionalFormatting>
  <conditionalFormatting sqref="A33">
    <cfRule type="cellIs" dxfId="2699" priority="2685" operator="equal">
      <formula>"LI"</formula>
    </cfRule>
    <cfRule type="cellIs" dxfId="2698" priority="2686" operator="equal">
      <formula>"PAR"</formula>
    </cfRule>
    <cfRule type="cellIs" dxfId="2697" priority="2687" operator="equal">
      <formula>"MAT"</formula>
    </cfRule>
    <cfRule type="cellIs" dxfId="2696" priority="2688" operator="equal">
      <formula>"DAR"</formula>
    </cfRule>
    <cfRule type="cellIs" dxfId="2695" priority="2689" operator="equal">
      <formula>"CE"</formula>
    </cfRule>
    <cfRule type="cellIs" dxfId="2694" priority="2690" operator="equal">
      <formula>"ABS NJ"</formula>
    </cfRule>
    <cfRule type="cellIs" dxfId="2693" priority="2691" operator="equal">
      <formula>"CP NV"</formula>
    </cfRule>
    <cfRule type="cellIs" dxfId="2692" priority="2692" operator="equal">
      <formula>"MAL"</formula>
    </cfRule>
    <cfRule type="cellIs" dxfId="2691" priority="2693" operator="equal">
      <formula>"FORM"</formula>
    </cfRule>
    <cfRule type="cellIs" dxfId="2690" priority="2694" operator="equal">
      <formula>"AT"</formula>
    </cfRule>
    <cfRule type="cellIs" dxfId="2689" priority="2695" operator="equal">
      <formula>"ABS"</formula>
    </cfRule>
    <cfRule type="cellIs" dxfId="2688" priority="2696" operator="equal">
      <formula>"AI"</formula>
    </cfRule>
    <cfRule type="cellIs" dxfId="2687" priority="2697" operator="equal">
      <formula>"JF"</formula>
    </cfRule>
    <cfRule type="cellIs" dxfId="2686" priority="2698" operator="equal">
      <formula>"RS"</formula>
    </cfRule>
    <cfRule type="cellIs" dxfId="2685" priority="2699" operator="equal">
      <formula>"RH"</formula>
    </cfRule>
    <cfRule type="cellIs" dxfId="2684" priority="2700" operator="equal">
      <formula>"CP"</formula>
    </cfRule>
  </conditionalFormatting>
  <conditionalFormatting sqref="A33">
    <cfRule type="cellIs" dxfId="2683" priority="2683" operator="equal">
      <formula>"Récup"</formula>
    </cfRule>
    <cfRule type="cellIs" dxfId="2682" priority="2684" operator="equal">
      <formula>"RTT"</formula>
    </cfRule>
  </conditionalFormatting>
  <conditionalFormatting sqref="B33">
    <cfRule type="cellIs" dxfId="2681" priority="2667" operator="equal">
      <formula>"LI"</formula>
    </cfRule>
    <cfRule type="cellIs" dxfId="2680" priority="2668" operator="equal">
      <formula>"PAR"</formula>
    </cfRule>
    <cfRule type="cellIs" dxfId="2679" priority="2669" operator="equal">
      <formula>"MAT"</formula>
    </cfRule>
    <cfRule type="cellIs" dxfId="2678" priority="2670" operator="equal">
      <formula>"DAR"</formula>
    </cfRule>
    <cfRule type="cellIs" dxfId="2677" priority="2671" operator="equal">
      <formula>"CE"</formula>
    </cfRule>
    <cfRule type="cellIs" dxfId="2676" priority="2672" operator="equal">
      <formula>"ABS NJ"</formula>
    </cfRule>
    <cfRule type="cellIs" dxfId="2675" priority="2673" operator="equal">
      <formula>"CP NV"</formula>
    </cfRule>
    <cfRule type="cellIs" dxfId="2674" priority="2674" operator="equal">
      <formula>"MAL"</formula>
    </cfRule>
    <cfRule type="cellIs" dxfId="2673" priority="2675" operator="equal">
      <formula>"FORM"</formula>
    </cfRule>
    <cfRule type="cellIs" dxfId="2672" priority="2676" operator="equal">
      <formula>"AT"</formula>
    </cfRule>
    <cfRule type="cellIs" dxfId="2671" priority="2677" operator="equal">
      <formula>"ABS"</formula>
    </cfRule>
    <cfRule type="cellIs" dxfId="2670" priority="2678" operator="equal">
      <formula>"AI"</formula>
    </cfRule>
    <cfRule type="cellIs" dxfId="2669" priority="2679" operator="equal">
      <formula>"JF"</formula>
    </cfRule>
    <cfRule type="cellIs" dxfId="2668" priority="2680" operator="equal">
      <formula>"RS"</formula>
    </cfRule>
    <cfRule type="cellIs" dxfId="2667" priority="2681" operator="equal">
      <formula>"RH"</formula>
    </cfRule>
    <cfRule type="cellIs" dxfId="2666" priority="2682" operator="equal">
      <formula>"CP"</formula>
    </cfRule>
  </conditionalFormatting>
  <conditionalFormatting sqref="B33">
    <cfRule type="cellIs" dxfId="2665" priority="2665" operator="equal">
      <formula>"Récup"</formula>
    </cfRule>
    <cfRule type="cellIs" dxfId="2664" priority="2666" operator="equal">
      <formula>"RTT"</formula>
    </cfRule>
  </conditionalFormatting>
  <conditionalFormatting sqref="C33">
    <cfRule type="cellIs" dxfId="2663" priority="2649" operator="equal">
      <formula>"LI"</formula>
    </cfRule>
    <cfRule type="cellIs" dxfId="2662" priority="2650" operator="equal">
      <formula>"PAR"</formula>
    </cfRule>
    <cfRule type="cellIs" dxfId="2661" priority="2651" operator="equal">
      <formula>"MAT"</formula>
    </cfRule>
    <cfRule type="cellIs" dxfId="2660" priority="2652" operator="equal">
      <formula>"DAR"</formula>
    </cfRule>
    <cfRule type="cellIs" dxfId="2659" priority="2653" operator="equal">
      <formula>"CE"</formula>
    </cfRule>
    <cfRule type="cellIs" dxfId="2658" priority="2654" operator="equal">
      <formula>"ABS NJ"</formula>
    </cfRule>
    <cfRule type="cellIs" dxfId="2657" priority="2655" operator="equal">
      <formula>"CP NV"</formula>
    </cfRule>
    <cfRule type="cellIs" dxfId="2656" priority="2656" operator="equal">
      <formula>"MAL"</formula>
    </cfRule>
    <cfRule type="cellIs" dxfId="2655" priority="2657" operator="equal">
      <formula>"FORM"</formula>
    </cfRule>
    <cfRule type="cellIs" dxfId="2654" priority="2658" operator="equal">
      <formula>"AT"</formula>
    </cfRule>
    <cfRule type="cellIs" dxfId="2653" priority="2659" operator="equal">
      <formula>"ABS"</formula>
    </cfRule>
    <cfRule type="cellIs" dxfId="2652" priority="2660" operator="equal">
      <formula>"AI"</formula>
    </cfRule>
    <cfRule type="cellIs" dxfId="2651" priority="2661" operator="equal">
      <formula>"JF"</formula>
    </cfRule>
    <cfRule type="cellIs" dxfId="2650" priority="2662" operator="equal">
      <formula>"RS"</formula>
    </cfRule>
    <cfRule type="cellIs" dxfId="2649" priority="2663" operator="equal">
      <formula>"RH"</formula>
    </cfRule>
    <cfRule type="cellIs" dxfId="2648" priority="2664" operator="equal">
      <formula>"CP"</formula>
    </cfRule>
  </conditionalFormatting>
  <conditionalFormatting sqref="C33">
    <cfRule type="cellIs" dxfId="2647" priority="2647" operator="equal">
      <formula>"Récup"</formula>
    </cfRule>
    <cfRule type="cellIs" dxfId="2646" priority="2648" operator="equal">
      <formula>"RTT"</formula>
    </cfRule>
  </conditionalFormatting>
  <conditionalFormatting sqref="A34">
    <cfRule type="cellIs" dxfId="2645" priority="2631" operator="equal">
      <formula>"LI"</formula>
    </cfRule>
    <cfRule type="cellIs" dxfId="2644" priority="2632" operator="equal">
      <formula>"PAR"</formula>
    </cfRule>
    <cfRule type="cellIs" dxfId="2643" priority="2633" operator="equal">
      <formula>"MAT"</formula>
    </cfRule>
    <cfRule type="cellIs" dxfId="2642" priority="2634" operator="equal">
      <formula>"DAR"</formula>
    </cfRule>
    <cfRule type="cellIs" dxfId="2641" priority="2635" operator="equal">
      <formula>"CE"</formula>
    </cfRule>
    <cfRule type="cellIs" dxfId="2640" priority="2636" operator="equal">
      <formula>"ABS NJ"</formula>
    </cfRule>
    <cfRule type="cellIs" dxfId="2639" priority="2637" operator="equal">
      <formula>"CP NV"</formula>
    </cfRule>
    <cfRule type="cellIs" dxfId="2638" priority="2638" operator="equal">
      <formula>"MAL"</formula>
    </cfRule>
    <cfRule type="cellIs" dxfId="2637" priority="2639" operator="equal">
      <formula>"FORM"</formula>
    </cfRule>
    <cfRule type="cellIs" dxfId="2636" priority="2640" operator="equal">
      <formula>"AT"</formula>
    </cfRule>
    <cfRule type="cellIs" dxfId="2635" priority="2641" operator="equal">
      <formula>"ABS"</formula>
    </cfRule>
    <cfRule type="cellIs" dxfId="2634" priority="2642" operator="equal">
      <formula>"AI"</formula>
    </cfRule>
    <cfRule type="cellIs" dxfId="2633" priority="2643" operator="equal">
      <formula>"JF"</formula>
    </cfRule>
    <cfRule type="cellIs" dxfId="2632" priority="2644" operator="equal">
      <formula>"RS"</formula>
    </cfRule>
    <cfRule type="cellIs" dxfId="2631" priority="2645" operator="equal">
      <formula>"RH"</formula>
    </cfRule>
    <cfRule type="cellIs" dxfId="2630" priority="2646" operator="equal">
      <formula>"CP"</formula>
    </cfRule>
  </conditionalFormatting>
  <conditionalFormatting sqref="A34">
    <cfRule type="cellIs" dxfId="2629" priority="2629" operator="equal">
      <formula>"Récup"</formula>
    </cfRule>
    <cfRule type="cellIs" dxfId="2628" priority="2630" operator="equal">
      <formula>"RTT"</formula>
    </cfRule>
  </conditionalFormatting>
  <conditionalFormatting sqref="B34">
    <cfRule type="cellIs" dxfId="2627" priority="2613" operator="equal">
      <formula>"LI"</formula>
    </cfRule>
    <cfRule type="cellIs" dxfId="2626" priority="2614" operator="equal">
      <formula>"PAR"</formula>
    </cfRule>
    <cfRule type="cellIs" dxfId="2625" priority="2615" operator="equal">
      <formula>"MAT"</formula>
    </cfRule>
    <cfRule type="cellIs" dxfId="2624" priority="2616" operator="equal">
      <formula>"DAR"</formula>
    </cfRule>
    <cfRule type="cellIs" dxfId="2623" priority="2617" operator="equal">
      <formula>"CE"</formula>
    </cfRule>
    <cfRule type="cellIs" dxfId="2622" priority="2618" operator="equal">
      <formula>"ABS NJ"</formula>
    </cfRule>
    <cfRule type="cellIs" dxfId="2621" priority="2619" operator="equal">
      <formula>"CP NV"</formula>
    </cfRule>
    <cfRule type="cellIs" dxfId="2620" priority="2620" operator="equal">
      <formula>"MAL"</formula>
    </cfRule>
    <cfRule type="cellIs" dxfId="2619" priority="2621" operator="equal">
      <formula>"FORM"</formula>
    </cfRule>
    <cfRule type="cellIs" dxfId="2618" priority="2622" operator="equal">
      <formula>"AT"</formula>
    </cfRule>
    <cfRule type="cellIs" dxfId="2617" priority="2623" operator="equal">
      <formula>"ABS"</formula>
    </cfRule>
    <cfRule type="cellIs" dxfId="2616" priority="2624" operator="equal">
      <formula>"AI"</formula>
    </cfRule>
    <cfRule type="cellIs" dxfId="2615" priority="2625" operator="equal">
      <formula>"JF"</formula>
    </cfRule>
    <cfRule type="cellIs" dxfId="2614" priority="2626" operator="equal">
      <formula>"RS"</formula>
    </cfRule>
    <cfRule type="cellIs" dxfId="2613" priority="2627" operator="equal">
      <formula>"RH"</formula>
    </cfRule>
    <cfRule type="cellIs" dxfId="2612" priority="2628" operator="equal">
      <formula>"CP"</formula>
    </cfRule>
  </conditionalFormatting>
  <conditionalFormatting sqref="B34">
    <cfRule type="cellIs" dxfId="2611" priority="2611" operator="equal">
      <formula>"Récup"</formula>
    </cfRule>
    <cfRule type="cellIs" dxfId="2610" priority="2612" operator="equal">
      <formula>"RTT"</formula>
    </cfRule>
  </conditionalFormatting>
  <conditionalFormatting sqref="C34">
    <cfRule type="cellIs" dxfId="2609" priority="2595" operator="equal">
      <formula>"LI"</formula>
    </cfRule>
    <cfRule type="cellIs" dxfId="2608" priority="2596" operator="equal">
      <formula>"PAR"</formula>
    </cfRule>
    <cfRule type="cellIs" dxfId="2607" priority="2597" operator="equal">
      <formula>"MAT"</formula>
    </cfRule>
    <cfRule type="cellIs" dxfId="2606" priority="2598" operator="equal">
      <formula>"DAR"</formula>
    </cfRule>
    <cfRule type="cellIs" dxfId="2605" priority="2599" operator="equal">
      <formula>"CE"</formula>
    </cfRule>
    <cfRule type="cellIs" dxfId="2604" priority="2600" operator="equal">
      <formula>"ABS NJ"</formula>
    </cfRule>
    <cfRule type="cellIs" dxfId="2603" priority="2601" operator="equal">
      <formula>"CP NV"</formula>
    </cfRule>
    <cfRule type="cellIs" dxfId="2602" priority="2602" operator="equal">
      <formula>"MAL"</formula>
    </cfRule>
    <cfRule type="cellIs" dxfId="2601" priority="2603" operator="equal">
      <formula>"FORM"</formula>
    </cfRule>
    <cfRule type="cellIs" dxfId="2600" priority="2604" operator="equal">
      <formula>"AT"</formula>
    </cfRule>
    <cfRule type="cellIs" dxfId="2599" priority="2605" operator="equal">
      <formula>"ABS"</formula>
    </cfRule>
    <cfRule type="cellIs" dxfId="2598" priority="2606" operator="equal">
      <formula>"AI"</formula>
    </cfRule>
    <cfRule type="cellIs" dxfId="2597" priority="2607" operator="equal">
      <formula>"JF"</formula>
    </cfRule>
    <cfRule type="cellIs" dxfId="2596" priority="2608" operator="equal">
      <formula>"RS"</formula>
    </cfRule>
    <cfRule type="cellIs" dxfId="2595" priority="2609" operator="equal">
      <formula>"RH"</formula>
    </cfRule>
    <cfRule type="cellIs" dxfId="2594" priority="2610" operator="equal">
      <formula>"CP"</formula>
    </cfRule>
  </conditionalFormatting>
  <conditionalFormatting sqref="C34">
    <cfRule type="cellIs" dxfId="2593" priority="2593" operator="equal">
      <formula>"Récup"</formula>
    </cfRule>
    <cfRule type="cellIs" dxfId="2592" priority="2594" operator="equal">
      <formula>"RTT"</formula>
    </cfRule>
  </conditionalFormatting>
  <conditionalFormatting sqref="A35">
    <cfRule type="cellIs" dxfId="2591" priority="2577" operator="equal">
      <formula>"LI"</formula>
    </cfRule>
    <cfRule type="cellIs" dxfId="2590" priority="2578" operator="equal">
      <formula>"PAR"</formula>
    </cfRule>
    <cfRule type="cellIs" dxfId="2589" priority="2579" operator="equal">
      <formula>"MAT"</formula>
    </cfRule>
    <cfRule type="cellIs" dxfId="2588" priority="2580" operator="equal">
      <formula>"DAR"</formula>
    </cfRule>
    <cfRule type="cellIs" dxfId="2587" priority="2581" operator="equal">
      <formula>"CE"</formula>
    </cfRule>
    <cfRule type="cellIs" dxfId="2586" priority="2582" operator="equal">
      <formula>"ABS NJ"</formula>
    </cfRule>
    <cfRule type="cellIs" dxfId="2585" priority="2583" operator="equal">
      <formula>"CP NV"</formula>
    </cfRule>
    <cfRule type="cellIs" dxfId="2584" priority="2584" operator="equal">
      <formula>"MAL"</formula>
    </cfRule>
    <cfRule type="cellIs" dxfId="2583" priority="2585" operator="equal">
      <formula>"FORM"</formula>
    </cfRule>
    <cfRule type="cellIs" dxfId="2582" priority="2586" operator="equal">
      <formula>"AT"</formula>
    </cfRule>
    <cfRule type="cellIs" dxfId="2581" priority="2587" operator="equal">
      <formula>"ABS"</formula>
    </cfRule>
    <cfRule type="cellIs" dxfId="2580" priority="2588" operator="equal">
      <formula>"AI"</formula>
    </cfRule>
    <cfRule type="cellIs" dxfId="2579" priority="2589" operator="equal">
      <formula>"JF"</formula>
    </cfRule>
    <cfRule type="cellIs" dxfId="2578" priority="2590" operator="equal">
      <formula>"RS"</formula>
    </cfRule>
    <cfRule type="cellIs" dxfId="2577" priority="2591" operator="equal">
      <formula>"RH"</formula>
    </cfRule>
    <cfRule type="cellIs" dxfId="2576" priority="2592" operator="equal">
      <formula>"CP"</formula>
    </cfRule>
  </conditionalFormatting>
  <conditionalFormatting sqref="A35">
    <cfRule type="cellIs" dxfId="2575" priority="2575" operator="equal">
      <formula>"Récup"</formula>
    </cfRule>
    <cfRule type="cellIs" dxfId="2574" priority="2576" operator="equal">
      <formula>"RTT"</formula>
    </cfRule>
  </conditionalFormatting>
  <conditionalFormatting sqref="B35">
    <cfRule type="cellIs" dxfId="2573" priority="2559" operator="equal">
      <formula>"LI"</formula>
    </cfRule>
    <cfRule type="cellIs" dxfId="2572" priority="2560" operator="equal">
      <formula>"PAR"</formula>
    </cfRule>
    <cfRule type="cellIs" dxfId="2571" priority="2561" operator="equal">
      <formula>"MAT"</formula>
    </cfRule>
    <cfRule type="cellIs" dxfId="2570" priority="2562" operator="equal">
      <formula>"DAR"</formula>
    </cfRule>
    <cfRule type="cellIs" dxfId="2569" priority="2563" operator="equal">
      <formula>"CE"</formula>
    </cfRule>
    <cfRule type="cellIs" dxfId="2568" priority="2564" operator="equal">
      <formula>"ABS NJ"</formula>
    </cfRule>
    <cfRule type="cellIs" dxfId="2567" priority="2565" operator="equal">
      <formula>"CP NV"</formula>
    </cfRule>
    <cfRule type="cellIs" dxfId="2566" priority="2566" operator="equal">
      <formula>"MAL"</formula>
    </cfRule>
    <cfRule type="cellIs" dxfId="2565" priority="2567" operator="equal">
      <formula>"FORM"</formula>
    </cfRule>
    <cfRule type="cellIs" dxfId="2564" priority="2568" operator="equal">
      <formula>"AT"</formula>
    </cfRule>
    <cfRule type="cellIs" dxfId="2563" priority="2569" operator="equal">
      <formula>"ABS"</formula>
    </cfRule>
    <cfRule type="cellIs" dxfId="2562" priority="2570" operator="equal">
      <formula>"AI"</formula>
    </cfRule>
    <cfRule type="cellIs" dxfId="2561" priority="2571" operator="equal">
      <formula>"JF"</formula>
    </cfRule>
    <cfRule type="cellIs" dxfId="2560" priority="2572" operator="equal">
      <formula>"RS"</formula>
    </cfRule>
    <cfRule type="cellIs" dxfId="2559" priority="2573" operator="equal">
      <formula>"RH"</formula>
    </cfRule>
    <cfRule type="cellIs" dxfId="2558" priority="2574" operator="equal">
      <formula>"CP"</formula>
    </cfRule>
  </conditionalFormatting>
  <conditionalFormatting sqref="B35">
    <cfRule type="cellIs" dxfId="2557" priority="2557" operator="equal">
      <formula>"Récup"</formula>
    </cfRule>
    <cfRule type="cellIs" dxfId="2556" priority="2558" operator="equal">
      <formula>"RTT"</formula>
    </cfRule>
  </conditionalFormatting>
  <conditionalFormatting sqref="C35">
    <cfRule type="cellIs" dxfId="2555" priority="2541" operator="equal">
      <formula>"LI"</formula>
    </cfRule>
    <cfRule type="cellIs" dxfId="2554" priority="2542" operator="equal">
      <formula>"PAR"</formula>
    </cfRule>
    <cfRule type="cellIs" dxfId="2553" priority="2543" operator="equal">
      <formula>"MAT"</formula>
    </cfRule>
    <cfRule type="cellIs" dxfId="2552" priority="2544" operator="equal">
      <formula>"DAR"</formula>
    </cfRule>
    <cfRule type="cellIs" dxfId="2551" priority="2545" operator="equal">
      <formula>"CE"</formula>
    </cfRule>
    <cfRule type="cellIs" dxfId="2550" priority="2546" operator="equal">
      <formula>"ABS NJ"</formula>
    </cfRule>
    <cfRule type="cellIs" dxfId="2549" priority="2547" operator="equal">
      <formula>"CP NV"</formula>
    </cfRule>
    <cfRule type="cellIs" dxfId="2548" priority="2548" operator="equal">
      <formula>"MAL"</formula>
    </cfRule>
    <cfRule type="cellIs" dxfId="2547" priority="2549" operator="equal">
      <formula>"FORM"</formula>
    </cfRule>
    <cfRule type="cellIs" dxfId="2546" priority="2550" operator="equal">
      <formula>"AT"</formula>
    </cfRule>
    <cfRule type="cellIs" dxfId="2545" priority="2551" operator="equal">
      <formula>"ABS"</formula>
    </cfRule>
    <cfRule type="cellIs" dxfId="2544" priority="2552" operator="equal">
      <formula>"AI"</formula>
    </cfRule>
    <cfRule type="cellIs" dxfId="2543" priority="2553" operator="equal">
      <formula>"JF"</formula>
    </cfRule>
    <cfRule type="cellIs" dxfId="2542" priority="2554" operator="equal">
      <formula>"RS"</formula>
    </cfRule>
    <cfRule type="cellIs" dxfId="2541" priority="2555" operator="equal">
      <formula>"RH"</formula>
    </cfRule>
    <cfRule type="cellIs" dxfId="2540" priority="2556" operator="equal">
      <formula>"CP"</formula>
    </cfRule>
  </conditionalFormatting>
  <conditionalFormatting sqref="C35">
    <cfRule type="cellIs" dxfId="2539" priority="2539" operator="equal">
      <formula>"Récup"</formula>
    </cfRule>
    <cfRule type="cellIs" dxfId="2538" priority="2540" operator="equal">
      <formula>"RTT"</formula>
    </cfRule>
  </conditionalFormatting>
  <conditionalFormatting sqref="A36">
    <cfRule type="cellIs" dxfId="2537" priority="2523" operator="equal">
      <formula>"LI"</formula>
    </cfRule>
    <cfRule type="cellIs" dxfId="2536" priority="2524" operator="equal">
      <formula>"PAR"</formula>
    </cfRule>
    <cfRule type="cellIs" dxfId="2535" priority="2525" operator="equal">
      <formula>"MAT"</formula>
    </cfRule>
    <cfRule type="cellIs" dxfId="2534" priority="2526" operator="equal">
      <formula>"DAR"</formula>
    </cfRule>
    <cfRule type="cellIs" dxfId="2533" priority="2527" operator="equal">
      <formula>"CE"</formula>
    </cfRule>
    <cfRule type="cellIs" dxfId="2532" priority="2528" operator="equal">
      <formula>"ABS NJ"</formula>
    </cfRule>
    <cfRule type="cellIs" dxfId="2531" priority="2529" operator="equal">
      <formula>"CP NV"</formula>
    </cfRule>
    <cfRule type="cellIs" dxfId="2530" priority="2530" operator="equal">
      <formula>"MAL"</formula>
    </cfRule>
    <cfRule type="cellIs" dxfId="2529" priority="2531" operator="equal">
      <formula>"FORM"</formula>
    </cfRule>
    <cfRule type="cellIs" dxfId="2528" priority="2532" operator="equal">
      <formula>"AT"</formula>
    </cfRule>
    <cfRule type="cellIs" dxfId="2527" priority="2533" operator="equal">
      <formula>"ABS"</formula>
    </cfRule>
    <cfRule type="cellIs" dxfId="2526" priority="2534" operator="equal">
      <formula>"AI"</formula>
    </cfRule>
    <cfRule type="cellIs" dxfId="2525" priority="2535" operator="equal">
      <formula>"JF"</formula>
    </cfRule>
    <cfRule type="cellIs" dxfId="2524" priority="2536" operator="equal">
      <formula>"RS"</formula>
    </cfRule>
    <cfRule type="cellIs" dxfId="2523" priority="2537" operator="equal">
      <formula>"RH"</formula>
    </cfRule>
    <cfRule type="cellIs" dxfId="2522" priority="2538" operator="equal">
      <formula>"CP"</formula>
    </cfRule>
  </conditionalFormatting>
  <conditionalFormatting sqref="A36">
    <cfRule type="cellIs" dxfId="2521" priority="2521" operator="equal">
      <formula>"Récup"</formula>
    </cfRule>
    <cfRule type="cellIs" dxfId="2520" priority="2522" operator="equal">
      <formula>"RTT"</formula>
    </cfRule>
  </conditionalFormatting>
  <conditionalFormatting sqref="B36">
    <cfRule type="cellIs" dxfId="2519" priority="2505" operator="equal">
      <formula>"LI"</formula>
    </cfRule>
    <cfRule type="cellIs" dxfId="2518" priority="2506" operator="equal">
      <formula>"PAR"</formula>
    </cfRule>
    <cfRule type="cellIs" dxfId="2517" priority="2507" operator="equal">
      <formula>"MAT"</formula>
    </cfRule>
    <cfRule type="cellIs" dxfId="2516" priority="2508" operator="equal">
      <formula>"DAR"</formula>
    </cfRule>
    <cfRule type="cellIs" dxfId="2515" priority="2509" operator="equal">
      <formula>"CE"</formula>
    </cfRule>
    <cfRule type="cellIs" dxfId="2514" priority="2510" operator="equal">
      <formula>"ABS NJ"</formula>
    </cfRule>
    <cfRule type="cellIs" dxfId="2513" priority="2511" operator="equal">
      <formula>"CP NV"</formula>
    </cfRule>
    <cfRule type="cellIs" dxfId="2512" priority="2512" operator="equal">
      <formula>"MAL"</formula>
    </cfRule>
    <cfRule type="cellIs" dxfId="2511" priority="2513" operator="equal">
      <formula>"FORM"</formula>
    </cfRule>
    <cfRule type="cellIs" dxfId="2510" priority="2514" operator="equal">
      <formula>"AT"</formula>
    </cfRule>
    <cfRule type="cellIs" dxfId="2509" priority="2515" operator="equal">
      <formula>"ABS"</formula>
    </cfRule>
    <cfRule type="cellIs" dxfId="2508" priority="2516" operator="equal">
      <formula>"AI"</formula>
    </cfRule>
    <cfRule type="cellIs" dxfId="2507" priority="2517" operator="equal">
      <formula>"JF"</formula>
    </cfRule>
    <cfRule type="cellIs" dxfId="2506" priority="2518" operator="equal">
      <formula>"RS"</formula>
    </cfRule>
    <cfRule type="cellIs" dxfId="2505" priority="2519" operator="equal">
      <formula>"RH"</formula>
    </cfRule>
    <cfRule type="cellIs" dxfId="2504" priority="2520" operator="equal">
      <formula>"CP"</formula>
    </cfRule>
  </conditionalFormatting>
  <conditionalFormatting sqref="B36">
    <cfRule type="cellIs" dxfId="2503" priority="2503" operator="equal">
      <formula>"Récup"</formula>
    </cfRule>
    <cfRule type="cellIs" dxfId="2502" priority="2504" operator="equal">
      <formula>"RTT"</formula>
    </cfRule>
  </conditionalFormatting>
  <conditionalFormatting sqref="C36">
    <cfRule type="cellIs" dxfId="2501" priority="2487" operator="equal">
      <formula>"LI"</formula>
    </cfRule>
    <cfRule type="cellIs" dxfId="2500" priority="2488" operator="equal">
      <formula>"PAR"</formula>
    </cfRule>
    <cfRule type="cellIs" dxfId="2499" priority="2489" operator="equal">
      <formula>"MAT"</formula>
    </cfRule>
    <cfRule type="cellIs" dxfId="2498" priority="2490" operator="equal">
      <formula>"DAR"</formula>
    </cfRule>
    <cfRule type="cellIs" dxfId="2497" priority="2491" operator="equal">
      <formula>"CE"</formula>
    </cfRule>
    <cfRule type="cellIs" dxfId="2496" priority="2492" operator="equal">
      <formula>"ABS NJ"</formula>
    </cfRule>
    <cfRule type="cellIs" dxfId="2495" priority="2493" operator="equal">
      <formula>"CP NV"</formula>
    </cfRule>
    <cfRule type="cellIs" dxfId="2494" priority="2494" operator="equal">
      <formula>"MAL"</formula>
    </cfRule>
    <cfRule type="cellIs" dxfId="2493" priority="2495" operator="equal">
      <formula>"FORM"</formula>
    </cfRule>
    <cfRule type="cellIs" dxfId="2492" priority="2496" operator="equal">
      <formula>"AT"</formula>
    </cfRule>
    <cfRule type="cellIs" dxfId="2491" priority="2497" operator="equal">
      <formula>"ABS"</formula>
    </cfRule>
    <cfRule type="cellIs" dxfId="2490" priority="2498" operator="equal">
      <formula>"AI"</formula>
    </cfRule>
    <cfRule type="cellIs" dxfId="2489" priority="2499" operator="equal">
      <formula>"JF"</formula>
    </cfRule>
    <cfRule type="cellIs" dxfId="2488" priority="2500" operator="equal">
      <formula>"RS"</formula>
    </cfRule>
    <cfRule type="cellIs" dxfId="2487" priority="2501" operator="equal">
      <formula>"RH"</formula>
    </cfRule>
    <cfRule type="cellIs" dxfId="2486" priority="2502" operator="equal">
      <formula>"CP"</formula>
    </cfRule>
  </conditionalFormatting>
  <conditionalFormatting sqref="C36">
    <cfRule type="cellIs" dxfId="2485" priority="2485" operator="equal">
      <formula>"Récup"</formula>
    </cfRule>
    <cfRule type="cellIs" dxfId="2484" priority="2486" operator="equal">
      <formula>"RTT"</formula>
    </cfRule>
  </conditionalFormatting>
  <conditionalFormatting sqref="A37">
    <cfRule type="cellIs" dxfId="2483" priority="2469" operator="equal">
      <formula>"LI"</formula>
    </cfRule>
    <cfRule type="cellIs" dxfId="2482" priority="2470" operator="equal">
      <formula>"PAR"</formula>
    </cfRule>
    <cfRule type="cellIs" dxfId="2481" priority="2471" operator="equal">
      <formula>"MAT"</formula>
    </cfRule>
    <cfRule type="cellIs" dxfId="2480" priority="2472" operator="equal">
      <formula>"DAR"</formula>
    </cfRule>
    <cfRule type="cellIs" dxfId="2479" priority="2473" operator="equal">
      <formula>"CE"</formula>
    </cfRule>
    <cfRule type="cellIs" dxfId="2478" priority="2474" operator="equal">
      <formula>"ABS NJ"</formula>
    </cfRule>
    <cfRule type="cellIs" dxfId="2477" priority="2475" operator="equal">
      <formula>"CP NV"</formula>
    </cfRule>
    <cfRule type="cellIs" dxfId="2476" priority="2476" operator="equal">
      <formula>"MAL"</formula>
    </cfRule>
    <cfRule type="cellIs" dxfId="2475" priority="2477" operator="equal">
      <formula>"FORM"</formula>
    </cfRule>
    <cfRule type="cellIs" dxfId="2474" priority="2478" operator="equal">
      <formula>"AT"</formula>
    </cfRule>
    <cfRule type="cellIs" dxfId="2473" priority="2479" operator="equal">
      <formula>"ABS"</formula>
    </cfRule>
    <cfRule type="cellIs" dxfId="2472" priority="2480" operator="equal">
      <formula>"AI"</formula>
    </cfRule>
    <cfRule type="cellIs" dxfId="2471" priority="2481" operator="equal">
      <formula>"JF"</formula>
    </cfRule>
    <cfRule type="cellIs" dxfId="2470" priority="2482" operator="equal">
      <formula>"RS"</formula>
    </cfRule>
    <cfRule type="cellIs" dxfId="2469" priority="2483" operator="equal">
      <formula>"RH"</formula>
    </cfRule>
    <cfRule type="cellIs" dxfId="2468" priority="2484" operator="equal">
      <formula>"CP"</formula>
    </cfRule>
  </conditionalFormatting>
  <conditionalFormatting sqref="A37">
    <cfRule type="cellIs" dxfId="2467" priority="2467" operator="equal">
      <formula>"Récup"</formula>
    </cfRule>
    <cfRule type="cellIs" dxfId="2466" priority="2468" operator="equal">
      <formula>"RTT"</formula>
    </cfRule>
  </conditionalFormatting>
  <conditionalFormatting sqref="B37">
    <cfRule type="cellIs" dxfId="2465" priority="2451" operator="equal">
      <formula>"LI"</formula>
    </cfRule>
    <cfRule type="cellIs" dxfId="2464" priority="2452" operator="equal">
      <formula>"PAR"</formula>
    </cfRule>
    <cfRule type="cellIs" dxfId="2463" priority="2453" operator="equal">
      <formula>"MAT"</formula>
    </cfRule>
    <cfRule type="cellIs" dxfId="2462" priority="2454" operator="equal">
      <formula>"DAR"</formula>
    </cfRule>
    <cfRule type="cellIs" dxfId="2461" priority="2455" operator="equal">
      <formula>"CE"</formula>
    </cfRule>
    <cfRule type="cellIs" dxfId="2460" priority="2456" operator="equal">
      <formula>"ABS NJ"</formula>
    </cfRule>
    <cfRule type="cellIs" dxfId="2459" priority="2457" operator="equal">
      <formula>"CP NV"</formula>
    </cfRule>
    <cfRule type="cellIs" dxfId="2458" priority="2458" operator="equal">
      <formula>"MAL"</formula>
    </cfRule>
    <cfRule type="cellIs" dxfId="2457" priority="2459" operator="equal">
      <formula>"FORM"</formula>
    </cfRule>
    <cfRule type="cellIs" dxfId="2456" priority="2460" operator="equal">
      <formula>"AT"</formula>
    </cfRule>
    <cfRule type="cellIs" dxfId="2455" priority="2461" operator="equal">
      <formula>"ABS"</formula>
    </cfRule>
    <cfRule type="cellIs" dxfId="2454" priority="2462" operator="equal">
      <formula>"AI"</formula>
    </cfRule>
    <cfRule type="cellIs" dxfId="2453" priority="2463" operator="equal">
      <formula>"JF"</formula>
    </cfRule>
    <cfRule type="cellIs" dxfId="2452" priority="2464" operator="equal">
      <formula>"RS"</formula>
    </cfRule>
    <cfRule type="cellIs" dxfId="2451" priority="2465" operator="equal">
      <formula>"RH"</formula>
    </cfRule>
    <cfRule type="cellIs" dxfId="2450" priority="2466" operator="equal">
      <formula>"CP"</formula>
    </cfRule>
  </conditionalFormatting>
  <conditionalFormatting sqref="B37">
    <cfRule type="cellIs" dxfId="2449" priority="2449" operator="equal">
      <formula>"Récup"</formula>
    </cfRule>
    <cfRule type="cellIs" dxfId="2448" priority="2450" operator="equal">
      <formula>"RTT"</formula>
    </cfRule>
  </conditionalFormatting>
  <conditionalFormatting sqref="C37">
    <cfRule type="cellIs" dxfId="2447" priority="2433" operator="equal">
      <formula>"LI"</formula>
    </cfRule>
    <cfRule type="cellIs" dxfId="2446" priority="2434" operator="equal">
      <formula>"PAR"</formula>
    </cfRule>
    <cfRule type="cellIs" dxfId="2445" priority="2435" operator="equal">
      <formula>"MAT"</formula>
    </cfRule>
    <cfRule type="cellIs" dxfId="2444" priority="2436" operator="equal">
      <formula>"DAR"</formula>
    </cfRule>
    <cfRule type="cellIs" dxfId="2443" priority="2437" operator="equal">
      <formula>"CE"</formula>
    </cfRule>
    <cfRule type="cellIs" dxfId="2442" priority="2438" operator="equal">
      <formula>"ABS NJ"</formula>
    </cfRule>
    <cfRule type="cellIs" dxfId="2441" priority="2439" operator="equal">
      <formula>"CP NV"</formula>
    </cfRule>
    <cfRule type="cellIs" dxfId="2440" priority="2440" operator="equal">
      <formula>"MAL"</formula>
    </cfRule>
    <cfRule type="cellIs" dxfId="2439" priority="2441" operator="equal">
      <formula>"FORM"</formula>
    </cfRule>
    <cfRule type="cellIs" dxfId="2438" priority="2442" operator="equal">
      <formula>"AT"</formula>
    </cfRule>
    <cfRule type="cellIs" dxfId="2437" priority="2443" operator="equal">
      <formula>"ABS"</formula>
    </cfRule>
    <cfRule type="cellIs" dxfId="2436" priority="2444" operator="equal">
      <formula>"AI"</formula>
    </cfRule>
    <cfRule type="cellIs" dxfId="2435" priority="2445" operator="equal">
      <formula>"JF"</formula>
    </cfRule>
    <cfRule type="cellIs" dxfId="2434" priority="2446" operator="equal">
      <formula>"RS"</formula>
    </cfRule>
    <cfRule type="cellIs" dxfId="2433" priority="2447" operator="equal">
      <formula>"RH"</formula>
    </cfRule>
    <cfRule type="cellIs" dxfId="2432" priority="2448" operator="equal">
      <formula>"CP"</formula>
    </cfRule>
  </conditionalFormatting>
  <conditionalFormatting sqref="C37">
    <cfRule type="cellIs" dxfId="2431" priority="2431" operator="equal">
      <formula>"Récup"</formula>
    </cfRule>
    <cfRule type="cellIs" dxfId="2430" priority="2432" operator="equal">
      <formula>"RTT"</formula>
    </cfRule>
  </conditionalFormatting>
  <conditionalFormatting sqref="A38">
    <cfRule type="cellIs" dxfId="2429" priority="2415" operator="equal">
      <formula>"LI"</formula>
    </cfRule>
    <cfRule type="cellIs" dxfId="2428" priority="2416" operator="equal">
      <formula>"PAR"</formula>
    </cfRule>
    <cfRule type="cellIs" dxfId="2427" priority="2417" operator="equal">
      <formula>"MAT"</formula>
    </cfRule>
    <cfRule type="cellIs" dxfId="2426" priority="2418" operator="equal">
      <formula>"DAR"</formula>
    </cfRule>
    <cfRule type="cellIs" dxfId="2425" priority="2419" operator="equal">
      <formula>"CE"</formula>
    </cfRule>
    <cfRule type="cellIs" dxfId="2424" priority="2420" operator="equal">
      <formula>"ABS NJ"</formula>
    </cfRule>
    <cfRule type="cellIs" dxfId="2423" priority="2421" operator="equal">
      <formula>"CP NV"</formula>
    </cfRule>
    <cfRule type="cellIs" dxfId="2422" priority="2422" operator="equal">
      <formula>"MAL"</formula>
    </cfRule>
    <cfRule type="cellIs" dxfId="2421" priority="2423" operator="equal">
      <formula>"FORM"</formula>
    </cfRule>
    <cfRule type="cellIs" dxfId="2420" priority="2424" operator="equal">
      <formula>"AT"</formula>
    </cfRule>
    <cfRule type="cellIs" dxfId="2419" priority="2425" operator="equal">
      <formula>"ABS"</formula>
    </cfRule>
    <cfRule type="cellIs" dxfId="2418" priority="2426" operator="equal">
      <formula>"AI"</formula>
    </cfRule>
    <cfRule type="cellIs" dxfId="2417" priority="2427" operator="equal">
      <formula>"JF"</formula>
    </cfRule>
    <cfRule type="cellIs" dxfId="2416" priority="2428" operator="equal">
      <formula>"RS"</formula>
    </cfRule>
    <cfRule type="cellIs" dxfId="2415" priority="2429" operator="equal">
      <formula>"RH"</formula>
    </cfRule>
    <cfRule type="cellIs" dxfId="2414" priority="2430" operator="equal">
      <formula>"CP"</formula>
    </cfRule>
  </conditionalFormatting>
  <conditionalFormatting sqref="A38">
    <cfRule type="cellIs" dxfId="2413" priority="2413" operator="equal">
      <formula>"Récup"</formula>
    </cfRule>
    <cfRule type="cellIs" dxfId="2412" priority="2414" operator="equal">
      <formula>"RTT"</formula>
    </cfRule>
  </conditionalFormatting>
  <conditionalFormatting sqref="B38">
    <cfRule type="cellIs" dxfId="2411" priority="2397" operator="equal">
      <formula>"LI"</formula>
    </cfRule>
    <cfRule type="cellIs" dxfId="2410" priority="2398" operator="equal">
      <formula>"PAR"</formula>
    </cfRule>
    <cfRule type="cellIs" dxfId="2409" priority="2399" operator="equal">
      <formula>"MAT"</formula>
    </cfRule>
    <cfRule type="cellIs" dxfId="2408" priority="2400" operator="equal">
      <formula>"DAR"</formula>
    </cfRule>
    <cfRule type="cellIs" dxfId="2407" priority="2401" operator="equal">
      <formula>"CE"</formula>
    </cfRule>
    <cfRule type="cellIs" dxfId="2406" priority="2402" operator="equal">
      <formula>"ABS NJ"</formula>
    </cfRule>
    <cfRule type="cellIs" dxfId="2405" priority="2403" operator="equal">
      <formula>"CP NV"</formula>
    </cfRule>
    <cfRule type="cellIs" dxfId="2404" priority="2404" operator="equal">
      <formula>"MAL"</formula>
    </cfRule>
    <cfRule type="cellIs" dxfId="2403" priority="2405" operator="equal">
      <formula>"FORM"</formula>
    </cfRule>
    <cfRule type="cellIs" dxfId="2402" priority="2406" operator="equal">
      <formula>"AT"</formula>
    </cfRule>
    <cfRule type="cellIs" dxfId="2401" priority="2407" operator="equal">
      <formula>"ABS"</formula>
    </cfRule>
    <cfRule type="cellIs" dxfId="2400" priority="2408" operator="equal">
      <formula>"AI"</formula>
    </cfRule>
    <cfRule type="cellIs" dxfId="2399" priority="2409" operator="equal">
      <formula>"JF"</formula>
    </cfRule>
    <cfRule type="cellIs" dxfId="2398" priority="2410" operator="equal">
      <formula>"RS"</formula>
    </cfRule>
    <cfRule type="cellIs" dxfId="2397" priority="2411" operator="equal">
      <formula>"RH"</formula>
    </cfRule>
    <cfRule type="cellIs" dxfId="2396" priority="2412" operator="equal">
      <formula>"CP"</formula>
    </cfRule>
  </conditionalFormatting>
  <conditionalFormatting sqref="B38">
    <cfRule type="cellIs" dxfId="2395" priority="2395" operator="equal">
      <formula>"Récup"</formula>
    </cfRule>
    <cfRule type="cellIs" dxfId="2394" priority="2396" operator="equal">
      <formula>"RTT"</formula>
    </cfRule>
  </conditionalFormatting>
  <conditionalFormatting sqref="C38">
    <cfRule type="cellIs" dxfId="2393" priority="2379" operator="equal">
      <formula>"LI"</formula>
    </cfRule>
    <cfRule type="cellIs" dxfId="2392" priority="2380" operator="equal">
      <formula>"PAR"</formula>
    </cfRule>
    <cfRule type="cellIs" dxfId="2391" priority="2381" operator="equal">
      <formula>"MAT"</formula>
    </cfRule>
    <cfRule type="cellIs" dxfId="2390" priority="2382" operator="equal">
      <formula>"DAR"</formula>
    </cfRule>
    <cfRule type="cellIs" dxfId="2389" priority="2383" operator="equal">
      <formula>"CE"</formula>
    </cfRule>
    <cfRule type="cellIs" dxfId="2388" priority="2384" operator="equal">
      <formula>"ABS NJ"</formula>
    </cfRule>
    <cfRule type="cellIs" dxfId="2387" priority="2385" operator="equal">
      <formula>"CP NV"</formula>
    </cfRule>
    <cfRule type="cellIs" dxfId="2386" priority="2386" operator="equal">
      <formula>"MAL"</formula>
    </cfRule>
    <cfRule type="cellIs" dxfId="2385" priority="2387" operator="equal">
      <formula>"FORM"</formula>
    </cfRule>
    <cfRule type="cellIs" dxfId="2384" priority="2388" operator="equal">
      <formula>"AT"</formula>
    </cfRule>
    <cfRule type="cellIs" dxfId="2383" priority="2389" operator="equal">
      <formula>"ABS"</formula>
    </cfRule>
    <cfRule type="cellIs" dxfId="2382" priority="2390" operator="equal">
      <formula>"AI"</formula>
    </cfRule>
    <cfRule type="cellIs" dxfId="2381" priority="2391" operator="equal">
      <formula>"JF"</formula>
    </cfRule>
    <cfRule type="cellIs" dxfId="2380" priority="2392" operator="equal">
      <formula>"RS"</formula>
    </cfRule>
    <cfRule type="cellIs" dxfId="2379" priority="2393" operator="equal">
      <formula>"RH"</formula>
    </cfRule>
    <cfRule type="cellIs" dxfId="2378" priority="2394" operator="equal">
      <formula>"CP"</formula>
    </cfRule>
  </conditionalFormatting>
  <conditionalFormatting sqref="C38">
    <cfRule type="cellIs" dxfId="2377" priority="2377" operator="equal">
      <formula>"Récup"</formula>
    </cfRule>
    <cfRule type="cellIs" dxfId="2376" priority="2378" operator="equal">
      <formula>"RTT"</formula>
    </cfRule>
  </conditionalFormatting>
  <conditionalFormatting sqref="A39">
    <cfRule type="cellIs" dxfId="2375" priority="2361" operator="equal">
      <formula>"LI"</formula>
    </cfRule>
    <cfRule type="cellIs" dxfId="2374" priority="2362" operator="equal">
      <formula>"PAR"</formula>
    </cfRule>
    <cfRule type="cellIs" dxfId="2373" priority="2363" operator="equal">
      <formula>"MAT"</formula>
    </cfRule>
    <cfRule type="cellIs" dxfId="2372" priority="2364" operator="equal">
      <formula>"DAR"</formula>
    </cfRule>
    <cfRule type="cellIs" dxfId="2371" priority="2365" operator="equal">
      <formula>"CE"</formula>
    </cfRule>
    <cfRule type="cellIs" dxfId="2370" priority="2366" operator="equal">
      <formula>"ABS NJ"</formula>
    </cfRule>
    <cfRule type="cellIs" dxfId="2369" priority="2367" operator="equal">
      <formula>"CP NV"</formula>
    </cfRule>
    <cfRule type="cellIs" dxfId="2368" priority="2368" operator="equal">
      <formula>"MAL"</formula>
    </cfRule>
    <cfRule type="cellIs" dxfId="2367" priority="2369" operator="equal">
      <formula>"FORM"</formula>
    </cfRule>
    <cfRule type="cellIs" dxfId="2366" priority="2370" operator="equal">
      <formula>"AT"</formula>
    </cfRule>
    <cfRule type="cellIs" dxfId="2365" priority="2371" operator="equal">
      <formula>"ABS"</formula>
    </cfRule>
    <cfRule type="cellIs" dxfId="2364" priority="2372" operator="equal">
      <formula>"AI"</formula>
    </cfRule>
    <cfRule type="cellIs" dxfId="2363" priority="2373" operator="equal">
      <formula>"JF"</formula>
    </cfRule>
    <cfRule type="cellIs" dxfId="2362" priority="2374" operator="equal">
      <formula>"RS"</formula>
    </cfRule>
    <cfRule type="cellIs" dxfId="2361" priority="2375" operator="equal">
      <formula>"RH"</formula>
    </cfRule>
    <cfRule type="cellIs" dxfId="2360" priority="2376" operator="equal">
      <formula>"CP"</formula>
    </cfRule>
  </conditionalFormatting>
  <conditionalFormatting sqref="A39">
    <cfRule type="cellIs" dxfId="2359" priority="2359" operator="equal">
      <formula>"Récup"</formula>
    </cfRule>
    <cfRule type="cellIs" dxfId="2358" priority="2360" operator="equal">
      <formula>"RTT"</formula>
    </cfRule>
  </conditionalFormatting>
  <conditionalFormatting sqref="B39">
    <cfRule type="cellIs" dxfId="2357" priority="2343" operator="equal">
      <formula>"LI"</formula>
    </cfRule>
    <cfRule type="cellIs" dxfId="2356" priority="2344" operator="equal">
      <formula>"PAR"</formula>
    </cfRule>
    <cfRule type="cellIs" dxfId="2355" priority="2345" operator="equal">
      <formula>"MAT"</formula>
    </cfRule>
    <cfRule type="cellIs" dxfId="2354" priority="2346" operator="equal">
      <formula>"DAR"</formula>
    </cfRule>
    <cfRule type="cellIs" dxfId="2353" priority="2347" operator="equal">
      <formula>"CE"</formula>
    </cfRule>
    <cfRule type="cellIs" dxfId="2352" priority="2348" operator="equal">
      <formula>"ABS NJ"</formula>
    </cfRule>
    <cfRule type="cellIs" dxfId="2351" priority="2349" operator="equal">
      <formula>"CP NV"</formula>
    </cfRule>
    <cfRule type="cellIs" dxfId="2350" priority="2350" operator="equal">
      <formula>"MAL"</formula>
    </cfRule>
    <cfRule type="cellIs" dxfId="2349" priority="2351" operator="equal">
      <formula>"FORM"</formula>
    </cfRule>
    <cfRule type="cellIs" dxfId="2348" priority="2352" operator="equal">
      <formula>"AT"</formula>
    </cfRule>
    <cfRule type="cellIs" dxfId="2347" priority="2353" operator="equal">
      <formula>"ABS"</formula>
    </cfRule>
    <cfRule type="cellIs" dxfId="2346" priority="2354" operator="equal">
      <formula>"AI"</formula>
    </cfRule>
    <cfRule type="cellIs" dxfId="2345" priority="2355" operator="equal">
      <formula>"JF"</formula>
    </cfRule>
    <cfRule type="cellIs" dxfId="2344" priority="2356" operator="equal">
      <formula>"RS"</formula>
    </cfRule>
    <cfRule type="cellIs" dxfId="2343" priority="2357" operator="equal">
      <formula>"RH"</formula>
    </cfRule>
    <cfRule type="cellIs" dxfId="2342" priority="2358" operator="equal">
      <formula>"CP"</formula>
    </cfRule>
  </conditionalFormatting>
  <conditionalFormatting sqref="B39">
    <cfRule type="cellIs" dxfId="2341" priority="2341" operator="equal">
      <formula>"Récup"</formula>
    </cfRule>
    <cfRule type="cellIs" dxfId="2340" priority="2342" operator="equal">
      <formula>"RTT"</formula>
    </cfRule>
  </conditionalFormatting>
  <conditionalFormatting sqref="C39">
    <cfRule type="cellIs" dxfId="2339" priority="2325" operator="equal">
      <formula>"LI"</formula>
    </cfRule>
    <cfRule type="cellIs" dxfId="2338" priority="2326" operator="equal">
      <formula>"PAR"</formula>
    </cfRule>
    <cfRule type="cellIs" dxfId="2337" priority="2327" operator="equal">
      <formula>"MAT"</formula>
    </cfRule>
    <cfRule type="cellIs" dxfId="2336" priority="2328" operator="equal">
      <formula>"DAR"</formula>
    </cfRule>
    <cfRule type="cellIs" dxfId="2335" priority="2329" operator="equal">
      <formula>"CE"</formula>
    </cfRule>
    <cfRule type="cellIs" dxfId="2334" priority="2330" operator="equal">
      <formula>"ABS NJ"</formula>
    </cfRule>
    <cfRule type="cellIs" dxfId="2333" priority="2331" operator="equal">
      <formula>"CP NV"</formula>
    </cfRule>
    <cfRule type="cellIs" dxfId="2332" priority="2332" operator="equal">
      <formula>"MAL"</formula>
    </cfRule>
    <cfRule type="cellIs" dxfId="2331" priority="2333" operator="equal">
      <formula>"FORM"</formula>
    </cfRule>
    <cfRule type="cellIs" dxfId="2330" priority="2334" operator="equal">
      <formula>"AT"</formula>
    </cfRule>
    <cfRule type="cellIs" dxfId="2329" priority="2335" operator="equal">
      <formula>"ABS"</formula>
    </cfRule>
    <cfRule type="cellIs" dxfId="2328" priority="2336" operator="equal">
      <formula>"AI"</formula>
    </cfRule>
    <cfRule type="cellIs" dxfId="2327" priority="2337" operator="equal">
      <formula>"JF"</formula>
    </cfRule>
    <cfRule type="cellIs" dxfId="2326" priority="2338" operator="equal">
      <formula>"RS"</formula>
    </cfRule>
    <cfRule type="cellIs" dxfId="2325" priority="2339" operator="equal">
      <formula>"RH"</formula>
    </cfRule>
    <cfRule type="cellIs" dxfId="2324" priority="2340" operator="equal">
      <formula>"CP"</formula>
    </cfRule>
  </conditionalFormatting>
  <conditionalFormatting sqref="C39">
    <cfRule type="cellIs" dxfId="2323" priority="2323" operator="equal">
      <formula>"Récup"</formula>
    </cfRule>
    <cfRule type="cellIs" dxfId="2322" priority="2324" operator="equal">
      <formula>"RTT"</formula>
    </cfRule>
  </conditionalFormatting>
  <conditionalFormatting sqref="A40">
    <cfRule type="cellIs" dxfId="2321" priority="2307" operator="equal">
      <formula>"LI"</formula>
    </cfRule>
    <cfRule type="cellIs" dxfId="2320" priority="2308" operator="equal">
      <formula>"PAR"</formula>
    </cfRule>
    <cfRule type="cellIs" dxfId="2319" priority="2309" operator="equal">
      <formula>"MAT"</formula>
    </cfRule>
    <cfRule type="cellIs" dxfId="2318" priority="2310" operator="equal">
      <formula>"DAR"</formula>
    </cfRule>
    <cfRule type="cellIs" dxfId="2317" priority="2311" operator="equal">
      <formula>"CE"</formula>
    </cfRule>
    <cfRule type="cellIs" dxfId="2316" priority="2312" operator="equal">
      <formula>"ABS NJ"</formula>
    </cfRule>
    <cfRule type="cellIs" dxfId="2315" priority="2313" operator="equal">
      <formula>"CP NV"</formula>
    </cfRule>
    <cfRule type="cellIs" dxfId="2314" priority="2314" operator="equal">
      <formula>"MAL"</formula>
    </cfRule>
    <cfRule type="cellIs" dxfId="2313" priority="2315" operator="equal">
      <formula>"FORM"</formula>
    </cfRule>
    <cfRule type="cellIs" dxfId="2312" priority="2316" operator="equal">
      <formula>"AT"</formula>
    </cfRule>
    <cfRule type="cellIs" dxfId="2311" priority="2317" operator="equal">
      <formula>"ABS"</formula>
    </cfRule>
    <cfRule type="cellIs" dxfId="2310" priority="2318" operator="equal">
      <formula>"AI"</formula>
    </cfRule>
    <cfRule type="cellIs" dxfId="2309" priority="2319" operator="equal">
      <formula>"JF"</formula>
    </cfRule>
    <cfRule type="cellIs" dxfId="2308" priority="2320" operator="equal">
      <formula>"RS"</formula>
    </cfRule>
    <cfRule type="cellIs" dxfId="2307" priority="2321" operator="equal">
      <formula>"RH"</formula>
    </cfRule>
    <cfRule type="cellIs" dxfId="2306" priority="2322" operator="equal">
      <formula>"CP"</formula>
    </cfRule>
  </conditionalFormatting>
  <conditionalFormatting sqref="A40">
    <cfRule type="cellIs" dxfId="2305" priority="2305" operator="equal">
      <formula>"Récup"</formula>
    </cfRule>
    <cfRule type="cellIs" dxfId="2304" priority="2306" operator="equal">
      <formula>"RTT"</formula>
    </cfRule>
  </conditionalFormatting>
  <conditionalFormatting sqref="B40">
    <cfRule type="cellIs" dxfId="2303" priority="2289" operator="equal">
      <formula>"LI"</formula>
    </cfRule>
    <cfRule type="cellIs" dxfId="2302" priority="2290" operator="equal">
      <formula>"PAR"</formula>
    </cfRule>
    <cfRule type="cellIs" dxfId="2301" priority="2291" operator="equal">
      <formula>"MAT"</formula>
    </cfRule>
    <cfRule type="cellIs" dxfId="2300" priority="2292" operator="equal">
      <formula>"DAR"</formula>
    </cfRule>
    <cfRule type="cellIs" dxfId="2299" priority="2293" operator="equal">
      <formula>"CE"</formula>
    </cfRule>
    <cfRule type="cellIs" dxfId="2298" priority="2294" operator="equal">
      <formula>"ABS NJ"</formula>
    </cfRule>
    <cfRule type="cellIs" dxfId="2297" priority="2295" operator="equal">
      <formula>"CP NV"</formula>
    </cfRule>
    <cfRule type="cellIs" dxfId="2296" priority="2296" operator="equal">
      <formula>"MAL"</formula>
    </cfRule>
    <cfRule type="cellIs" dxfId="2295" priority="2297" operator="equal">
      <formula>"FORM"</formula>
    </cfRule>
    <cfRule type="cellIs" dxfId="2294" priority="2298" operator="equal">
      <formula>"AT"</formula>
    </cfRule>
    <cfRule type="cellIs" dxfId="2293" priority="2299" operator="equal">
      <formula>"ABS"</formula>
    </cfRule>
    <cfRule type="cellIs" dxfId="2292" priority="2300" operator="equal">
      <formula>"AI"</formula>
    </cfRule>
    <cfRule type="cellIs" dxfId="2291" priority="2301" operator="equal">
      <formula>"JF"</formula>
    </cfRule>
    <cfRule type="cellIs" dxfId="2290" priority="2302" operator="equal">
      <formula>"RS"</formula>
    </cfRule>
    <cfRule type="cellIs" dxfId="2289" priority="2303" operator="equal">
      <formula>"RH"</formula>
    </cfRule>
    <cfRule type="cellIs" dxfId="2288" priority="2304" operator="equal">
      <formula>"CP"</formula>
    </cfRule>
  </conditionalFormatting>
  <conditionalFormatting sqref="B40">
    <cfRule type="cellIs" dxfId="2287" priority="2287" operator="equal">
      <formula>"Récup"</formula>
    </cfRule>
    <cfRule type="cellIs" dxfId="2286" priority="2288" operator="equal">
      <formula>"RTT"</formula>
    </cfRule>
  </conditionalFormatting>
  <conditionalFormatting sqref="C40">
    <cfRule type="cellIs" dxfId="2285" priority="2271" operator="equal">
      <formula>"LI"</formula>
    </cfRule>
    <cfRule type="cellIs" dxfId="2284" priority="2272" operator="equal">
      <formula>"PAR"</formula>
    </cfRule>
    <cfRule type="cellIs" dxfId="2283" priority="2273" operator="equal">
      <formula>"MAT"</formula>
    </cfRule>
    <cfRule type="cellIs" dxfId="2282" priority="2274" operator="equal">
      <formula>"DAR"</formula>
    </cfRule>
    <cfRule type="cellIs" dxfId="2281" priority="2275" operator="equal">
      <formula>"CE"</formula>
    </cfRule>
    <cfRule type="cellIs" dxfId="2280" priority="2276" operator="equal">
      <formula>"ABS NJ"</formula>
    </cfRule>
    <cfRule type="cellIs" dxfId="2279" priority="2277" operator="equal">
      <formula>"CP NV"</formula>
    </cfRule>
    <cfRule type="cellIs" dxfId="2278" priority="2278" operator="equal">
      <formula>"MAL"</formula>
    </cfRule>
    <cfRule type="cellIs" dxfId="2277" priority="2279" operator="equal">
      <formula>"FORM"</formula>
    </cfRule>
    <cfRule type="cellIs" dxfId="2276" priority="2280" operator="equal">
      <formula>"AT"</formula>
    </cfRule>
    <cfRule type="cellIs" dxfId="2275" priority="2281" operator="equal">
      <formula>"ABS"</formula>
    </cfRule>
    <cfRule type="cellIs" dxfId="2274" priority="2282" operator="equal">
      <formula>"AI"</formula>
    </cfRule>
    <cfRule type="cellIs" dxfId="2273" priority="2283" operator="equal">
      <formula>"JF"</formula>
    </cfRule>
    <cfRule type="cellIs" dxfId="2272" priority="2284" operator="equal">
      <formula>"RS"</formula>
    </cfRule>
    <cfRule type="cellIs" dxfId="2271" priority="2285" operator="equal">
      <formula>"RH"</formula>
    </cfRule>
    <cfRule type="cellIs" dxfId="2270" priority="2286" operator="equal">
      <formula>"CP"</formula>
    </cfRule>
  </conditionalFormatting>
  <conditionalFormatting sqref="C40">
    <cfRule type="cellIs" dxfId="2269" priority="2269" operator="equal">
      <formula>"Récup"</formula>
    </cfRule>
    <cfRule type="cellIs" dxfId="2268" priority="2270" operator="equal">
      <formula>"RTT"</formula>
    </cfRule>
  </conditionalFormatting>
  <conditionalFormatting sqref="A41">
    <cfRule type="cellIs" dxfId="2267" priority="2253" operator="equal">
      <formula>"LI"</formula>
    </cfRule>
    <cfRule type="cellIs" dxfId="2266" priority="2254" operator="equal">
      <formula>"PAR"</formula>
    </cfRule>
    <cfRule type="cellIs" dxfId="2265" priority="2255" operator="equal">
      <formula>"MAT"</formula>
    </cfRule>
    <cfRule type="cellIs" dxfId="2264" priority="2256" operator="equal">
      <formula>"DAR"</formula>
    </cfRule>
    <cfRule type="cellIs" dxfId="2263" priority="2257" operator="equal">
      <formula>"CE"</formula>
    </cfRule>
    <cfRule type="cellIs" dxfId="2262" priority="2258" operator="equal">
      <formula>"ABS NJ"</formula>
    </cfRule>
    <cfRule type="cellIs" dxfId="2261" priority="2259" operator="equal">
      <formula>"CP NV"</formula>
    </cfRule>
    <cfRule type="cellIs" dxfId="2260" priority="2260" operator="equal">
      <formula>"MAL"</formula>
    </cfRule>
    <cfRule type="cellIs" dxfId="2259" priority="2261" operator="equal">
      <formula>"FORM"</formula>
    </cfRule>
    <cfRule type="cellIs" dxfId="2258" priority="2262" operator="equal">
      <formula>"AT"</formula>
    </cfRule>
    <cfRule type="cellIs" dxfId="2257" priority="2263" operator="equal">
      <formula>"ABS"</formula>
    </cfRule>
    <cfRule type="cellIs" dxfId="2256" priority="2264" operator="equal">
      <formula>"AI"</formula>
    </cfRule>
    <cfRule type="cellIs" dxfId="2255" priority="2265" operator="equal">
      <formula>"JF"</formula>
    </cfRule>
    <cfRule type="cellIs" dxfId="2254" priority="2266" operator="equal">
      <formula>"RS"</formula>
    </cfRule>
    <cfRule type="cellIs" dxfId="2253" priority="2267" operator="equal">
      <formula>"RH"</formula>
    </cfRule>
    <cfRule type="cellIs" dxfId="2252" priority="2268" operator="equal">
      <formula>"CP"</formula>
    </cfRule>
  </conditionalFormatting>
  <conditionalFormatting sqref="A41">
    <cfRule type="cellIs" dxfId="2251" priority="2251" operator="equal">
      <formula>"Récup"</formula>
    </cfRule>
    <cfRule type="cellIs" dxfId="2250" priority="2252" operator="equal">
      <formula>"RTT"</formula>
    </cfRule>
  </conditionalFormatting>
  <conditionalFormatting sqref="B41">
    <cfRule type="cellIs" dxfId="2249" priority="2235" operator="equal">
      <formula>"LI"</formula>
    </cfRule>
    <cfRule type="cellIs" dxfId="2248" priority="2236" operator="equal">
      <formula>"PAR"</formula>
    </cfRule>
    <cfRule type="cellIs" dxfId="2247" priority="2237" operator="equal">
      <formula>"MAT"</formula>
    </cfRule>
    <cfRule type="cellIs" dxfId="2246" priority="2238" operator="equal">
      <formula>"DAR"</formula>
    </cfRule>
    <cfRule type="cellIs" dxfId="2245" priority="2239" operator="equal">
      <formula>"CE"</formula>
    </cfRule>
    <cfRule type="cellIs" dxfId="2244" priority="2240" operator="equal">
      <formula>"ABS NJ"</formula>
    </cfRule>
    <cfRule type="cellIs" dxfId="2243" priority="2241" operator="equal">
      <formula>"CP NV"</formula>
    </cfRule>
    <cfRule type="cellIs" dxfId="2242" priority="2242" operator="equal">
      <formula>"MAL"</formula>
    </cfRule>
    <cfRule type="cellIs" dxfId="2241" priority="2243" operator="equal">
      <formula>"FORM"</formula>
    </cfRule>
    <cfRule type="cellIs" dxfId="2240" priority="2244" operator="equal">
      <formula>"AT"</formula>
    </cfRule>
    <cfRule type="cellIs" dxfId="2239" priority="2245" operator="equal">
      <formula>"ABS"</formula>
    </cfRule>
    <cfRule type="cellIs" dxfId="2238" priority="2246" operator="equal">
      <formula>"AI"</formula>
    </cfRule>
    <cfRule type="cellIs" dxfId="2237" priority="2247" operator="equal">
      <formula>"JF"</formula>
    </cfRule>
    <cfRule type="cellIs" dxfId="2236" priority="2248" operator="equal">
      <formula>"RS"</formula>
    </cfRule>
    <cfRule type="cellIs" dxfId="2235" priority="2249" operator="equal">
      <formula>"RH"</formula>
    </cfRule>
    <cfRule type="cellIs" dxfId="2234" priority="2250" operator="equal">
      <formula>"CP"</formula>
    </cfRule>
  </conditionalFormatting>
  <conditionalFormatting sqref="B41">
    <cfRule type="cellIs" dxfId="2233" priority="2233" operator="equal">
      <formula>"Récup"</formula>
    </cfRule>
    <cfRule type="cellIs" dxfId="2232" priority="2234" operator="equal">
      <formula>"RTT"</formula>
    </cfRule>
  </conditionalFormatting>
  <conditionalFormatting sqref="C41">
    <cfRule type="cellIs" dxfId="2231" priority="2217" operator="equal">
      <formula>"LI"</formula>
    </cfRule>
    <cfRule type="cellIs" dxfId="2230" priority="2218" operator="equal">
      <formula>"PAR"</formula>
    </cfRule>
    <cfRule type="cellIs" dxfId="2229" priority="2219" operator="equal">
      <formula>"MAT"</formula>
    </cfRule>
    <cfRule type="cellIs" dxfId="2228" priority="2220" operator="equal">
      <formula>"DAR"</formula>
    </cfRule>
    <cfRule type="cellIs" dxfId="2227" priority="2221" operator="equal">
      <formula>"CE"</formula>
    </cfRule>
    <cfRule type="cellIs" dxfId="2226" priority="2222" operator="equal">
      <formula>"ABS NJ"</formula>
    </cfRule>
    <cfRule type="cellIs" dxfId="2225" priority="2223" operator="equal">
      <formula>"CP NV"</formula>
    </cfRule>
    <cfRule type="cellIs" dxfId="2224" priority="2224" operator="equal">
      <formula>"MAL"</formula>
    </cfRule>
    <cfRule type="cellIs" dxfId="2223" priority="2225" operator="equal">
      <formula>"FORM"</formula>
    </cfRule>
    <cfRule type="cellIs" dxfId="2222" priority="2226" operator="equal">
      <formula>"AT"</formula>
    </cfRule>
    <cfRule type="cellIs" dxfId="2221" priority="2227" operator="equal">
      <formula>"ABS"</formula>
    </cfRule>
    <cfRule type="cellIs" dxfId="2220" priority="2228" operator="equal">
      <formula>"AI"</formula>
    </cfRule>
    <cfRule type="cellIs" dxfId="2219" priority="2229" operator="equal">
      <formula>"JF"</formula>
    </cfRule>
    <cfRule type="cellIs" dxfId="2218" priority="2230" operator="equal">
      <formula>"RS"</formula>
    </cfRule>
    <cfRule type="cellIs" dxfId="2217" priority="2231" operator="equal">
      <formula>"RH"</formula>
    </cfRule>
    <cfRule type="cellIs" dxfId="2216" priority="2232" operator="equal">
      <formula>"CP"</formula>
    </cfRule>
  </conditionalFormatting>
  <conditionalFormatting sqref="C41">
    <cfRule type="cellIs" dxfId="2215" priority="2215" operator="equal">
      <formula>"Récup"</formula>
    </cfRule>
    <cfRule type="cellIs" dxfId="2214" priority="2216" operator="equal">
      <formula>"RTT"</formula>
    </cfRule>
  </conditionalFormatting>
  <conditionalFormatting sqref="A42">
    <cfRule type="cellIs" dxfId="2213" priority="2199" operator="equal">
      <formula>"LI"</formula>
    </cfRule>
    <cfRule type="cellIs" dxfId="2212" priority="2200" operator="equal">
      <formula>"PAR"</formula>
    </cfRule>
    <cfRule type="cellIs" dxfId="2211" priority="2201" operator="equal">
      <formula>"MAT"</formula>
    </cfRule>
    <cfRule type="cellIs" dxfId="2210" priority="2202" operator="equal">
      <formula>"DAR"</formula>
    </cfRule>
    <cfRule type="cellIs" dxfId="2209" priority="2203" operator="equal">
      <formula>"CE"</formula>
    </cfRule>
    <cfRule type="cellIs" dxfId="2208" priority="2204" operator="equal">
      <formula>"ABS NJ"</formula>
    </cfRule>
    <cfRule type="cellIs" dxfId="2207" priority="2205" operator="equal">
      <formula>"CP NV"</formula>
    </cfRule>
    <cfRule type="cellIs" dxfId="2206" priority="2206" operator="equal">
      <formula>"MAL"</formula>
    </cfRule>
    <cfRule type="cellIs" dxfId="2205" priority="2207" operator="equal">
      <formula>"FORM"</formula>
    </cfRule>
    <cfRule type="cellIs" dxfId="2204" priority="2208" operator="equal">
      <formula>"AT"</formula>
    </cfRule>
    <cfRule type="cellIs" dxfId="2203" priority="2209" operator="equal">
      <formula>"ABS"</formula>
    </cfRule>
    <cfRule type="cellIs" dxfId="2202" priority="2210" operator="equal">
      <formula>"AI"</formula>
    </cfRule>
    <cfRule type="cellIs" dxfId="2201" priority="2211" operator="equal">
      <formula>"JF"</formula>
    </cfRule>
    <cfRule type="cellIs" dxfId="2200" priority="2212" operator="equal">
      <formula>"RS"</formula>
    </cfRule>
    <cfRule type="cellIs" dxfId="2199" priority="2213" operator="equal">
      <formula>"RH"</formula>
    </cfRule>
    <cfRule type="cellIs" dxfId="2198" priority="2214" operator="equal">
      <formula>"CP"</formula>
    </cfRule>
  </conditionalFormatting>
  <conditionalFormatting sqref="A42">
    <cfRule type="cellIs" dxfId="2197" priority="2197" operator="equal">
      <formula>"Récup"</formula>
    </cfRule>
    <cfRule type="cellIs" dxfId="2196" priority="2198" operator="equal">
      <formula>"RTT"</formula>
    </cfRule>
  </conditionalFormatting>
  <conditionalFormatting sqref="B42">
    <cfRule type="cellIs" dxfId="2195" priority="2181" operator="equal">
      <formula>"LI"</formula>
    </cfRule>
    <cfRule type="cellIs" dxfId="2194" priority="2182" operator="equal">
      <formula>"PAR"</formula>
    </cfRule>
    <cfRule type="cellIs" dxfId="2193" priority="2183" operator="equal">
      <formula>"MAT"</formula>
    </cfRule>
    <cfRule type="cellIs" dxfId="2192" priority="2184" operator="equal">
      <formula>"DAR"</formula>
    </cfRule>
    <cfRule type="cellIs" dxfId="2191" priority="2185" operator="equal">
      <formula>"CE"</formula>
    </cfRule>
    <cfRule type="cellIs" dxfId="2190" priority="2186" operator="equal">
      <formula>"ABS NJ"</formula>
    </cfRule>
    <cfRule type="cellIs" dxfId="2189" priority="2187" operator="equal">
      <formula>"CP NV"</formula>
    </cfRule>
    <cfRule type="cellIs" dxfId="2188" priority="2188" operator="equal">
      <formula>"MAL"</formula>
    </cfRule>
    <cfRule type="cellIs" dxfId="2187" priority="2189" operator="equal">
      <formula>"FORM"</formula>
    </cfRule>
    <cfRule type="cellIs" dxfId="2186" priority="2190" operator="equal">
      <formula>"AT"</formula>
    </cfRule>
    <cfRule type="cellIs" dxfId="2185" priority="2191" operator="equal">
      <formula>"ABS"</formula>
    </cfRule>
    <cfRule type="cellIs" dxfId="2184" priority="2192" operator="equal">
      <formula>"AI"</formula>
    </cfRule>
    <cfRule type="cellIs" dxfId="2183" priority="2193" operator="equal">
      <formula>"JF"</formula>
    </cfRule>
    <cfRule type="cellIs" dxfId="2182" priority="2194" operator="equal">
      <formula>"RS"</formula>
    </cfRule>
    <cfRule type="cellIs" dxfId="2181" priority="2195" operator="equal">
      <formula>"RH"</formula>
    </cfRule>
    <cfRule type="cellIs" dxfId="2180" priority="2196" operator="equal">
      <formula>"CP"</formula>
    </cfRule>
  </conditionalFormatting>
  <conditionalFormatting sqref="B42">
    <cfRule type="cellIs" dxfId="2179" priority="2179" operator="equal">
      <formula>"Récup"</formula>
    </cfRule>
    <cfRule type="cellIs" dxfId="2178" priority="2180" operator="equal">
      <formula>"RTT"</formula>
    </cfRule>
  </conditionalFormatting>
  <conditionalFormatting sqref="C42">
    <cfRule type="cellIs" dxfId="2177" priority="2163" operator="equal">
      <formula>"LI"</formula>
    </cfRule>
    <cfRule type="cellIs" dxfId="2176" priority="2164" operator="equal">
      <formula>"PAR"</formula>
    </cfRule>
    <cfRule type="cellIs" dxfId="2175" priority="2165" operator="equal">
      <formula>"MAT"</formula>
    </cfRule>
    <cfRule type="cellIs" dxfId="2174" priority="2166" operator="equal">
      <formula>"DAR"</formula>
    </cfRule>
    <cfRule type="cellIs" dxfId="2173" priority="2167" operator="equal">
      <formula>"CE"</formula>
    </cfRule>
    <cfRule type="cellIs" dxfId="2172" priority="2168" operator="equal">
      <formula>"ABS NJ"</formula>
    </cfRule>
    <cfRule type="cellIs" dxfId="2171" priority="2169" operator="equal">
      <formula>"CP NV"</formula>
    </cfRule>
    <cfRule type="cellIs" dxfId="2170" priority="2170" operator="equal">
      <formula>"MAL"</formula>
    </cfRule>
    <cfRule type="cellIs" dxfId="2169" priority="2171" operator="equal">
      <formula>"FORM"</formula>
    </cfRule>
    <cfRule type="cellIs" dxfId="2168" priority="2172" operator="equal">
      <formula>"AT"</formula>
    </cfRule>
    <cfRule type="cellIs" dxfId="2167" priority="2173" operator="equal">
      <formula>"ABS"</formula>
    </cfRule>
    <cfRule type="cellIs" dxfId="2166" priority="2174" operator="equal">
      <formula>"AI"</formula>
    </cfRule>
    <cfRule type="cellIs" dxfId="2165" priority="2175" operator="equal">
      <formula>"JF"</formula>
    </cfRule>
    <cfRule type="cellIs" dxfId="2164" priority="2176" operator="equal">
      <formula>"RS"</formula>
    </cfRule>
    <cfRule type="cellIs" dxfId="2163" priority="2177" operator="equal">
      <formula>"RH"</formula>
    </cfRule>
    <cfRule type="cellIs" dxfId="2162" priority="2178" operator="equal">
      <formula>"CP"</formula>
    </cfRule>
  </conditionalFormatting>
  <conditionalFormatting sqref="C42">
    <cfRule type="cellIs" dxfId="2161" priority="2161" operator="equal">
      <formula>"Récup"</formula>
    </cfRule>
    <cfRule type="cellIs" dxfId="2160" priority="2162" operator="equal">
      <formula>"RTT"</formula>
    </cfRule>
  </conditionalFormatting>
  <conditionalFormatting sqref="A43">
    <cfRule type="cellIs" dxfId="2159" priority="2145" operator="equal">
      <formula>"LI"</formula>
    </cfRule>
    <cfRule type="cellIs" dxfId="2158" priority="2146" operator="equal">
      <formula>"PAR"</formula>
    </cfRule>
    <cfRule type="cellIs" dxfId="2157" priority="2147" operator="equal">
      <formula>"MAT"</formula>
    </cfRule>
    <cfRule type="cellIs" dxfId="2156" priority="2148" operator="equal">
      <formula>"DAR"</formula>
    </cfRule>
    <cfRule type="cellIs" dxfId="2155" priority="2149" operator="equal">
      <formula>"CE"</formula>
    </cfRule>
    <cfRule type="cellIs" dxfId="2154" priority="2150" operator="equal">
      <formula>"ABS NJ"</formula>
    </cfRule>
    <cfRule type="cellIs" dxfId="2153" priority="2151" operator="equal">
      <formula>"CP NV"</formula>
    </cfRule>
    <cfRule type="cellIs" dxfId="2152" priority="2152" operator="equal">
      <formula>"MAL"</formula>
    </cfRule>
    <cfRule type="cellIs" dxfId="2151" priority="2153" operator="equal">
      <formula>"FORM"</formula>
    </cfRule>
    <cfRule type="cellIs" dxfId="2150" priority="2154" operator="equal">
      <formula>"AT"</formula>
    </cfRule>
    <cfRule type="cellIs" dxfId="2149" priority="2155" operator="equal">
      <formula>"ABS"</formula>
    </cfRule>
    <cfRule type="cellIs" dxfId="2148" priority="2156" operator="equal">
      <formula>"AI"</formula>
    </cfRule>
    <cfRule type="cellIs" dxfId="2147" priority="2157" operator="equal">
      <formula>"JF"</formula>
    </cfRule>
    <cfRule type="cellIs" dxfId="2146" priority="2158" operator="equal">
      <formula>"RS"</formula>
    </cfRule>
    <cfRule type="cellIs" dxfId="2145" priority="2159" operator="equal">
      <formula>"RH"</formula>
    </cfRule>
    <cfRule type="cellIs" dxfId="2144" priority="2160" operator="equal">
      <formula>"CP"</formula>
    </cfRule>
  </conditionalFormatting>
  <conditionalFormatting sqref="A43">
    <cfRule type="cellIs" dxfId="2143" priority="2143" operator="equal">
      <formula>"Récup"</formula>
    </cfRule>
    <cfRule type="cellIs" dxfId="2142" priority="2144" operator="equal">
      <formula>"RTT"</formula>
    </cfRule>
  </conditionalFormatting>
  <conditionalFormatting sqref="B43">
    <cfRule type="cellIs" dxfId="2141" priority="2127" operator="equal">
      <formula>"LI"</formula>
    </cfRule>
    <cfRule type="cellIs" dxfId="2140" priority="2128" operator="equal">
      <formula>"PAR"</formula>
    </cfRule>
    <cfRule type="cellIs" dxfId="2139" priority="2129" operator="equal">
      <formula>"MAT"</formula>
    </cfRule>
    <cfRule type="cellIs" dxfId="2138" priority="2130" operator="equal">
      <formula>"DAR"</formula>
    </cfRule>
    <cfRule type="cellIs" dxfId="2137" priority="2131" operator="equal">
      <formula>"CE"</formula>
    </cfRule>
    <cfRule type="cellIs" dxfId="2136" priority="2132" operator="equal">
      <formula>"ABS NJ"</formula>
    </cfRule>
    <cfRule type="cellIs" dxfId="2135" priority="2133" operator="equal">
      <formula>"CP NV"</formula>
    </cfRule>
    <cfRule type="cellIs" dxfId="2134" priority="2134" operator="equal">
      <formula>"MAL"</formula>
    </cfRule>
    <cfRule type="cellIs" dxfId="2133" priority="2135" operator="equal">
      <formula>"FORM"</formula>
    </cfRule>
    <cfRule type="cellIs" dxfId="2132" priority="2136" operator="equal">
      <formula>"AT"</formula>
    </cfRule>
    <cfRule type="cellIs" dxfId="2131" priority="2137" operator="equal">
      <formula>"ABS"</formula>
    </cfRule>
    <cfRule type="cellIs" dxfId="2130" priority="2138" operator="equal">
      <formula>"AI"</formula>
    </cfRule>
    <cfRule type="cellIs" dxfId="2129" priority="2139" operator="equal">
      <formula>"JF"</formula>
    </cfRule>
    <cfRule type="cellIs" dxfId="2128" priority="2140" operator="equal">
      <formula>"RS"</formula>
    </cfRule>
    <cfRule type="cellIs" dxfId="2127" priority="2141" operator="equal">
      <formula>"RH"</formula>
    </cfRule>
    <cfRule type="cellIs" dxfId="2126" priority="2142" operator="equal">
      <formula>"CP"</formula>
    </cfRule>
  </conditionalFormatting>
  <conditionalFormatting sqref="B43">
    <cfRule type="cellIs" dxfId="2125" priority="2125" operator="equal">
      <formula>"Récup"</formula>
    </cfRule>
    <cfRule type="cellIs" dxfId="2124" priority="2126" operator="equal">
      <formula>"RTT"</formula>
    </cfRule>
  </conditionalFormatting>
  <conditionalFormatting sqref="C43">
    <cfRule type="cellIs" dxfId="2123" priority="2109" operator="equal">
      <formula>"LI"</formula>
    </cfRule>
    <cfRule type="cellIs" dxfId="2122" priority="2110" operator="equal">
      <formula>"PAR"</formula>
    </cfRule>
    <cfRule type="cellIs" dxfId="2121" priority="2111" operator="equal">
      <formula>"MAT"</formula>
    </cfRule>
    <cfRule type="cellIs" dxfId="2120" priority="2112" operator="equal">
      <formula>"DAR"</formula>
    </cfRule>
    <cfRule type="cellIs" dxfId="2119" priority="2113" operator="equal">
      <formula>"CE"</formula>
    </cfRule>
    <cfRule type="cellIs" dxfId="2118" priority="2114" operator="equal">
      <formula>"ABS NJ"</formula>
    </cfRule>
    <cfRule type="cellIs" dxfId="2117" priority="2115" operator="equal">
      <formula>"CP NV"</formula>
    </cfRule>
    <cfRule type="cellIs" dxfId="2116" priority="2116" operator="equal">
      <formula>"MAL"</formula>
    </cfRule>
    <cfRule type="cellIs" dxfId="2115" priority="2117" operator="equal">
      <formula>"FORM"</formula>
    </cfRule>
    <cfRule type="cellIs" dxfId="2114" priority="2118" operator="equal">
      <formula>"AT"</formula>
    </cfRule>
    <cfRule type="cellIs" dxfId="2113" priority="2119" operator="equal">
      <formula>"ABS"</formula>
    </cfRule>
    <cfRule type="cellIs" dxfId="2112" priority="2120" operator="equal">
      <formula>"AI"</formula>
    </cfRule>
    <cfRule type="cellIs" dxfId="2111" priority="2121" operator="equal">
      <formula>"JF"</formula>
    </cfRule>
    <cfRule type="cellIs" dxfId="2110" priority="2122" operator="equal">
      <formula>"RS"</formula>
    </cfRule>
    <cfRule type="cellIs" dxfId="2109" priority="2123" operator="equal">
      <formula>"RH"</formula>
    </cfRule>
    <cfRule type="cellIs" dxfId="2108" priority="2124" operator="equal">
      <formula>"CP"</formula>
    </cfRule>
  </conditionalFormatting>
  <conditionalFormatting sqref="C43">
    <cfRule type="cellIs" dxfId="2107" priority="2107" operator="equal">
      <formula>"Récup"</formula>
    </cfRule>
    <cfRule type="cellIs" dxfId="2106" priority="2108" operator="equal">
      <formula>"RTT"</formula>
    </cfRule>
  </conditionalFormatting>
  <conditionalFormatting sqref="A44">
    <cfRule type="cellIs" dxfId="2105" priority="2091" operator="equal">
      <formula>"LI"</formula>
    </cfRule>
    <cfRule type="cellIs" dxfId="2104" priority="2092" operator="equal">
      <formula>"PAR"</formula>
    </cfRule>
    <cfRule type="cellIs" dxfId="2103" priority="2093" operator="equal">
      <formula>"MAT"</formula>
    </cfRule>
    <cfRule type="cellIs" dxfId="2102" priority="2094" operator="equal">
      <formula>"DAR"</formula>
    </cfRule>
    <cfRule type="cellIs" dxfId="2101" priority="2095" operator="equal">
      <formula>"CE"</formula>
    </cfRule>
    <cfRule type="cellIs" dxfId="2100" priority="2096" operator="equal">
      <formula>"ABS NJ"</formula>
    </cfRule>
    <cfRule type="cellIs" dxfId="2099" priority="2097" operator="equal">
      <formula>"CP NV"</formula>
    </cfRule>
    <cfRule type="cellIs" dxfId="2098" priority="2098" operator="equal">
      <formula>"MAL"</formula>
    </cfRule>
    <cfRule type="cellIs" dxfId="2097" priority="2099" operator="equal">
      <formula>"FORM"</formula>
    </cfRule>
    <cfRule type="cellIs" dxfId="2096" priority="2100" operator="equal">
      <formula>"AT"</formula>
    </cfRule>
    <cfRule type="cellIs" dxfId="2095" priority="2101" operator="equal">
      <formula>"ABS"</formula>
    </cfRule>
    <cfRule type="cellIs" dxfId="2094" priority="2102" operator="equal">
      <formula>"AI"</formula>
    </cfRule>
    <cfRule type="cellIs" dxfId="2093" priority="2103" operator="equal">
      <formula>"JF"</formula>
    </cfRule>
    <cfRule type="cellIs" dxfId="2092" priority="2104" operator="equal">
      <formula>"RS"</formula>
    </cfRule>
    <cfRule type="cellIs" dxfId="2091" priority="2105" operator="equal">
      <formula>"RH"</formula>
    </cfRule>
    <cfRule type="cellIs" dxfId="2090" priority="2106" operator="equal">
      <formula>"CP"</formula>
    </cfRule>
  </conditionalFormatting>
  <conditionalFormatting sqref="A44">
    <cfRule type="cellIs" dxfId="2089" priority="2089" operator="equal">
      <formula>"Récup"</formula>
    </cfRule>
    <cfRule type="cellIs" dxfId="2088" priority="2090" operator="equal">
      <formula>"RTT"</formula>
    </cfRule>
  </conditionalFormatting>
  <conditionalFormatting sqref="B44">
    <cfRule type="cellIs" dxfId="2087" priority="2073" operator="equal">
      <formula>"LI"</formula>
    </cfRule>
    <cfRule type="cellIs" dxfId="2086" priority="2074" operator="equal">
      <formula>"PAR"</formula>
    </cfRule>
    <cfRule type="cellIs" dxfId="2085" priority="2075" operator="equal">
      <formula>"MAT"</formula>
    </cfRule>
    <cfRule type="cellIs" dxfId="2084" priority="2076" operator="equal">
      <formula>"DAR"</formula>
    </cfRule>
    <cfRule type="cellIs" dxfId="2083" priority="2077" operator="equal">
      <formula>"CE"</formula>
    </cfRule>
    <cfRule type="cellIs" dxfId="2082" priority="2078" operator="equal">
      <formula>"ABS NJ"</formula>
    </cfRule>
    <cfRule type="cellIs" dxfId="2081" priority="2079" operator="equal">
      <formula>"CP NV"</formula>
    </cfRule>
    <cfRule type="cellIs" dxfId="2080" priority="2080" operator="equal">
      <formula>"MAL"</formula>
    </cfRule>
    <cfRule type="cellIs" dxfId="2079" priority="2081" operator="equal">
      <formula>"FORM"</formula>
    </cfRule>
    <cfRule type="cellIs" dxfId="2078" priority="2082" operator="equal">
      <formula>"AT"</formula>
    </cfRule>
    <cfRule type="cellIs" dxfId="2077" priority="2083" operator="equal">
      <formula>"ABS"</formula>
    </cfRule>
    <cfRule type="cellIs" dxfId="2076" priority="2084" operator="equal">
      <formula>"AI"</formula>
    </cfRule>
    <cfRule type="cellIs" dxfId="2075" priority="2085" operator="equal">
      <formula>"JF"</formula>
    </cfRule>
    <cfRule type="cellIs" dxfId="2074" priority="2086" operator="equal">
      <formula>"RS"</formula>
    </cfRule>
    <cfRule type="cellIs" dxfId="2073" priority="2087" operator="equal">
      <formula>"RH"</formula>
    </cfRule>
    <cfRule type="cellIs" dxfId="2072" priority="2088" operator="equal">
      <formula>"CP"</formula>
    </cfRule>
  </conditionalFormatting>
  <conditionalFormatting sqref="B44">
    <cfRule type="cellIs" dxfId="2071" priority="2071" operator="equal">
      <formula>"Récup"</formula>
    </cfRule>
    <cfRule type="cellIs" dxfId="2070" priority="2072" operator="equal">
      <formula>"RTT"</formula>
    </cfRule>
  </conditionalFormatting>
  <conditionalFormatting sqref="C44">
    <cfRule type="cellIs" dxfId="2069" priority="2055" operator="equal">
      <formula>"LI"</formula>
    </cfRule>
    <cfRule type="cellIs" dxfId="2068" priority="2056" operator="equal">
      <formula>"PAR"</formula>
    </cfRule>
    <cfRule type="cellIs" dxfId="2067" priority="2057" operator="equal">
      <formula>"MAT"</formula>
    </cfRule>
    <cfRule type="cellIs" dxfId="2066" priority="2058" operator="equal">
      <formula>"DAR"</formula>
    </cfRule>
    <cfRule type="cellIs" dxfId="2065" priority="2059" operator="equal">
      <formula>"CE"</formula>
    </cfRule>
    <cfRule type="cellIs" dxfId="2064" priority="2060" operator="equal">
      <formula>"ABS NJ"</formula>
    </cfRule>
    <cfRule type="cellIs" dxfId="2063" priority="2061" operator="equal">
      <formula>"CP NV"</formula>
    </cfRule>
    <cfRule type="cellIs" dxfId="2062" priority="2062" operator="equal">
      <formula>"MAL"</formula>
    </cfRule>
    <cfRule type="cellIs" dxfId="2061" priority="2063" operator="equal">
      <formula>"FORM"</formula>
    </cfRule>
    <cfRule type="cellIs" dxfId="2060" priority="2064" operator="equal">
      <formula>"AT"</formula>
    </cfRule>
    <cfRule type="cellIs" dxfId="2059" priority="2065" operator="equal">
      <formula>"ABS"</formula>
    </cfRule>
    <cfRule type="cellIs" dxfId="2058" priority="2066" operator="equal">
      <formula>"AI"</formula>
    </cfRule>
    <cfRule type="cellIs" dxfId="2057" priority="2067" operator="equal">
      <formula>"JF"</formula>
    </cfRule>
    <cfRule type="cellIs" dxfId="2056" priority="2068" operator="equal">
      <formula>"RS"</formula>
    </cfRule>
    <cfRule type="cellIs" dxfId="2055" priority="2069" operator="equal">
      <formula>"RH"</formula>
    </cfRule>
    <cfRule type="cellIs" dxfId="2054" priority="2070" operator="equal">
      <formula>"CP"</formula>
    </cfRule>
  </conditionalFormatting>
  <conditionalFormatting sqref="C44">
    <cfRule type="cellIs" dxfId="2053" priority="2053" operator="equal">
      <formula>"Récup"</formula>
    </cfRule>
    <cfRule type="cellIs" dxfId="2052" priority="2054" operator="equal">
      <formula>"RTT"</formula>
    </cfRule>
  </conditionalFormatting>
  <conditionalFormatting sqref="A45">
    <cfRule type="cellIs" dxfId="2051" priority="2037" operator="equal">
      <formula>"LI"</formula>
    </cfRule>
    <cfRule type="cellIs" dxfId="2050" priority="2038" operator="equal">
      <formula>"PAR"</formula>
    </cfRule>
    <cfRule type="cellIs" dxfId="2049" priority="2039" operator="equal">
      <formula>"MAT"</formula>
    </cfRule>
    <cfRule type="cellIs" dxfId="2048" priority="2040" operator="equal">
      <formula>"DAR"</formula>
    </cfRule>
    <cfRule type="cellIs" dxfId="2047" priority="2041" operator="equal">
      <formula>"CE"</formula>
    </cfRule>
    <cfRule type="cellIs" dxfId="2046" priority="2042" operator="equal">
      <formula>"ABS NJ"</formula>
    </cfRule>
    <cfRule type="cellIs" dxfId="2045" priority="2043" operator="equal">
      <formula>"CP NV"</formula>
    </cfRule>
    <cfRule type="cellIs" dxfId="2044" priority="2044" operator="equal">
      <formula>"MAL"</formula>
    </cfRule>
    <cfRule type="cellIs" dxfId="2043" priority="2045" operator="equal">
      <formula>"FORM"</formula>
    </cfRule>
    <cfRule type="cellIs" dxfId="2042" priority="2046" operator="equal">
      <formula>"AT"</formula>
    </cfRule>
    <cfRule type="cellIs" dxfId="2041" priority="2047" operator="equal">
      <formula>"ABS"</formula>
    </cfRule>
    <cfRule type="cellIs" dxfId="2040" priority="2048" operator="equal">
      <formula>"AI"</formula>
    </cfRule>
    <cfRule type="cellIs" dxfId="2039" priority="2049" operator="equal">
      <formula>"JF"</formula>
    </cfRule>
    <cfRule type="cellIs" dxfId="2038" priority="2050" operator="equal">
      <formula>"RS"</formula>
    </cfRule>
    <cfRule type="cellIs" dxfId="2037" priority="2051" operator="equal">
      <formula>"RH"</formula>
    </cfRule>
    <cfRule type="cellIs" dxfId="2036" priority="2052" operator="equal">
      <formula>"CP"</formula>
    </cfRule>
  </conditionalFormatting>
  <conditionalFormatting sqref="A45">
    <cfRule type="cellIs" dxfId="2035" priority="2035" operator="equal">
      <formula>"Récup"</formula>
    </cfRule>
    <cfRule type="cellIs" dxfId="2034" priority="2036" operator="equal">
      <formula>"RTT"</formula>
    </cfRule>
  </conditionalFormatting>
  <conditionalFormatting sqref="B45">
    <cfRule type="cellIs" dxfId="2033" priority="2019" operator="equal">
      <formula>"LI"</formula>
    </cfRule>
    <cfRule type="cellIs" dxfId="2032" priority="2020" operator="equal">
      <formula>"PAR"</formula>
    </cfRule>
    <cfRule type="cellIs" dxfId="2031" priority="2021" operator="equal">
      <formula>"MAT"</formula>
    </cfRule>
    <cfRule type="cellIs" dxfId="2030" priority="2022" operator="equal">
      <formula>"DAR"</formula>
    </cfRule>
    <cfRule type="cellIs" dxfId="2029" priority="2023" operator="equal">
      <formula>"CE"</formula>
    </cfRule>
    <cfRule type="cellIs" dxfId="2028" priority="2024" operator="equal">
      <formula>"ABS NJ"</formula>
    </cfRule>
    <cfRule type="cellIs" dxfId="2027" priority="2025" operator="equal">
      <formula>"CP NV"</formula>
    </cfRule>
    <cfRule type="cellIs" dxfId="2026" priority="2026" operator="equal">
      <formula>"MAL"</formula>
    </cfRule>
    <cfRule type="cellIs" dxfId="2025" priority="2027" operator="equal">
      <formula>"FORM"</formula>
    </cfRule>
    <cfRule type="cellIs" dxfId="2024" priority="2028" operator="equal">
      <formula>"AT"</formula>
    </cfRule>
    <cfRule type="cellIs" dxfId="2023" priority="2029" operator="equal">
      <formula>"ABS"</formula>
    </cfRule>
    <cfRule type="cellIs" dxfId="2022" priority="2030" operator="equal">
      <formula>"AI"</formula>
    </cfRule>
    <cfRule type="cellIs" dxfId="2021" priority="2031" operator="equal">
      <formula>"JF"</formula>
    </cfRule>
    <cfRule type="cellIs" dxfId="2020" priority="2032" operator="equal">
      <formula>"RS"</formula>
    </cfRule>
    <cfRule type="cellIs" dxfId="2019" priority="2033" operator="equal">
      <formula>"RH"</formula>
    </cfRule>
    <cfRule type="cellIs" dxfId="2018" priority="2034" operator="equal">
      <formula>"CP"</formula>
    </cfRule>
  </conditionalFormatting>
  <conditionalFormatting sqref="B45">
    <cfRule type="cellIs" dxfId="2017" priority="2017" operator="equal">
      <formula>"Récup"</formula>
    </cfRule>
    <cfRule type="cellIs" dxfId="2016" priority="2018" operator="equal">
      <formula>"RTT"</formula>
    </cfRule>
  </conditionalFormatting>
  <conditionalFormatting sqref="C45">
    <cfRule type="cellIs" dxfId="2015" priority="2001" operator="equal">
      <formula>"LI"</formula>
    </cfRule>
    <cfRule type="cellIs" dxfId="2014" priority="2002" operator="equal">
      <formula>"PAR"</formula>
    </cfRule>
    <cfRule type="cellIs" dxfId="2013" priority="2003" operator="equal">
      <formula>"MAT"</formula>
    </cfRule>
    <cfRule type="cellIs" dxfId="2012" priority="2004" operator="equal">
      <formula>"DAR"</formula>
    </cfRule>
    <cfRule type="cellIs" dxfId="2011" priority="2005" operator="equal">
      <formula>"CE"</formula>
    </cfRule>
    <cfRule type="cellIs" dxfId="2010" priority="2006" operator="equal">
      <formula>"ABS NJ"</formula>
    </cfRule>
    <cfRule type="cellIs" dxfId="2009" priority="2007" operator="equal">
      <formula>"CP NV"</formula>
    </cfRule>
    <cfRule type="cellIs" dxfId="2008" priority="2008" operator="equal">
      <formula>"MAL"</formula>
    </cfRule>
    <cfRule type="cellIs" dxfId="2007" priority="2009" operator="equal">
      <formula>"FORM"</formula>
    </cfRule>
    <cfRule type="cellIs" dxfId="2006" priority="2010" operator="equal">
      <formula>"AT"</formula>
    </cfRule>
    <cfRule type="cellIs" dxfId="2005" priority="2011" operator="equal">
      <formula>"ABS"</formula>
    </cfRule>
    <cfRule type="cellIs" dxfId="2004" priority="2012" operator="equal">
      <formula>"AI"</formula>
    </cfRule>
    <cfRule type="cellIs" dxfId="2003" priority="2013" operator="equal">
      <formula>"JF"</formula>
    </cfRule>
    <cfRule type="cellIs" dxfId="2002" priority="2014" operator="equal">
      <formula>"RS"</formula>
    </cfRule>
    <cfRule type="cellIs" dxfId="2001" priority="2015" operator="equal">
      <formula>"RH"</formula>
    </cfRule>
    <cfRule type="cellIs" dxfId="2000" priority="2016" operator="equal">
      <formula>"CP"</formula>
    </cfRule>
  </conditionalFormatting>
  <conditionalFormatting sqref="C45">
    <cfRule type="cellIs" dxfId="1999" priority="1999" operator="equal">
      <formula>"Récup"</formula>
    </cfRule>
    <cfRule type="cellIs" dxfId="1998" priority="2000" operator="equal">
      <formula>"RTT"</formula>
    </cfRule>
  </conditionalFormatting>
  <conditionalFormatting sqref="A46">
    <cfRule type="cellIs" dxfId="1997" priority="1983" operator="equal">
      <formula>"LI"</formula>
    </cfRule>
    <cfRule type="cellIs" dxfId="1996" priority="1984" operator="equal">
      <formula>"PAR"</formula>
    </cfRule>
    <cfRule type="cellIs" dxfId="1995" priority="1985" operator="equal">
      <formula>"MAT"</formula>
    </cfRule>
    <cfRule type="cellIs" dxfId="1994" priority="1986" operator="equal">
      <formula>"DAR"</formula>
    </cfRule>
    <cfRule type="cellIs" dxfId="1993" priority="1987" operator="equal">
      <formula>"CE"</formula>
    </cfRule>
    <cfRule type="cellIs" dxfId="1992" priority="1988" operator="equal">
      <formula>"ABS NJ"</formula>
    </cfRule>
    <cfRule type="cellIs" dxfId="1991" priority="1989" operator="equal">
      <formula>"CP NV"</formula>
    </cfRule>
    <cfRule type="cellIs" dxfId="1990" priority="1990" operator="equal">
      <formula>"MAL"</formula>
    </cfRule>
    <cfRule type="cellIs" dxfId="1989" priority="1991" operator="equal">
      <formula>"FORM"</formula>
    </cfRule>
    <cfRule type="cellIs" dxfId="1988" priority="1992" operator="equal">
      <formula>"AT"</formula>
    </cfRule>
    <cfRule type="cellIs" dxfId="1987" priority="1993" operator="equal">
      <formula>"ABS"</formula>
    </cfRule>
    <cfRule type="cellIs" dxfId="1986" priority="1994" operator="equal">
      <formula>"AI"</formula>
    </cfRule>
    <cfRule type="cellIs" dxfId="1985" priority="1995" operator="equal">
      <formula>"JF"</formula>
    </cfRule>
    <cfRule type="cellIs" dxfId="1984" priority="1996" operator="equal">
      <formula>"RS"</formula>
    </cfRule>
    <cfRule type="cellIs" dxfId="1983" priority="1997" operator="equal">
      <formula>"RH"</formula>
    </cfRule>
    <cfRule type="cellIs" dxfId="1982" priority="1998" operator="equal">
      <formula>"CP"</formula>
    </cfRule>
  </conditionalFormatting>
  <conditionalFormatting sqref="A46">
    <cfRule type="cellIs" dxfId="1981" priority="1981" operator="equal">
      <formula>"Récup"</formula>
    </cfRule>
    <cfRule type="cellIs" dxfId="1980" priority="1982" operator="equal">
      <formula>"RTT"</formula>
    </cfRule>
  </conditionalFormatting>
  <conditionalFormatting sqref="B46">
    <cfRule type="cellIs" dxfId="1979" priority="1965" operator="equal">
      <formula>"LI"</formula>
    </cfRule>
    <cfRule type="cellIs" dxfId="1978" priority="1966" operator="equal">
      <formula>"PAR"</formula>
    </cfRule>
    <cfRule type="cellIs" dxfId="1977" priority="1967" operator="equal">
      <formula>"MAT"</formula>
    </cfRule>
    <cfRule type="cellIs" dxfId="1976" priority="1968" operator="equal">
      <formula>"DAR"</formula>
    </cfRule>
    <cfRule type="cellIs" dxfId="1975" priority="1969" operator="equal">
      <formula>"CE"</formula>
    </cfRule>
    <cfRule type="cellIs" dxfId="1974" priority="1970" operator="equal">
      <formula>"ABS NJ"</formula>
    </cfRule>
    <cfRule type="cellIs" dxfId="1973" priority="1971" operator="equal">
      <formula>"CP NV"</formula>
    </cfRule>
    <cfRule type="cellIs" dxfId="1972" priority="1972" operator="equal">
      <formula>"MAL"</formula>
    </cfRule>
    <cfRule type="cellIs" dxfId="1971" priority="1973" operator="equal">
      <formula>"FORM"</formula>
    </cfRule>
    <cfRule type="cellIs" dxfId="1970" priority="1974" operator="equal">
      <formula>"AT"</formula>
    </cfRule>
    <cfRule type="cellIs" dxfId="1969" priority="1975" operator="equal">
      <formula>"ABS"</formula>
    </cfRule>
    <cfRule type="cellIs" dxfId="1968" priority="1976" operator="equal">
      <formula>"AI"</formula>
    </cfRule>
    <cfRule type="cellIs" dxfId="1967" priority="1977" operator="equal">
      <formula>"JF"</formula>
    </cfRule>
    <cfRule type="cellIs" dxfId="1966" priority="1978" operator="equal">
      <formula>"RS"</formula>
    </cfRule>
    <cfRule type="cellIs" dxfId="1965" priority="1979" operator="equal">
      <formula>"RH"</formula>
    </cfRule>
    <cfRule type="cellIs" dxfId="1964" priority="1980" operator="equal">
      <formula>"CP"</formula>
    </cfRule>
  </conditionalFormatting>
  <conditionalFormatting sqref="B46">
    <cfRule type="cellIs" dxfId="1963" priority="1963" operator="equal">
      <formula>"Récup"</formula>
    </cfRule>
    <cfRule type="cellIs" dxfId="1962" priority="1964" operator="equal">
      <formula>"RTT"</formula>
    </cfRule>
  </conditionalFormatting>
  <conditionalFormatting sqref="C46">
    <cfRule type="cellIs" dxfId="1961" priority="1947" operator="equal">
      <formula>"LI"</formula>
    </cfRule>
    <cfRule type="cellIs" dxfId="1960" priority="1948" operator="equal">
      <formula>"PAR"</formula>
    </cfRule>
    <cfRule type="cellIs" dxfId="1959" priority="1949" operator="equal">
      <formula>"MAT"</formula>
    </cfRule>
    <cfRule type="cellIs" dxfId="1958" priority="1950" operator="equal">
      <formula>"DAR"</formula>
    </cfRule>
    <cfRule type="cellIs" dxfId="1957" priority="1951" operator="equal">
      <formula>"CE"</formula>
    </cfRule>
    <cfRule type="cellIs" dxfId="1956" priority="1952" operator="equal">
      <formula>"ABS NJ"</formula>
    </cfRule>
    <cfRule type="cellIs" dxfId="1955" priority="1953" operator="equal">
      <formula>"CP NV"</formula>
    </cfRule>
    <cfRule type="cellIs" dxfId="1954" priority="1954" operator="equal">
      <formula>"MAL"</formula>
    </cfRule>
    <cfRule type="cellIs" dxfId="1953" priority="1955" operator="equal">
      <formula>"FORM"</formula>
    </cfRule>
    <cfRule type="cellIs" dxfId="1952" priority="1956" operator="equal">
      <formula>"AT"</formula>
    </cfRule>
    <cfRule type="cellIs" dxfId="1951" priority="1957" operator="equal">
      <formula>"ABS"</formula>
    </cfRule>
    <cfRule type="cellIs" dxfId="1950" priority="1958" operator="equal">
      <formula>"AI"</formula>
    </cfRule>
    <cfRule type="cellIs" dxfId="1949" priority="1959" operator="equal">
      <formula>"JF"</formula>
    </cfRule>
    <cfRule type="cellIs" dxfId="1948" priority="1960" operator="equal">
      <formula>"RS"</formula>
    </cfRule>
    <cfRule type="cellIs" dxfId="1947" priority="1961" operator="equal">
      <formula>"RH"</formula>
    </cfRule>
    <cfRule type="cellIs" dxfId="1946" priority="1962" operator="equal">
      <formula>"CP"</formula>
    </cfRule>
  </conditionalFormatting>
  <conditionalFormatting sqref="C46">
    <cfRule type="cellIs" dxfId="1945" priority="1945" operator="equal">
      <formula>"Récup"</formula>
    </cfRule>
    <cfRule type="cellIs" dxfId="1944" priority="1946" operator="equal">
      <formula>"RTT"</formula>
    </cfRule>
  </conditionalFormatting>
  <conditionalFormatting sqref="A47">
    <cfRule type="cellIs" dxfId="1943" priority="1929" operator="equal">
      <formula>"LI"</formula>
    </cfRule>
    <cfRule type="cellIs" dxfId="1942" priority="1930" operator="equal">
      <formula>"PAR"</formula>
    </cfRule>
    <cfRule type="cellIs" dxfId="1941" priority="1931" operator="equal">
      <formula>"MAT"</formula>
    </cfRule>
    <cfRule type="cellIs" dxfId="1940" priority="1932" operator="equal">
      <formula>"DAR"</formula>
    </cfRule>
    <cfRule type="cellIs" dxfId="1939" priority="1933" operator="equal">
      <formula>"CE"</formula>
    </cfRule>
    <cfRule type="cellIs" dxfId="1938" priority="1934" operator="equal">
      <formula>"ABS NJ"</formula>
    </cfRule>
    <cfRule type="cellIs" dxfId="1937" priority="1935" operator="equal">
      <formula>"CP NV"</formula>
    </cfRule>
    <cfRule type="cellIs" dxfId="1936" priority="1936" operator="equal">
      <formula>"MAL"</formula>
    </cfRule>
    <cfRule type="cellIs" dxfId="1935" priority="1937" operator="equal">
      <formula>"FORM"</formula>
    </cfRule>
    <cfRule type="cellIs" dxfId="1934" priority="1938" operator="equal">
      <formula>"AT"</formula>
    </cfRule>
    <cfRule type="cellIs" dxfId="1933" priority="1939" operator="equal">
      <formula>"ABS"</formula>
    </cfRule>
    <cfRule type="cellIs" dxfId="1932" priority="1940" operator="equal">
      <formula>"AI"</formula>
    </cfRule>
    <cfRule type="cellIs" dxfId="1931" priority="1941" operator="equal">
      <formula>"JF"</formula>
    </cfRule>
    <cfRule type="cellIs" dxfId="1930" priority="1942" operator="equal">
      <formula>"RS"</formula>
    </cfRule>
    <cfRule type="cellIs" dxfId="1929" priority="1943" operator="equal">
      <formula>"RH"</formula>
    </cfRule>
    <cfRule type="cellIs" dxfId="1928" priority="1944" operator="equal">
      <formula>"CP"</formula>
    </cfRule>
  </conditionalFormatting>
  <conditionalFormatting sqref="A47">
    <cfRule type="cellIs" dxfId="1927" priority="1927" operator="equal">
      <formula>"Récup"</formula>
    </cfRule>
    <cfRule type="cellIs" dxfId="1926" priority="1928" operator="equal">
      <formula>"RTT"</formula>
    </cfRule>
  </conditionalFormatting>
  <conditionalFormatting sqref="B47">
    <cfRule type="cellIs" dxfId="1925" priority="1911" operator="equal">
      <formula>"LI"</formula>
    </cfRule>
    <cfRule type="cellIs" dxfId="1924" priority="1912" operator="equal">
      <formula>"PAR"</formula>
    </cfRule>
    <cfRule type="cellIs" dxfId="1923" priority="1913" operator="equal">
      <formula>"MAT"</formula>
    </cfRule>
    <cfRule type="cellIs" dxfId="1922" priority="1914" operator="equal">
      <formula>"DAR"</formula>
    </cfRule>
    <cfRule type="cellIs" dxfId="1921" priority="1915" operator="equal">
      <formula>"CE"</formula>
    </cfRule>
    <cfRule type="cellIs" dxfId="1920" priority="1916" operator="equal">
      <formula>"ABS NJ"</formula>
    </cfRule>
    <cfRule type="cellIs" dxfId="1919" priority="1917" operator="equal">
      <formula>"CP NV"</formula>
    </cfRule>
    <cfRule type="cellIs" dxfId="1918" priority="1918" operator="equal">
      <formula>"MAL"</formula>
    </cfRule>
    <cfRule type="cellIs" dxfId="1917" priority="1919" operator="equal">
      <formula>"FORM"</formula>
    </cfRule>
    <cfRule type="cellIs" dxfId="1916" priority="1920" operator="equal">
      <formula>"AT"</formula>
    </cfRule>
    <cfRule type="cellIs" dxfId="1915" priority="1921" operator="equal">
      <formula>"ABS"</formula>
    </cfRule>
    <cfRule type="cellIs" dxfId="1914" priority="1922" operator="equal">
      <formula>"AI"</formula>
    </cfRule>
    <cfRule type="cellIs" dxfId="1913" priority="1923" operator="equal">
      <formula>"JF"</formula>
    </cfRule>
    <cfRule type="cellIs" dxfId="1912" priority="1924" operator="equal">
      <formula>"RS"</formula>
    </cfRule>
    <cfRule type="cellIs" dxfId="1911" priority="1925" operator="equal">
      <formula>"RH"</formula>
    </cfRule>
    <cfRule type="cellIs" dxfId="1910" priority="1926" operator="equal">
      <formula>"CP"</formula>
    </cfRule>
  </conditionalFormatting>
  <conditionalFormatting sqref="B47">
    <cfRule type="cellIs" dxfId="1909" priority="1909" operator="equal">
      <formula>"Récup"</formula>
    </cfRule>
    <cfRule type="cellIs" dxfId="1908" priority="1910" operator="equal">
      <formula>"RTT"</formula>
    </cfRule>
  </conditionalFormatting>
  <conditionalFormatting sqref="C47">
    <cfRule type="cellIs" dxfId="1907" priority="1893" operator="equal">
      <formula>"LI"</formula>
    </cfRule>
    <cfRule type="cellIs" dxfId="1906" priority="1894" operator="equal">
      <formula>"PAR"</formula>
    </cfRule>
    <cfRule type="cellIs" dxfId="1905" priority="1895" operator="equal">
      <formula>"MAT"</formula>
    </cfRule>
    <cfRule type="cellIs" dxfId="1904" priority="1896" operator="equal">
      <formula>"DAR"</formula>
    </cfRule>
    <cfRule type="cellIs" dxfId="1903" priority="1897" operator="equal">
      <formula>"CE"</formula>
    </cfRule>
    <cfRule type="cellIs" dxfId="1902" priority="1898" operator="equal">
      <formula>"ABS NJ"</formula>
    </cfRule>
    <cfRule type="cellIs" dxfId="1901" priority="1899" operator="equal">
      <formula>"CP NV"</formula>
    </cfRule>
    <cfRule type="cellIs" dxfId="1900" priority="1900" operator="equal">
      <formula>"MAL"</formula>
    </cfRule>
    <cfRule type="cellIs" dxfId="1899" priority="1901" operator="equal">
      <formula>"FORM"</formula>
    </cfRule>
    <cfRule type="cellIs" dxfId="1898" priority="1902" operator="equal">
      <formula>"AT"</formula>
    </cfRule>
    <cfRule type="cellIs" dxfId="1897" priority="1903" operator="equal">
      <formula>"ABS"</formula>
    </cfRule>
    <cfRule type="cellIs" dxfId="1896" priority="1904" operator="equal">
      <formula>"AI"</formula>
    </cfRule>
    <cfRule type="cellIs" dxfId="1895" priority="1905" operator="equal">
      <formula>"JF"</formula>
    </cfRule>
    <cfRule type="cellIs" dxfId="1894" priority="1906" operator="equal">
      <formula>"RS"</formula>
    </cfRule>
    <cfRule type="cellIs" dxfId="1893" priority="1907" operator="equal">
      <formula>"RH"</formula>
    </cfRule>
    <cfRule type="cellIs" dxfId="1892" priority="1908" operator="equal">
      <formula>"CP"</formula>
    </cfRule>
  </conditionalFormatting>
  <conditionalFormatting sqref="C47">
    <cfRule type="cellIs" dxfId="1891" priority="1891" operator="equal">
      <formula>"Récup"</formula>
    </cfRule>
    <cfRule type="cellIs" dxfId="1890" priority="1892" operator="equal">
      <formula>"RTT"</formula>
    </cfRule>
  </conditionalFormatting>
  <conditionalFormatting sqref="A48">
    <cfRule type="cellIs" dxfId="1889" priority="1875" operator="equal">
      <formula>"LI"</formula>
    </cfRule>
    <cfRule type="cellIs" dxfId="1888" priority="1876" operator="equal">
      <formula>"PAR"</formula>
    </cfRule>
    <cfRule type="cellIs" dxfId="1887" priority="1877" operator="equal">
      <formula>"MAT"</formula>
    </cfRule>
    <cfRule type="cellIs" dxfId="1886" priority="1878" operator="equal">
      <formula>"DAR"</formula>
    </cfRule>
    <cfRule type="cellIs" dxfId="1885" priority="1879" operator="equal">
      <formula>"CE"</formula>
    </cfRule>
    <cfRule type="cellIs" dxfId="1884" priority="1880" operator="equal">
      <formula>"ABS NJ"</formula>
    </cfRule>
    <cfRule type="cellIs" dxfId="1883" priority="1881" operator="equal">
      <formula>"CP NV"</formula>
    </cfRule>
    <cfRule type="cellIs" dxfId="1882" priority="1882" operator="equal">
      <formula>"MAL"</formula>
    </cfRule>
    <cfRule type="cellIs" dxfId="1881" priority="1883" operator="equal">
      <formula>"FORM"</formula>
    </cfRule>
    <cfRule type="cellIs" dxfId="1880" priority="1884" operator="equal">
      <formula>"AT"</formula>
    </cfRule>
    <cfRule type="cellIs" dxfId="1879" priority="1885" operator="equal">
      <formula>"ABS"</formula>
    </cfRule>
    <cfRule type="cellIs" dxfId="1878" priority="1886" operator="equal">
      <formula>"AI"</formula>
    </cfRule>
    <cfRule type="cellIs" dxfId="1877" priority="1887" operator="equal">
      <formula>"JF"</formula>
    </cfRule>
    <cfRule type="cellIs" dxfId="1876" priority="1888" operator="equal">
      <formula>"RS"</formula>
    </cfRule>
    <cfRule type="cellIs" dxfId="1875" priority="1889" operator="equal">
      <formula>"RH"</formula>
    </cfRule>
    <cfRule type="cellIs" dxfId="1874" priority="1890" operator="equal">
      <formula>"CP"</formula>
    </cfRule>
  </conditionalFormatting>
  <conditionalFormatting sqref="A48">
    <cfRule type="cellIs" dxfId="1873" priority="1873" operator="equal">
      <formula>"Récup"</formula>
    </cfRule>
    <cfRule type="cellIs" dxfId="1872" priority="1874" operator="equal">
      <formula>"RTT"</formula>
    </cfRule>
  </conditionalFormatting>
  <conditionalFormatting sqref="B48">
    <cfRule type="cellIs" dxfId="1871" priority="1857" operator="equal">
      <formula>"LI"</formula>
    </cfRule>
    <cfRule type="cellIs" dxfId="1870" priority="1858" operator="equal">
      <formula>"PAR"</formula>
    </cfRule>
    <cfRule type="cellIs" dxfId="1869" priority="1859" operator="equal">
      <formula>"MAT"</formula>
    </cfRule>
    <cfRule type="cellIs" dxfId="1868" priority="1860" operator="equal">
      <formula>"DAR"</formula>
    </cfRule>
    <cfRule type="cellIs" dxfId="1867" priority="1861" operator="equal">
      <formula>"CE"</formula>
    </cfRule>
    <cfRule type="cellIs" dxfId="1866" priority="1862" operator="equal">
      <formula>"ABS NJ"</formula>
    </cfRule>
    <cfRule type="cellIs" dxfId="1865" priority="1863" operator="equal">
      <formula>"CP NV"</formula>
    </cfRule>
    <cfRule type="cellIs" dxfId="1864" priority="1864" operator="equal">
      <formula>"MAL"</formula>
    </cfRule>
    <cfRule type="cellIs" dxfId="1863" priority="1865" operator="equal">
      <formula>"FORM"</formula>
    </cfRule>
    <cfRule type="cellIs" dxfId="1862" priority="1866" operator="equal">
      <formula>"AT"</formula>
    </cfRule>
    <cfRule type="cellIs" dxfId="1861" priority="1867" operator="equal">
      <formula>"ABS"</formula>
    </cfRule>
    <cfRule type="cellIs" dxfId="1860" priority="1868" operator="equal">
      <formula>"AI"</formula>
    </cfRule>
    <cfRule type="cellIs" dxfId="1859" priority="1869" operator="equal">
      <formula>"JF"</formula>
    </cfRule>
    <cfRule type="cellIs" dxfId="1858" priority="1870" operator="equal">
      <formula>"RS"</formula>
    </cfRule>
    <cfRule type="cellIs" dxfId="1857" priority="1871" operator="equal">
      <formula>"RH"</formula>
    </cfRule>
    <cfRule type="cellIs" dxfId="1856" priority="1872" operator="equal">
      <formula>"CP"</formula>
    </cfRule>
  </conditionalFormatting>
  <conditionalFormatting sqref="B48">
    <cfRule type="cellIs" dxfId="1855" priority="1855" operator="equal">
      <formula>"Récup"</formula>
    </cfRule>
    <cfRule type="cellIs" dxfId="1854" priority="1856" operator="equal">
      <formula>"RTT"</formula>
    </cfRule>
  </conditionalFormatting>
  <conditionalFormatting sqref="C48">
    <cfRule type="cellIs" dxfId="1853" priority="1839" operator="equal">
      <formula>"LI"</formula>
    </cfRule>
    <cfRule type="cellIs" dxfId="1852" priority="1840" operator="equal">
      <formula>"PAR"</formula>
    </cfRule>
    <cfRule type="cellIs" dxfId="1851" priority="1841" operator="equal">
      <formula>"MAT"</formula>
    </cfRule>
    <cfRule type="cellIs" dxfId="1850" priority="1842" operator="equal">
      <formula>"DAR"</formula>
    </cfRule>
    <cfRule type="cellIs" dxfId="1849" priority="1843" operator="equal">
      <formula>"CE"</formula>
    </cfRule>
    <cfRule type="cellIs" dxfId="1848" priority="1844" operator="equal">
      <formula>"ABS NJ"</formula>
    </cfRule>
    <cfRule type="cellIs" dxfId="1847" priority="1845" operator="equal">
      <formula>"CP NV"</formula>
    </cfRule>
    <cfRule type="cellIs" dxfId="1846" priority="1846" operator="equal">
      <formula>"MAL"</formula>
    </cfRule>
    <cfRule type="cellIs" dxfId="1845" priority="1847" operator="equal">
      <formula>"FORM"</formula>
    </cfRule>
    <cfRule type="cellIs" dxfId="1844" priority="1848" operator="equal">
      <formula>"AT"</formula>
    </cfRule>
    <cfRule type="cellIs" dxfId="1843" priority="1849" operator="equal">
      <formula>"ABS"</formula>
    </cfRule>
    <cfRule type="cellIs" dxfId="1842" priority="1850" operator="equal">
      <formula>"AI"</formula>
    </cfRule>
    <cfRule type="cellIs" dxfId="1841" priority="1851" operator="equal">
      <formula>"JF"</formula>
    </cfRule>
    <cfRule type="cellIs" dxfId="1840" priority="1852" operator="equal">
      <formula>"RS"</formula>
    </cfRule>
    <cfRule type="cellIs" dxfId="1839" priority="1853" operator="equal">
      <formula>"RH"</formula>
    </cfRule>
    <cfRule type="cellIs" dxfId="1838" priority="1854" operator="equal">
      <formula>"CP"</formula>
    </cfRule>
  </conditionalFormatting>
  <conditionalFormatting sqref="C48">
    <cfRule type="cellIs" dxfId="1837" priority="1837" operator="equal">
      <formula>"Récup"</formula>
    </cfRule>
    <cfRule type="cellIs" dxfId="1836" priority="1838" operator="equal">
      <formula>"RTT"</formula>
    </cfRule>
  </conditionalFormatting>
  <conditionalFormatting sqref="A49">
    <cfRule type="cellIs" dxfId="1835" priority="1821" operator="equal">
      <formula>"LI"</formula>
    </cfRule>
    <cfRule type="cellIs" dxfId="1834" priority="1822" operator="equal">
      <formula>"PAR"</formula>
    </cfRule>
    <cfRule type="cellIs" dxfId="1833" priority="1823" operator="equal">
      <formula>"MAT"</formula>
    </cfRule>
    <cfRule type="cellIs" dxfId="1832" priority="1824" operator="equal">
      <formula>"DAR"</formula>
    </cfRule>
    <cfRule type="cellIs" dxfId="1831" priority="1825" operator="equal">
      <formula>"CE"</formula>
    </cfRule>
    <cfRule type="cellIs" dxfId="1830" priority="1826" operator="equal">
      <formula>"ABS NJ"</formula>
    </cfRule>
    <cfRule type="cellIs" dxfId="1829" priority="1827" operator="equal">
      <formula>"CP NV"</formula>
    </cfRule>
    <cfRule type="cellIs" dxfId="1828" priority="1828" operator="equal">
      <formula>"MAL"</formula>
    </cfRule>
    <cfRule type="cellIs" dxfId="1827" priority="1829" operator="equal">
      <formula>"FORM"</formula>
    </cfRule>
    <cfRule type="cellIs" dxfId="1826" priority="1830" operator="equal">
      <formula>"AT"</formula>
    </cfRule>
    <cfRule type="cellIs" dxfId="1825" priority="1831" operator="equal">
      <formula>"ABS"</formula>
    </cfRule>
    <cfRule type="cellIs" dxfId="1824" priority="1832" operator="equal">
      <formula>"AI"</formula>
    </cfRule>
    <cfRule type="cellIs" dxfId="1823" priority="1833" operator="equal">
      <formula>"JF"</formula>
    </cfRule>
    <cfRule type="cellIs" dxfId="1822" priority="1834" operator="equal">
      <formula>"RS"</formula>
    </cfRule>
    <cfRule type="cellIs" dxfId="1821" priority="1835" operator="equal">
      <formula>"RH"</formula>
    </cfRule>
    <cfRule type="cellIs" dxfId="1820" priority="1836" operator="equal">
      <formula>"CP"</formula>
    </cfRule>
  </conditionalFormatting>
  <conditionalFormatting sqref="A49">
    <cfRule type="cellIs" dxfId="1819" priority="1819" operator="equal">
      <formula>"Récup"</formula>
    </cfRule>
    <cfRule type="cellIs" dxfId="1818" priority="1820" operator="equal">
      <formula>"RTT"</formula>
    </cfRule>
  </conditionalFormatting>
  <conditionalFormatting sqref="B49">
    <cfRule type="cellIs" dxfId="1817" priority="1803" operator="equal">
      <formula>"LI"</formula>
    </cfRule>
    <cfRule type="cellIs" dxfId="1816" priority="1804" operator="equal">
      <formula>"PAR"</formula>
    </cfRule>
    <cfRule type="cellIs" dxfId="1815" priority="1805" operator="equal">
      <formula>"MAT"</formula>
    </cfRule>
    <cfRule type="cellIs" dxfId="1814" priority="1806" operator="equal">
      <formula>"DAR"</formula>
    </cfRule>
    <cfRule type="cellIs" dxfId="1813" priority="1807" operator="equal">
      <formula>"CE"</formula>
    </cfRule>
    <cfRule type="cellIs" dxfId="1812" priority="1808" operator="equal">
      <formula>"ABS NJ"</formula>
    </cfRule>
    <cfRule type="cellIs" dxfId="1811" priority="1809" operator="equal">
      <formula>"CP NV"</formula>
    </cfRule>
    <cfRule type="cellIs" dxfId="1810" priority="1810" operator="equal">
      <formula>"MAL"</formula>
    </cfRule>
    <cfRule type="cellIs" dxfId="1809" priority="1811" operator="equal">
      <formula>"FORM"</formula>
    </cfRule>
    <cfRule type="cellIs" dxfId="1808" priority="1812" operator="equal">
      <formula>"AT"</formula>
    </cfRule>
    <cfRule type="cellIs" dxfId="1807" priority="1813" operator="equal">
      <formula>"ABS"</formula>
    </cfRule>
    <cfRule type="cellIs" dxfId="1806" priority="1814" operator="equal">
      <formula>"AI"</formula>
    </cfRule>
    <cfRule type="cellIs" dxfId="1805" priority="1815" operator="equal">
      <formula>"JF"</formula>
    </cfRule>
    <cfRule type="cellIs" dxfId="1804" priority="1816" operator="equal">
      <formula>"RS"</formula>
    </cfRule>
    <cfRule type="cellIs" dxfId="1803" priority="1817" operator="equal">
      <formula>"RH"</formula>
    </cfRule>
    <cfRule type="cellIs" dxfId="1802" priority="1818" operator="equal">
      <formula>"CP"</formula>
    </cfRule>
  </conditionalFormatting>
  <conditionalFormatting sqref="B49">
    <cfRule type="cellIs" dxfId="1801" priority="1801" operator="equal">
      <formula>"Récup"</formula>
    </cfRule>
    <cfRule type="cellIs" dxfId="1800" priority="1802" operator="equal">
      <formula>"RTT"</formula>
    </cfRule>
  </conditionalFormatting>
  <conditionalFormatting sqref="C49">
    <cfRule type="cellIs" dxfId="1799" priority="1785" operator="equal">
      <formula>"LI"</formula>
    </cfRule>
    <cfRule type="cellIs" dxfId="1798" priority="1786" operator="equal">
      <formula>"PAR"</formula>
    </cfRule>
    <cfRule type="cellIs" dxfId="1797" priority="1787" operator="equal">
      <formula>"MAT"</formula>
    </cfRule>
    <cfRule type="cellIs" dxfId="1796" priority="1788" operator="equal">
      <formula>"DAR"</formula>
    </cfRule>
    <cfRule type="cellIs" dxfId="1795" priority="1789" operator="equal">
      <formula>"CE"</formula>
    </cfRule>
    <cfRule type="cellIs" dxfId="1794" priority="1790" operator="equal">
      <formula>"ABS NJ"</formula>
    </cfRule>
    <cfRule type="cellIs" dxfId="1793" priority="1791" operator="equal">
      <formula>"CP NV"</formula>
    </cfRule>
    <cfRule type="cellIs" dxfId="1792" priority="1792" operator="equal">
      <formula>"MAL"</formula>
    </cfRule>
    <cfRule type="cellIs" dxfId="1791" priority="1793" operator="equal">
      <formula>"FORM"</formula>
    </cfRule>
    <cfRule type="cellIs" dxfId="1790" priority="1794" operator="equal">
      <formula>"AT"</formula>
    </cfRule>
    <cfRule type="cellIs" dxfId="1789" priority="1795" operator="equal">
      <formula>"ABS"</formula>
    </cfRule>
    <cfRule type="cellIs" dxfId="1788" priority="1796" operator="equal">
      <formula>"AI"</formula>
    </cfRule>
    <cfRule type="cellIs" dxfId="1787" priority="1797" operator="equal">
      <formula>"JF"</formula>
    </cfRule>
    <cfRule type="cellIs" dxfId="1786" priority="1798" operator="equal">
      <formula>"RS"</formula>
    </cfRule>
    <cfRule type="cellIs" dxfId="1785" priority="1799" operator="equal">
      <formula>"RH"</formula>
    </cfRule>
    <cfRule type="cellIs" dxfId="1784" priority="1800" operator="equal">
      <formula>"CP"</formula>
    </cfRule>
  </conditionalFormatting>
  <conditionalFormatting sqref="C49">
    <cfRule type="cellIs" dxfId="1783" priority="1783" operator="equal">
      <formula>"Récup"</formula>
    </cfRule>
    <cfRule type="cellIs" dxfId="1782" priority="1784" operator="equal">
      <formula>"RTT"</formula>
    </cfRule>
  </conditionalFormatting>
  <conditionalFormatting sqref="A50">
    <cfRule type="cellIs" dxfId="1781" priority="1767" operator="equal">
      <formula>"LI"</formula>
    </cfRule>
    <cfRule type="cellIs" dxfId="1780" priority="1768" operator="equal">
      <formula>"PAR"</formula>
    </cfRule>
    <cfRule type="cellIs" dxfId="1779" priority="1769" operator="equal">
      <formula>"MAT"</formula>
    </cfRule>
    <cfRule type="cellIs" dxfId="1778" priority="1770" operator="equal">
      <formula>"DAR"</formula>
    </cfRule>
    <cfRule type="cellIs" dxfId="1777" priority="1771" operator="equal">
      <formula>"CE"</formula>
    </cfRule>
    <cfRule type="cellIs" dxfId="1776" priority="1772" operator="equal">
      <formula>"ABS NJ"</formula>
    </cfRule>
    <cfRule type="cellIs" dxfId="1775" priority="1773" operator="equal">
      <formula>"CP NV"</formula>
    </cfRule>
    <cfRule type="cellIs" dxfId="1774" priority="1774" operator="equal">
      <formula>"MAL"</formula>
    </cfRule>
    <cfRule type="cellIs" dxfId="1773" priority="1775" operator="equal">
      <formula>"FORM"</formula>
    </cfRule>
    <cfRule type="cellIs" dxfId="1772" priority="1776" operator="equal">
      <formula>"AT"</formula>
    </cfRule>
    <cfRule type="cellIs" dxfId="1771" priority="1777" operator="equal">
      <formula>"ABS"</formula>
    </cfRule>
    <cfRule type="cellIs" dxfId="1770" priority="1778" operator="equal">
      <formula>"AI"</formula>
    </cfRule>
    <cfRule type="cellIs" dxfId="1769" priority="1779" operator="equal">
      <formula>"JF"</formula>
    </cfRule>
    <cfRule type="cellIs" dxfId="1768" priority="1780" operator="equal">
      <formula>"RS"</formula>
    </cfRule>
    <cfRule type="cellIs" dxfId="1767" priority="1781" operator="equal">
      <formula>"RH"</formula>
    </cfRule>
    <cfRule type="cellIs" dxfId="1766" priority="1782" operator="equal">
      <formula>"CP"</formula>
    </cfRule>
  </conditionalFormatting>
  <conditionalFormatting sqref="A50">
    <cfRule type="cellIs" dxfId="1765" priority="1765" operator="equal">
      <formula>"Récup"</formula>
    </cfRule>
    <cfRule type="cellIs" dxfId="1764" priority="1766" operator="equal">
      <formula>"RTT"</formula>
    </cfRule>
  </conditionalFormatting>
  <conditionalFormatting sqref="B50">
    <cfRule type="cellIs" dxfId="1763" priority="1749" operator="equal">
      <formula>"LI"</formula>
    </cfRule>
    <cfRule type="cellIs" dxfId="1762" priority="1750" operator="equal">
      <formula>"PAR"</formula>
    </cfRule>
    <cfRule type="cellIs" dxfId="1761" priority="1751" operator="equal">
      <formula>"MAT"</formula>
    </cfRule>
    <cfRule type="cellIs" dxfId="1760" priority="1752" operator="equal">
      <formula>"DAR"</formula>
    </cfRule>
    <cfRule type="cellIs" dxfId="1759" priority="1753" operator="equal">
      <formula>"CE"</formula>
    </cfRule>
    <cfRule type="cellIs" dxfId="1758" priority="1754" operator="equal">
      <formula>"ABS NJ"</formula>
    </cfRule>
    <cfRule type="cellIs" dxfId="1757" priority="1755" operator="equal">
      <formula>"CP NV"</formula>
    </cfRule>
    <cfRule type="cellIs" dxfId="1756" priority="1756" operator="equal">
      <formula>"MAL"</formula>
    </cfRule>
    <cfRule type="cellIs" dxfId="1755" priority="1757" operator="equal">
      <formula>"FORM"</formula>
    </cfRule>
    <cfRule type="cellIs" dxfId="1754" priority="1758" operator="equal">
      <formula>"AT"</formula>
    </cfRule>
    <cfRule type="cellIs" dxfId="1753" priority="1759" operator="equal">
      <formula>"ABS"</formula>
    </cfRule>
    <cfRule type="cellIs" dxfId="1752" priority="1760" operator="equal">
      <formula>"AI"</formula>
    </cfRule>
    <cfRule type="cellIs" dxfId="1751" priority="1761" operator="equal">
      <formula>"JF"</formula>
    </cfRule>
    <cfRule type="cellIs" dxfId="1750" priority="1762" operator="equal">
      <formula>"RS"</formula>
    </cfRule>
    <cfRule type="cellIs" dxfId="1749" priority="1763" operator="equal">
      <formula>"RH"</formula>
    </cfRule>
    <cfRule type="cellIs" dxfId="1748" priority="1764" operator="equal">
      <formula>"CP"</formula>
    </cfRule>
  </conditionalFormatting>
  <conditionalFormatting sqref="B50">
    <cfRule type="cellIs" dxfId="1747" priority="1747" operator="equal">
      <formula>"Récup"</formula>
    </cfRule>
    <cfRule type="cellIs" dxfId="1746" priority="1748" operator="equal">
      <formula>"RTT"</formula>
    </cfRule>
  </conditionalFormatting>
  <conditionalFormatting sqref="C50">
    <cfRule type="cellIs" dxfId="1745" priority="1731" operator="equal">
      <formula>"LI"</formula>
    </cfRule>
    <cfRule type="cellIs" dxfId="1744" priority="1732" operator="equal">
      <formula>"PAR"</formula>
    </cfRule>
    <cfRule type="cellIs" dxfId="1743" priority="1733" operator="equal">
      <formula>"MAT"</formula>
    </cfRule>
    <cfRule type="cellIs" dxfId="1742" priority="1734" operator="equal">
      <formula>"DAR"</formula>
    </cfRule>
    <cfRule type="cellIs" dxfId="1741" priority="1735" operator="equal">
      <formula>"CE"</formula>
    </cfRule>
    <cfRule type="cellIs" dxfId="1740" priority="1736" operator="equal">
      <formula>"ABS NJ"</formula>
    </cfRule>
    <cfRule type="cellIs" dxfId="1739" priority="1737" operator="equal">
      <formula>"CP NV"</formula>
    </cfRule>
    <cfRule type="cellIs" dxfId="1738" priority="1738" operator="equal">
      <formula>"MAL"</formula>
    </cfRule>
    <cfRule type="cellIs" dxfId="1737" priority="1739" operator="equal">
      <formula>"FORM"</formula>
    </cfRule>
    <cfRule type="cellIs" dxfId="1736" priority="1740" operator="equal">
      <formula>"AT"</formula>
    </cfRule>
    <cfRule type="cellIs" dxfId="1735" priority="1741" operator="equal">
      <formula>"ABS"</formula>
    </cfRule>
    <cfRule type="cellIs" dxfId="1734" priority="1742" operator="equal">
      <formula>"AI"</formula>
    </cfRule>
    <cfRule type="cellIs" dxfId="1733" priority="1743" operator="equal">
      <formula>"JF"</formula>
    </cfRule>
    <cfRule type="cellIs" dxfId="1732" priority="1744" operator="equal">
      <formula>"RS"</formula>
    </cfRule>
    <cfRule type="cellIs" dxfId="1731" priority="1745" operator="equal">
      <formula>"RH"</formula>
    </cfRule>
    <cfRule type="cellIs" dxfId="1730" priority="1746" operator="equal">
      <formula>"CP"</formula>
    </cfRule>
  </conditionalFormatting>
  <conditionalFormatting sqref="C50">
    <cfRule type="cellIs" dxfId="1729" priority="1729" operator="equal">
      <formula>"Récup"</formula>
    </cfRule>
    <cfRule type="cellIs" dxfId="1728" priority="1730" operator="equal">
      <formula>"RTT"</formula>
    </cfRule>
  </conditionalFormatting>
  <conditionalFormatting sqref="A51">
    <cfRule type="cellIs" dxfId="1727" priority="1713" operator="equal">
      <formula>"LI"</formula>
    </cfRule>
    <cfRule type="cellIs" dxfId="1726" priority="1714" operator="equal">
      <formula>"PAR"</formula>
    </cfRule>
    <cfRule type="cellIs" dxfId="1725" priority="1715" operator="equal">
      <formula>"MAT"</formula>
    </cfRule>
    <cfRule type="cellIs" dxfId="1724" priority="1716" operator="equal">
      <formula>"DAR"</formula>
    </cfRule>
    <cfRule type="cellIs" dxfId="1723" priority="1717" operator="equal">
      <formula>"CE"</formula>
    </cfRule>
    <cfRule type="cellIs" dxfId="1722" priority="1718" operator="equal">
      <formula>"ABS NJ"</formula>
    </cfRule>
    <cfRule type="cellIs" dxfId="1721" priority="1719" operator="equal">
      <formula>"CP NV"</formula>
    </cfRule>
    <cfRule type="cellIs" dxfId="1720" priority="1720" operator="equal">
      <formula>"MAL"</formula>
    </cfRule>
    <cfRule type="cellIs" dxfId="1719" priority="1721" operator="equal">
      <formula>"FORM"</formula>
    </cfRule>
    <cfRule type="cellIs" dxfId="1718" priority="1722" operator="equal">
      <formula>"AT"</formula>
    </cfRule>
    <cfRule type="cellIs" dxfId="1717" priority="1723" operator="equal">
      <formula>"ABS"</formula>
    </cfRule>
    <cfRule type="cellIs" dxfId="1716" priority="1724" operator="equal">
      <formula>"AI"</formula>
    </cfRule>
    <cfRule type="cellIs" dxfId="1715" priority="1725" operator="equal">
      <formula>"JF"</formula>
    </cfRule>
    <cfRule type="cellIs" dxfId="1714" priority="1726" operator="equal">
      <formula>"RS"</formula>
    </cfRule>
    <cfRule type="cellIs" dxfId="1713" priority="1727" operator="equal">
      <formula>"RH"</formula>
    </cfRule>
    <cfRule type="cellIs" dxfId="1712" priority="1728" operator="equal">
      <formula>"CP"</formula>
    </cfRule>
  </conditionalFormatting>
  <conditionalFormatting sqref="A51">
    <cfRule type="cellIs" dxfId="1711" priority="1711" operator="equal">
      <formula>"Récup"</formula>
    </cfRule>
    <cfRule type="cellIs" dxfId="1710" priority="1712" operator="equal">
      <formula>"RTT"</formula>
    </cfRule>
  </conditionalFormatting>
  <conditionalFormatting sqref="B51">
    <cfRule type="cellIs" dxfId="1709" priority="1695" operator="equal">
      <formula>"LI"</formula>
    </cfRule>
    <cfRule type="cellIs" dxfId="1708" priority="1696" operator="equal">
      <formula>"PAR"</formula>
    </cfRule>
    <cfRule type="cellIs" dxfId="1707" priority="1697" operator="equal">
      <formula>"MAT"</formula>
    </cfRule>
    <cfRule type="cellIs" dxfId="1706" priority="1698" operator="equal">
      <formula>"DAR"</formula>
    </cfRule>
    <cfRule type="cellIs" dxfId="1705" priority="1699" operator="equal">
      <formula>"CE"</formula>
    </cfRule>
    <cfRule type="cellIs" dxfId="1704" priority="1700" operator="equal">
      <formula>"ABS NJ"</formula>
    </cfRule>
    <cfRule type="cellIs" dxfId="1703" priority="1701" operator="equal">
      <formula>"CP NV"</formula>
    </cfRule>
    <cfRule type="cellIs" dxfId="1702" priority="1702" operator="equal">
      <formula>"MAL"</formula>
    </cfRule>
    <cfRule type="cellIs" dxfId="1701" priority="1703" operator="equal">
      <formula>"FORM"</formula>
    </cfRule>
    <cfRule type="cellIs" dxfId="1700" priority="1704" operator="equal">
      <formula>"AT"</formula>
    </cfRule>
    <cfRule type="cellIs" dxfId="1699" priority="1705" operator="equal">
      <formula>"ABS"</formula>
    </cfRule>
    <cfRule type="cellIs" dxfId="1698" priority="1706" operator="equal">
      <formula>"AI"</formula>
    </cfRule>
    <cfRule type="cellIs" dxfId="1697" priority="1707" operator="equal">
      <formula>"JF"</formula>
    </cfRule>
    <cfRule type="cellIs" dxfId="1696" priority="1708" operator="equal">
      <formula>"RS"</formula>
    </cfRule>
    <cfRule type="cellIs" dxfId="1695" priority="1709" operator="equal">
      <formula>"RH"</formula>
    </cfRule>
    <cfRule type="cellIs" dxfId="1694" priority="1710" operator="equal">
      <formula>"CP"</formula>
    </cfRule>
  </conditionalFormatting>
  <conditionalFormatting sqref="B51">
    <cfRule type="cellIs" dxfId="1693" priority="1693" operator="equal">
      <formula>"Récup"</formula>
    </cfRule>
    <cfRule type="cellIs" dxfId="1692" priority="1694" operator="equal">
      <formula>"RTT"</formula>
    </cfRule>
  </conditionalFormatting>
  <conditionalFormatting sqref="C51">
    <cfRule type="cellIs" dxfId="1691" priority="1677" operator="equal">
      <formula>"LI"</formula>
    </cfRule>
    <cfRule type="cellIs" dxfId="1690" priority="1678" operator="equal">
      <formula>"PAR"</formula>
    </cfRule>
    <cfRule type="cellIs" dxfId="1689" priority="1679" operator="equal">
      <formula>"MAT"</formula>
    </cfRule>
    <cfRule type="cellIs" dxfId="1688" priority="1680" operator="equal">
      <formula>"DAR"</formula>
    </cfRule>
    <cfRule type="cellIs" dxfId="1687" priority="1681" operator="equal">
      <formula>"CE"</formula>
    </cfRule>
    <cfRule type="cellIs" dxfId="1686" priority="1682" operator="equal">
      <formula>"ABS NJ"</formula>
    </cfRule>
    <cfRule type="cellIs" dxfId="1685" priority="1683" operator="equal">
      <formula>"CP NV"</formula>
    </cfRule>
    <cfRule type="cellIs" dxfId="1684" priority="1684" operator="equal">
      <formula>"MAL"</formula>
    </cfRule>
    <cfRule type="cellIs" dxfId="1683" priority="1685" operator="equal">
      <formula>"FORM"</formula>
    </cfRule>
    <cfRule type="cellIs" dxfId="1682" priority="1686" operator="equal">
      <formula>"AT"</formula>
    </cfRule>
    <cfRule type="cellIs" dxfId="1681" priority="1687" operator="equal">
      <formula>"ABS"</formula>
    </cfRule>
    <cfRule type="cellIs" dxfId="1680" priority="1688" operator="equal">
      <formula>"AI"</formula>
    </cfRule>
    <cfRule type="cellIs" dxfId="1679" priority="1689" operator="equal">
      <formula>"JF"</formula>
    </cfRule>
    <cfRule type="cellIs" dxfId="1678" priority="1690" operator="equal">
      <formula>"RS"</formula>
    </cfRule>
    <cfRule type="cellIs" dxfId="1677" priority="1691" operator="equal">
      <formula>"RH"</formula>
    </cfRule>
    <cfRule type="cellIs" dxfId="1676" priority="1692" operator="equal">
      <formula>"CP"</formula>
    </cfRule>
  </conditionalFormatting>
  <conditionalFormatting sqref="C51">
    <cfRule type="cellIs" dxfId="1675" priority="1675" operator="equal">
      <formula>"Récup"</formula>
    </cfRule>
    <cfRule type="cellIs" dxfId="1674" priority="1676" operator="equal">
      <formula>"RTT"</formula>
    </cfRule>
  </conditionalFormatting>
  <conditionalFormatting sqref="A52">
    <cfRule type="cellIs" dxfId="1673" priority="1659" operator="equal">
      <formula>"LI"</formula>
    </cfRule>
    <cfRule type="cellIs" dxfId="1672" priority="1660" operator="equal">
      <formula>"PAR"</formula>
    </cfRule>
    <cfRule type="cellIs" dxfId="1671" priority="1661" operator="equal">
      <formula>"MAT"</formula>
    </cfRule>
    <cfRule type="cellIs" dxfId="1670" priority="1662" operator="equal">
      <formula>"DAR"</formula>
    </cfRule>
    <cfRule type="cellIs" dxfId="1669" priority="1663" operator="equal">
      <formula>"CE"</formula>
    </cfRule>
    <cfRule type="cellIs" dxfId="1668" priority="1664" operator="equal">
      <formula>"ABS NJ"</formula>
    </cfRule>
    <cfRule type="cellIs" dxfId="1667" priority="1665" operator="equal">
      <formula>"CP NV"</formula>
    </cfRule>
    <cfRule type="cellIs" dxfId="1666" priority="1666" operator="equal">
      <formula>"MAL"</formula>
    </cfRule>
    <cfRule type="cellIs" dxfId="1665" priority="1667" operator="equal">
      <formula>"FORM"</formula>
    </cfRule>
    <cfRule type="cellIs" dxfId="1664" priority="1668" operator="equal">
      <formula>"AT"</formula>
    </cfRule>
    <cfRule type="cellIs" dxfId="1663" priority="1669" operator="equal">
      <formula>"ABS"</formula>
    </cfRule>
    <cfRule type="cellIs" dxfId="1662" priority="1670" operator="equal">
      <formula>"AI"</formula>
    </cfRule>
    <cfRule type="cellIs" dxfId="1661" priority="1671" operator="equal">
      <formula>"JF"</formula>
    </cfRule>
    <cfRule type="cellIs" dxfId="1660" priority="1672" operator="equal">
      <formula>"RS"</formula>
    </cfRule>
    <cfRule type="cellIs" dxfId="1659" priority="1673" operator="equal">
      <formula>"RH"</formula>
    </cfRule>
    <cfRule type="cellIs" dxfId="1658" priority="1674" operator="equal">
      <formula>"CP"</formula>
    </cfRule>
  </conditionalFormatting>
  <conditionalFormatting sqref="A52">
    <cfRule type="cellIs" dxfId="1657" priority="1657" operator="equal">
      <formula>"Récup"</formula>
    </cfRule>
    <cfRule type="cellIs" dxfId="1656" priority="1658" operator="equal">
      <formula>"RTT"</formula>
    </cfRule>
  </conditionalFormatting>
  <conditionalFormatting sqref="B52">
    <cfRule type="cellIs" dxfId="1655" priority="1641" operator="equal">
      <formula>"LI"</formula>
    </cfRule>
    <cfRule type="cellIs" dxfId="1654" priority="1642" operator="equal">
      <formula>"PAR"</formula>
    </cfRule>
    <cfRule type="cellIs" dxfId="1653" priority="1643" operator="equal">
      <formula>"MAT"</formula>
    </cfRule>
    <cfRule type="cellIs" dxfId="1652" priority="1644" operator="equal">
      <formula>"DAR"</formula>
    </cfRule>
    <cfRule type="cellIs" dxfId="1651" priority="1645" operator="equal">
      <formula>"CE"</formula>
    </cfRule>
    <cfRule type="cellIs" dxfId="1650" priority="1646" operator="equal">
      <formula>"ABS NJ"</formula>
    </cfRule>
    <cfRule type="cellIs" dxfId="1649" priority="1647" operator="equal">
      <formula>"CP NV"</formula>
    </cfRule>
    <cfRule type="cellIs" dxfId="1648" priority="1648" operator="equal">
      <formula>"MAL"</formula>
    </cfRule>
    <cfRule type="cellIs" dxfId="1647" priority="1649" operator="equal">
      <formula>"FORM"</formula>
    </cfRule>
    <cfRule type="cellIs" dxfId="1646" priority="1650" operator="equal">
      <formula>"AT"</formula>
    </cfRule>
    <cfRule type="cellIs" dxfId="1645" priority="1651" operator="equal">
      <formula>"ABS"</formula>
    </cfRule>
    <cfRule type="cellIs" dxfId="1644" priority="1652" operator="equal">
      <formula>"AI"</formula>
    </cfRule>
    <cfRule type="cellIs" dxfId="1643" priority="1653" operator="equal">
      <formula>"JF"</formula>
    </cfRule>
    <cfRule type="cellIs" dxfId="1642" priority="1654" operator="equal">
      <formula>"RS"</formula>
    </cfRule>
    <cfRule type="cellIs" dxfId="1641" priority="1655" operator="equal">
      <formula>"RH"</formula>
    </cfRule>
    <cfRule type="cellIs" dxfId="1640" priority="1656" operator="equal">
      <formula>"CP"</formula>
    </cfRule>
  </conditionalFormatting>
  <conditionalFormatting sqref="B52">
    <cfRule type="cellIs" dxfId="1639" priority="1639" operator="equal">
      <formula>"Récup"</formula>
    </cfRule>
    <cfRule type="cellIs" dxfId="1638" priority="1640" operator="equal">
      <formula>"RTT"</formula>
    </cfRule>
  </conditionalFormatting>
  <conditionalFormatting sqref="C52">
    <cfRule type="cellIs" dxfId="1637" priority="1623" operator="equal">
      <formula>"LI"</formula>
    </cfRule>
    <cfRule type="cellIs" dxfId="1636" priority="1624" operator="equal">
      <formula>"PAR"</formula>
    </cfRule>
    <cfRule type="cellIs" dxfId="1635" priority="1625" operator="equal">
      <formula>"MAT"</formula>
    </cfRule>
    <cfRule type="cellIs" dxfId="1634" priority="1626" operator="equal">
      <formula>"DAR"</formula>
    </cfRule>
    <cfRule type="cellIs" dxfId="1633" priority="1627" operator="equal">
      <formula>"CE"</formula>
    </cfRule>
    <cfRule type="cellIs" dxfId="1632" priority="1628" operator="equal">
      <formula>"ABS NJ"</formula>
    </cfRule>
    <cfRule type="cellIs" dxfId="1631" priority="1629" operator="equal">
      <formula>"CP NV"</formula>
    </cfRule>
    <cfRule type="cellIs" dxfId="1630" priority="1630" operator="equal">
      <formula>"MAL"</formula>
    </cfRule>
    <cfRule type="cellIs" dxfId="1629" priority="1631" operator="equal">
      <formula>"FORM"</formula>
    </cfRule>
    <cfRule type="cellIs" dxfId="1628" priority="1632" operator="equal">
      <formula>"AT"</formula>
    </cfRule>
    <cfRule type="cellIs" dxfId="1627" priority="1633" operator="equal">
      <formula>"ABS"</formula>
    </cfRule>
    <cfRule type="cellIs" dxfId="1626" priority="1634" operator="equal">
      <formula>"AI"</formula>
    </cfRule>
    <cfRule type="cellIs" dxfId="1625" priority="1635" operator="equal">
      <formula>"JF"</formula>
    </cfRule>
    <cfRule type="cellIs" dxfId="1624" priority="1636" operator="equal">
      <formula>"RS"</formula>
    </cfRule>
    <cfRule type="cellIs" dxfId="1623" priority="1637" operator="equal">
      <formula>"RH"</formula>
    </cfRule>
    <cfRule type="cellIs" dxfId="1622" priority="1638" operator="equal">
      <formula>"CP"</formula>
    </cfRule>
  </conditionalFormatting>
  <conditionalFormatting sqref="C52">
    <cfRule type="cellIs" dxfId="1621" priority="1621" operator="equal">
      <formula>"Récup"</formula>
    </cfRule>
    <cfRule type="cellIs" dxfId="1620" priority="1622" operator="equal">
      <formula>"RTT"</formula>
    </cfRule>
  </conditionalFormatting>
  <conditionalFormatting sqref="A53">
    <cfRule type="cellIs" dxfId="1619" priority="1605" operator="equal">
      <formula>"LI"</formula>
    </cfRule>
    <cfRule type="cellIs" dxfId="1618" priority="1606" operator="equal">
      <formula>"PAR"</formula>
    </cfRule>
    <cfRule type="cellIs" dxfId="1617" priority="1607" operator="equal">
      <formula>"MAT"</formula>
    </cfRule>
    <cfRule type="cellIs" dxfId="1616" priority="1608" operator="equal">
      <formula>"DAR"</formula>
    </cfRule>
    <cfRule type="cellIs" dxfId="1615" priority="1609" operator="equal">
      <formula>"CE"</formula>
    </cfRule>
    <cfRule type="cellIs" dxfId="1614" priority="1610" operator="equal">
      <formula>"ABS NJ"</formula>
    </cfRule>
    <cfRule type="cellIs" dxfId="1613" priority="1611" operator="equal">
      <formula>"CP NV"</formula>
    </cfRule>
    <cfRule type="cellIs" dxfId="1612" priority="1612" operator="equal">
      <formula>"MAL"</formula>
    </cfRule>
    <cfRule type="cellIs" dxfId="1611" priority="1613" operator="equal">
      <formula>"FORM"</formula>
    </cfRule>
    <cfRule type="cellIs" dxfId="1610" priority="1614" operator="equal">
      <formula>"AT"</formula>
    </cfRule>
    <cfRule type="cellIs" dxfId="1609" priority="1615" operator="equal">
      <formula>"ABS"</formula>
    </cfRule>
    <cfRule type="cellIs" dxfId="1608" priority="1616" operator="equal">
      <formula>"AI"</formula>
    </cfRule>
    <cfRule type="cellIs" dxfId="1607" priority="1617" operator="equal">
      <formula>"JF"</formula>
    </cfRule>
    <cfRule type="cellIs" dxfId="1606" priority="1618" operator="equal">
      <formula>"RS"</formula>
    </cfRule>
    <cfRule type="cellIs" dxfId="1605" priority="1619" operator="equal">
      <formula>"RH"</formula>
    </cfRule>
    <cfRule type="cellIs" dxfId="1604" priority="1620" operator="equal">
      <formula>"CP"</formula>
    </cfRule>
  </conditionalFormatting>
  <conditionalFormatting sqref="A53">
    <cfRule type="cellIs" dxfId="1603" priority="1603" operator="equal">
      <formula>"Récup"</formula>
    </cfRule>
    <cfRule type="cellIs" dxfId="1602" priority="1604" operator="equal">
      <formula>"RTT"</formula>
    </cfRule>
  </conditionalFormatting>
  <conditionalFormatting sqref="B53">
    <cfRule type="cellIs" dxfId="1601" priority="1587" operator="equal">
      <formula>"LI"</formula>
    </cfRule>
    <cfRule type="cellIs" dxfId="1600" priority="1588" operator="equal">
      <formula>"PAR"</formula>
    </cfRule>
    <cfRule type="cellIs" dxfId="1599" priority="1589" operator="equal">
      <formula>"MAT"</formula>
    </cfRule>
    <cfRule type="cellIs" dxfId="1598" priority="1590" operator="equal">
      <formula>"DAR"</formula>
    </cfRule>
    <cfRule type="cellIs" dxfId="1597" priority="1591" operator="equal">
      <formula>"CE"</formula>
    </cfRule>
    <cfRule type="cellIs" dxfId="1596" priority="1592" operator="equal">
      <formula>"ABS NJ"</formula>
    </cfRule>
    <cfRule type="cellIs" dxfId="1595" priority="1593" operator="equal">
      <formula>"CP NV"</formula>
    </cfRule>
    <cfRule type="cellIs" dxfId="1594" priority="1594" operator="equal">
      <formula>"MAL"</formula>
    </cfRule>
    <cfRule type="cellIs" dxfId="1593" priority="1595" operator="equal">
      <formula>"FORM"</formula>
    </cfRule>
    <cfRule type="cellIs" dxfId="1592" priority="1596" operator="equal">
      <formula>"AT"</formula>
    </cfRule>
    <cfRule type="cellIs" dxfId="1591" priority="1597" operator="equal">
      <formula>"ABS"</formula>
    </cfRule>
    <cfRule type="cellIs" dxfId="1590" priority="1598" operator="equal">
      <formula>"AI"</formula>
    </cfRule>
    <cfRule type="cellIs" dxfId="1589" priority="1599" operator="equal">
      <formula>"JF"</formula>
    </cfRule>
    <cfRule type="cellIs" dxfId="1588" priority="1600" operator="equal">
      <formula>"RS"</formula>
    </cfRule>
    <cfRule type="cellIs" dxfId="1587" priority="1601" operator="equal">
      <formula>"RH"</formula>
    </cfRule>
    <cfRule type="cellIs" dxfId="1586" priority="1602" operator="equal">
      <formula>"CP"</formula>
    </cfRule>
  </conditionalFormatting>
  <conditionalFormatting sqref="B53">
    <cfRule type="cellIs" dxfId="1585" priority="1585" operator="equal">
      <formula>"Récup"</formula>
    </cfRule>
    <cfRule type="cellIs" dxfId="1584" priority="1586" operator="equal">
      <formula>"RTT"</formula>
    </cfRule>
  </conditionalFormatting>
  <conditionalFormatting sqref="C53">
    <cfRule type="cellIs" dxfId="1583" priority="1569" operator="equal">
      <formula>"LI"</formula>
    </cfRule>
    <cfRule type="cellIs" dxfId="1582" priority="1570" operator="equal">
      <formula>"PAR"</formula>
    </cfRule>
    <cfRule type="cellIs" dxfId="1581" priority="1571" operator="equal">
      <formula>"MAT"</formula>
    </cfRule>
    <cfRule type="cellIs" dxfId="1580" priority="1572" operator="equal">
      <formula>"DAR"</formula>
    </cfRule>
    <cfRule type="cellIs" dxfId="1579" priority="1573" operator="equal">
      <formula>"CE"</formula>
    </cfRule>
    <cfRule type="cellIs" dxfId="1578" priority="1574" operator="equal">
      <formula>"ABS NJ"</formula>
    </cfRule>
    <cfRule type="cellIs" dxfId="1577" priority="1575" operator="equal">
      <formula>"CP NV"</formula>
    </cfRule>
    <cfRule type="cellIs" dxfId="1576" priority="1576" operator="equal">
      <formula>"MAL"</formula>
    </cfRule>
    <cfRule type="cellIs" dxfId="1575" priority="1577" operator="equal">
      <formula>"FORM"</formula>
    </cfRule>
    <cfRule type="cellIs" dxfId="1574" priority="1578" operator="equal">
      <formula>"AT"</formula>
    </cfRule>
    <cfRule type="cellIs" dxfId="1573" priority="1579" operator="equal">
      <formula>"ABS"</formula>
    </cfRule>
    <cfRule type="cellIs" dxfId="1572" priority="1580" operator="equal">
      <formula>"AI"</formula>
    </cfRule>
    <cfRule type="cellIs" dxfId="1571" priority="1581" operator="equal">
      <formula>"JF"</formula>
    </cfRule>
    <cfRule type="cellIs" dxfId="1570" priority="1582" operator="equal">
      <formula>"RS"</formula>
    </cfRule>
    <cfRule type="cellIs" dxfId="1569" priority="1583" operator="equal">
      <formula>"RH"</formula>
    </cfRule>
    <cfRule type="cellIs" dxfId="1568" priority="1584" operator="equal">
      <formula>"CP"</formula>
    </cfRule>
  </conditionalFormatting>
  <conditionalFormatting sqref="C53">
    <cfRule type="cellIs" dxfId="1567" priority="1567" operator="equal">
      <formula>"Récup"</formula>
    </cfRule>
    <cfRule type="cellIs" dxfId="1566" priority="1568" operator="equal">
      <formula>"RTT"</formula>
    </cfRule>
  </conditionalFormatting>
  <conditionalFormatting sqref="A54">
    <cfRule type="cellIs" dxfId="1565" priority="1551" operator="equal">
      <formula>"LI"</formula>
    </cfRule>
    <cfRule type="cellIs" dxfId="1564" priority="1552" operator="equal">
      <formula>"PAR"</formula>
    </cfRule>
    <cfRule type="cellIs" dxfId="1563" priority="1553" operator="equal">
      <formula>"MAT"</formula>
    </cfRule>
    <cfRule type="cellIs" dxfId="1562" priority="1554" operator="equal">
      <formula>"DAR"</formula>
    </cfRule>
    <cfRule type="cellIs" dxfId="1561" priority="1555" operator="equal">
      <formula>"CE"</formula>
    </cfRule>
    <cfRule type="cellIs" dxfId="1560" priority="1556" operator="equal">
      <formula>"ABS NJ"</formula>
    </cfRule>
    <cfRule type="cellIs" dxfId="1559" priority="1557" operator="equal">
      <formula>"CP NV"</formula>
    </cfRule>
    <cfRule type="cellIs" dxfId="1558" priority="1558" operator="equal">
      <formula>"MAL"</formula>
    </cfRule>
    <cfRule type="cellIs" dxfId="1557" priority="1559" operator="equal">
      <formula>"FORM"</formula>
    </cfRule>
    <cfRule type="cellIs" dxfId="1556" priority="1560" operator="equal">
      <formula>"AT"</formula>
    </cfRule>
    <cfRule type="cellIs" dxfId="1555" priority="1561" operator="equal">
      <formula>"ABS"</formula>
    </cfRule>
    <cfRule type="cellIs" dxfId="1554" priority="1562" operator="equal">
      <formula>"AI"</formula>
    </cfRule>
    <cfRule type="cellIs" dxfId="1553" priority="1563" operator="equal">
      <formula>"JF"</formula>
    </cfRule>
    <cfRule type="cellIs" dxfId="1552" priority="1564" operator="equal">
      <formula>"RS"</formula>
    </cfRule>
    <cfRule type="cellIs" dxfId="1551" priority="1565" operator="equal">
      <formula>"RH"</formula>
    </cfRule>
    <cfRule type="cellIs" dxfId="1550" priority="1566" operator="equal">
      <formula>"CP"</formula>
    </cfRule>
  </conditionalFormatting>
  <conditionalFormatting sqref="A54">
    <cfRule type="cellIs" dxfId="1549" priority="1549" operator="equal">
      <formula>"Récup"</formula>
    </cfRule>
    <cfRule type="cellIs" dxfId="1548" priority="1550" operator="equal">
      <formula>"RTT"</formula>
    </cfRule>
  </conditionalFormatting>
  <conditionalFormatting sqref="B54">
    <cfRule type="cellIs" dxfId="1547" priority="1533" operator="equal">
      <formula>"LI"</formula>
    </cfRule>
    <cfRule type="cellIs" dxfId="1546" priority="1534" operator="equal">
      <formula>"PAR"</formula>
    </cfRule>
    <cfRule type="cellIs" dxfId="1545" priority="1535" operator="equal">
      <formula>"MAT"</formula>
    </cfRule>
    <cfRule type="cellIs" dxfId="1544" priority="1536" operator="equal">
      <formula>"DAR"</formula>
    </cfRule>
    <cfRule type="cellIs" dxfId="1543" priority="1537" operator="equal">
      <formula>"CE"</formula>
    </cfRule>
    <cfRule type="cellIs" dxfId="1542" priority="1538" operator="equal">
      <formula>"ABS NJ"</formula>
    </cfRule>
    <cfRule type="cellIs" dxfId="1541" priority="1539" operator="equal">
      <formula>"CP NV"</formula>
    </cfRule>
    <cfRule type="cellIs" dxfId="1540" priority="1540" operator="equal">
      <formula>"MAL"</formula>
    </cfRule>
    <cfRule type="cellIs" dxfId="1539" priority="1541" operator="equal">
      <formula>"FORM"</formula>
    </cfRule>
    <cfRule type="cellIs" dxfId="1538" priority="1542" operator="equal">
      <formula>"AT"</formula>
    </cfRule>
    <cfRule type="cellIs" dxfId="1537" priority="1543" operator="equal">
      <formula>"ABS"</formula>
    </cfRule>
    <cfRule type="cellIs" dxfId="1536" priority="1544" operator="equal">
      <formula>"AI"</formula>
    </cfRule>
    <cfRule type="cellIs" dxfId="1535" priority="1545" operator="equal">
      <formula>"JF"</formula>
    </cfRule>
    <cfRule type="cellIs" dxfId="1534" priority="1546" operator="equal">
      <formula>"RS"</formula>
    </cfRule>
    <cfRule type="cellIs" dxfId="1533" priority="1547" operator="equal">
      <formula>"RH"</formula>
    </cfRule>
    <cfRule type="cellIs" dxfId="1532" priority="1548" operator="equal">
      <formula>"CP"</formula>
    </cfRule>
  </conditionalFormatting>
  <conditionalFormatting sqref="B54">
    <cfRule type="cellIs" dxfId="1531" priority="1531" operator="equal">
      <formula>"Récup"</formula>
    </cfRule>
    <cfRule type="cellIs" dxfId="1530" priority="1532" operator="equal">
      <formula>"RTT"</formula>
    </cfRule>
  </conditionalFormatting>
  <conditionalFormatting sqref="C54">
    <cfRule type="cellIs" dxfId="1529" priority="1515" operator="equal">
      <formula>"LI"</formula>
    </cfRule>
    <cfRule type="cellIs" dxfId="1528" priority="1516" operator="equal">
      <formula>"PAR"</formula>
    </cfRule>
    <cfRule type="cellIs" dxfId="1527" priority="1517" operator="equal">
      <formula>"MAT"</formula>
    </cfRule>
    <cfRule type="cellIs" dxfId="1526" priority="1518" operator="equal">
      <formula>"DAR"</formula>
    </cfRule>
    <cfRule type="cellIs" dxfId="1525" priority="1519" operator="equal">
      <formula>"CE"</formula>
    </cfRule>
    <cfRule type="cellIs" dxfId="1524" priority="1520" operator="equal">
      <formula>"ABS NJ"</formula>
    </cfRule>
    <cfRule type="cellIs" dxfId="1523" priority="1521" operator="equal">
      <formula>"CP NV"</formula>
    </cfRule>
    <cfRule type="cellIs" dxfId="1522" priority="1522" operator="equal">
      <formula>"MAL"</formula>
    </cfRule>
    <cfRule type="cellIs" dxfId="1521" priority="1523" operator="equal">
      <formula>"FORM"</formula>
    </cfRule>
    <cfRule type="cellIs" dxfId="1520" priority="1524" operator="equal">
      <formula>"AT"</formula>
    </cfRule>
    <cfRule type="cellIs" dxfId="1519" priority="1525" operator="equal">
      <formula>"ABS"</formula>
    </cfRule>
    <cfRule type="cellIs" dxfId="1518" priority="1526" operator="equal">
      <formula>"AI"</formula>
    </cfRule>
    <cfRule type="cellIs" dxfId="1517" priority="1527" operator="equal">
      <formula>"JF"</formula>
    </cfRule>
    <cfRule type="cellIs" dxfId="1516" priority="1528" operator="equal">
      <formula>"RS"</formula>
    </cfRule>
    <cfRule type="cellIs" dxfId="1515" priority="1529" operator="equal">
      <formula>"RH"</formula>
    </cfRule>
    <cfRule type="cellIs" dxfId="1514" priority="1530" operator="equal">
      <formula>"CP"</formula>
    </cfRule>
  </conditionalFormatting>
  <conditionalFormatting sqref="C54">
    <cfRule type="cellIs" dxfId="1513" priority="1513" operator="equal">
      <formula>"Récup"</formula>
    </cfRule>
    <cfRule type="cellIs" dxfId="1512" priority="1514" operator="equal">
      <formula>"RTT"</formula>
    </cfRule>
  </conditionalFormatting>
  <conditionalFormatting sqref="A55">
    <cfRule type="cellIs" dxfId="1511" priority="1497" operator="equal">
      <formula>"LI"</formula>
    </cfRule>
    <cfRule type="cellIs" dxfId="1510" priority="1498" operator="equal">
      <formula>"PAR"</formula>
    </cfRule>
    <cfRule type="cellIs" dxfId="1509" priority="1499" operator="equal">
      <formula>"MAT"</formula>
    </cfRule>
    <cfRule type="cellIs" dxfId="1508" priority="1500" operator="equal">
      <formula>"DAR"</formula>
    </cfRule>
    <cfRule type="cellIs" dxfId="1507" priority="1501" operator="equal">
      <formula>"CE"</formula>
    </cfRule>
    <cfRule type="cellIs" dxfId="1506" priority="1502" operator="equal">
      <formula>"ABS NJ"</formula>
    </cfRule>
    <cfRule type="cellIs" dxfId="1505" priority="1503" operator="equal">
      <formula>"CP NV"</formula>
    </cfRule>
    <cfRule type="cellIs" dxfId="1504" priority="1504" operator="equal">
      <formula>"MAL"</formula>
    </cfRule>
    <cfRule type="cellIs" dxfId="1503" priority="1505" operator="equal">
      <formula>"FORM"</formula>
    </cfRule>
    <cfRule type="cellIs" dxfId="1502" priority="1506" operator="equal">
      <formula>"AT"</formula>
    </cfRule>
    <cfRule type="cellIs" dxfId="1501" priority="1507" operator="equal">
      <formula>"ABS"</formula>
    </cfRule>
    <cfRule type="cellIs" dxfId="1500" priority="1508" operator="equal">
      <formula>"AI"</formula>
    </cfRule>
    <cfRule type="cellIs" dxfId="1499" priority="1509" operator="equal">
      <formula>"JF"</formula>
    </cfRule>
    <cfRule type="cellIs" dxfId="1498" priority="1510" operator="equal">
      <formula>"RS"</formula>
    </cfRule>
    <cfRule type="cellIs" dxfId="1497" priority="1511" operator="equal">
      <formula>"RH"</formula>
    </cfRule>
    <cfRule type="cellIs" dxfId="1496" priority="1512" operator="equal">
      <formula>"CP"</formula>
    </cfRule>
  </conditionalFormatting>
  <conditionalFormatting sqref="A55">
    <cfRule type="cellIs" dxfId="1495" priority="1495" operator="equal">
      <formula>"Récup"</formula>
    </cfRule>
    <cfRule type="cellIs" dxfId="1494" priority="1496" operator="equal">
      <formula>"RTT"</formula>
    </cfRule>
  </conditionalFormatting>
  <conditionalFormatting sqref="B55">
    <cfRule type="cellIs" dxfId="1493" priority="1479" operator="equal">
      <formula>"LI"</formula>
    </cfRule>
    <cfRule type="cellIs" dxfId="1492" priority="1480" operator="equal">
      <formula>"PAR"</formula>
    </cfRule>
    <cfRule type="cellIs" dxfId="1491" priority="1481" operator="equal">
      <formula>"MAT"</formula>
    </cfRule>
    <cfRule type="cellIs" dxfId="1490" priority="1482" operator="equal">
      <formula>"DAR"</formula>
    </cfRule>
    <cfRule type="cellIs" dxfId="1489" priority="1483" operator="equal">
      <formula>"CE"</formula>
    </cfRule>
    <cfRule type="cellIs" dxfId="1488" priority="1484" operator="equal">
      <formula>"ABS NJ"</formula>
    </cfRule>
    <cfRule type="cellIs" dxfId="1487" priority="1485" operator="equal">
      <formula>"CP NV"</formula>
    </cfRule>
    <cfRule type="cellIs" dxfId="1486" priority="1486" operator="equal">
      <formula>"MAL"</formula>
    </cfRule>
    <cfRule type="cellIs" dxfId="1485" priority="1487" operator="equal">
      <formula>"FORM"</formula>
    </cfRule>
    <cfRule type="cellIs" dxfId="1484" priority="1488" operator="equal">
      <formula>"AT"</formula>
    </cfRule>
    <cfRule type="cellIs" dxfId="1483" priority="1489" operator="equal">
      <formula>"ABS"</formula>
    </cfRule>
    <cfRule type="cellIs" dxfId="1482" priority="1490" operator="equal">
      <formula>"AI"</formula>
    </cfRule>
    <cfRule type="cellIs" dxfId="1481" priority="1491" operator="equal">
      <formula>"JF"</formula>
    </cfRule>
    <cfRule type="cellIs" dxfId="1480" priority="1492" operator="equal">
      <formula>"RS"</formula>
    </cfRule>
    <cfRule type="cellIs" dxfId="1479" priority="1493" operator="equal">
      <formula>"RH"</formula>
    </cfRule>
    <cfRule type="cellIs" dxfId="1478" priority="1494" operator="equal">
      <formula>"CP"</formula>
    </cfRule>
  </conditionalFormatting>
  <conditionalFormatting sqref="B55">
    <cfRule type="cellIs" dxfId="1477" priority="1477" operator="equal">
      <formula>"Récup"</formula>
    </cfRule>
    <cfRule type="cellIs" dxfId="1476" priority="1478" operator="equal">
      <formula>"RTT"</formula>
    </cfRule>
  </conditionalFormatting>
  <conditionalFormatting sqref="C55">
    <cfRule type="cellIs" dxfId="1475" priority="1461" operator="equal">
      <formula>"LI"</formula>
    </cfRule>
    <cfRule type="cellIs" dxfId="1474" priority="1462" operator="equal">
      <formula>"PAR"</formula>
    </cfRule>
    <cfRule type="cellIs" dxfId="1473" priority="1463" operator="equal">
      <formula>"MAT"</formula>
    </cfRule>
    <cfRule type="cellIs" dxfId="1472" priority="1464" operator="equal">
      <formula>"DAR"</formula>
    </cfRule>
    <cfRule type="cellIs" dxfId="1471" priority="1465" operator="equal">
      <formula>"CE"</formula>
    </cfRule>
    <cfRule type="cellIs" dxfId="1470" priority="1466" operator="equal">
      <formula>"ABS NJ"</formula>
    </cfRule>
    <cfRule type="cellIs" dxfId="1469" priority="1467" operator="equal">
      <formula>"CP NV"</formula>
    </cfRule>
    <cfRule type="cellIs" dxfId="1468" priority="1468" operator="equal">
      <formula>"MAL"</formula>
    </cfRule>
    <cfRule type="cellIs" dxfId="1467" priority="1469" operator="equal">
      <formula>"FORM"</formula>
    </cfRule>
    <cfRule type="cellIs" dxfId="1466" priority="1470" operator="equal">
      <formula>"AT"</formula>
    </cfRule>
    <cfRule type="cellIs" dxfId="1465" priority="1471" operator="equal">
      <formula>"ABS"</formula>
    </cfRule>
    <cfRule type="cellIs" dxfId="1464" priority="1472" operator="equal">
      <formula>"AI"</formula>
    </cfRule>
    <cfRule type="cellIs" dxfId="1463" priority="1473" operator="equal">
      <formula>"JF"</formula>
    </cfRule>
    <cfRule type="cellIs" dxfId="1462" priority="1474" operator="equal">
      <formula>"RS"</formula>
    </cfRule>
    <cfRule type="cellIs" dxfId="1461" priority="1475" operator="equal">
      <formula>"RH"</formula>
    </cfRule>
    <cfRule type="cellIs" dxfId="1460" priority="1476" operator="equal">
      <formula>"CP"</formula>
    </cfRule>
  </conditionalFormatting>
  <conditionalFormatting sqref="C55">
    <cfRule type="cellIs" dxfId="1459" priority="1459" operator="equal">
      <formula>"Récup"</formula>
    </cfRule>
    <cfRule type="cellIs" dxfId="1458" priority="1460" operator="equal">
      <formula>"RTT"</formula>
    </cfRule>
  </conditionalFormatting>
  <conditionalFormatting sqref="A56">
    <cfRule type="cellIs" dxfId="1457" priority="1443" operator="equal">
      <formula>"LI"</formula>
    </cfRule>
    <cfRule type="cellIs" dxfId="1456" priority="1444" operator="equal">
      <formula>"PAR"</formula>
    </cfRule>
    <cfRule type="cellIs" dxfId="1455" priority="1445" operator="equal">
      <formula>"MAT"</formula>
    </cfRule>
    <cfRule type="cellIs" dxfId="1454" priority="1446" operator="equal">
      <formula>"DAR"</formula>
    </cfRule>
    <cfRule type="cellIs" dxfId="1453" priority="1447" operator="equal">
      <formula>"CE"</formula>
    </cfRule>
    <cfRule type="cellIs" dxfId="1452" priority="1448" operator="equal">
      <formula>"ABS NJ"</formula>
    </cfRule>
    <cfRule type="cellIs" dxfId="1451" priority="1449" operator="equal">
      <formula>"CP NV"</formula>
    </cfRule>
    <cfRule type="cellIs" dxfId="1450" priority="1450" operator="equal">
      <formula>"MAL"</formula>
    </cfRule>
    <cfRule type="cellIs" dxfId="1449" priority="1451" operator="equal">
      <formula>"FORM"</formula>
    </cfRule>
    <cfRule type="cellIs" dxfId="1448" priority="1452" operator="equal">
      <formula>"AT"</formula>
    </cfRule>
    <cfRule type="cellIs" dxfId="1447" priority="1453" operator="equal">
      <formula>"ABS"</formula>
    </cfRule>
    <cfRule type="cellIs" dxfId="1446" priority="1454" operator="equal">
      <formula>"AI"</formula>
    </cfRule>
    <cfRule type="cellIs" dxfId="1445" priority="1455" operator="equal">
      <formula>"JF"</formula>
    </cfRule>
    <cfRule type="cellIs" dxfId="1444" priority="1456" operator="equal">
      <formula>"RS"</formula>
    </cfRule>
    <cfRule type="cellIs" dxfId="1443" priority="1457" operator="equal">
      <formula>"RH"</formula>
    </cfRule>
    <cfRule type="cellIs" dxfId="1442" priority="1458" operator="equal">
      <formula>"CP"</formula>
    </cfRule>
  </conditionalFormatting>
  <conditionalFormatting sqref="A56">
    <cfRule type="cellIs" dxfId="1441" priority="1441" operator="equal">
      <formula>"Récup"</formula>
    </cfRule>
    <cfRule type="cellIs" dxfId="1440" priority="1442" operator="equal">
      <formula>"RTT"</formula>
    </cfRule>
  </conditionalFormatting>
  <conditionalFormatting sqref="B56">
    <cfRule type="cellIs" dxfId="1439" priority="1425" operator="equal">
      <formula>"LI"</formula>
    </cfRule>
    <cfRule type="cellIs" dxfId="1438" priority="1426" operator="equal">
      <formula>"PAR"</formula>
    </cfRule>
    <cfRule type="cellIs" dxfId="1437" priority="1427" operator="equal">
      <formula>"MAT"</formula>
    </cfRule>
    <cfRule type="cellIs" dxfId="1436" priority="1428" operator="equal">
      <formula>"DAR"</formula>
    </cfRule>
    <cfRule type="cellIs" dxfId="1435" priority="1429" operator="equal">
      <formula>"CE"</formula>
    </cfRule>
    <cfRule type="cellIs" dxfId="1434" priority="1430" operator="equal">
      <formula>"ABS NJ"</formula>
    </cfRule>
    <cfRule type="cellIs" dxfId="1433" priority="1431" operator="equal">
      <formula>"CP NV"</formula>
    </cfRule>
    <cfRule type="cellIs" dxfId="1432" priority="1432" operator="equal">
      <formula>"MAL"</formula>
    </cfRule>
    <cfRule type="cellIs" dxfId="1431" priority="1433" operator="equal">
      <formula>"FORM"</formula>
    </cfRule>
    <cfRule type="cellIs" dxfId="1430" priority="1434" operator="equal">
      <formula>"AT"</formula>
    </cfRule>
    <cfRule type="cellIs" dxfId="1429" priority="1435" operator="equal">
      <formula>"ABS"</formula>
    </cfRule>
    <cfRule type="cellIs" dxfId="1428" priority="1436" operator="equal">
      <formula>"AI"</formula>
    </cfRule>
    <cfRule type="cellIs" dxfId="1427" priority="1437" operator="equal">
      <formula>"JF"</formula>
    </cfRule>
    <cfRule type="cellIs" dxfId="1426" priority="1438" operator="equal">
      <formula>"RS"</formula>
    </cfRule>
    <cfRule type="cellIs" dxfId="1425" priority="1439" operator="equal">
      <formula>"RH"</formula>
    </cfRule>
    <cfRule type="cellIs" dxfId="1424" priority="1440" operator="equal">
      <formula>"CP"</formula>
    </cfRule>
  </conditionalFormatting>
  <conditionalFormatting sqref="B56">
    <cfRule type="cellIs" dxfId="1423" priority="1423" operator="equal">
      <formula>"Récup"</formula>
    </cfRule>
    <cfRule type="cellIs" dxfId="1422" priority="1424" operator="equal">
      <formula>"RTT"</formula>
    </cfRule>
  </conditionalFormatting>
  <conditionalFormatting sqref="C56">
    <cfRule type="cellIs" dxfId="1421" priority="1407" operator="equal">
      <formula>"LI"</formula>
    </cfRule>
    <cfRule type="cellIs" dxfId="1420" priority="1408" operator="equal">
      <formula>"PAR"</formula>
    </cfRule>
    <cfRule type="cellIs" dxfId="1419" priority="1409" operator="equal">
      <formula>"MAT"</formula>
    </cfRule>
    <cfRule type="cellIs" dxfId="1418" priority="1410" operator="equal">
      <formula>"DAR"</formula>
    </cfRule>
    <cfRule type="cellIs" dxfId="1417" priority="1411" operator="equal">
      <formula>"CE"</formula>
    </cfRule>
    <cfRule type="cellIs" dxfId="1416" priority="1412" operator="equal">
      <formula>"ABS NJ"</formula>
    </cfRule>
    <cfRule type="cellIs" dxfId="1415" priority="1413" operator="equal">
      <formula>"CP NV"</formula>
    </cfRule>
    <cfRule type="cellIs" dxfId="1414" priority="1414" operator="equal">
      <formula>"MAL"</formula>
    </cfRule>
    <cfRule type="cellIs" dxfId="1413" priority="1415" operator="equal">
      <formula>"FORM"</formula>
    </cfRule>
    <cfRule type="cellIs" dxfId="1412" priority="1416" operator="equal">
      <formula>"AT"</formula>
    </cfRule>
    <cfRule type="cellIs" dxfId="1411" priority="1417" operator="equal">
      <formula>"ABS"</formula>
    </cfRule>
    <cfRule type="cellIs" dxfId="1410" priority="1418" operator="equal">
      <formula>"AI"</formula>
    </cfRule>
    <cfRule type="cellIs" dxfId="1409" priority="1419" operator="equal">
      <formula>"JF"</formula>
    </cfRule>
    <cfRule type="cellIs" dxfId="1408" priority="1420" operator="equal">
      <formula>"RS"</formula>
    </cfRule>
    <cfRule type="cellIs" dxfId="1407" priority="1421" operator="equal">
      <formula>"RH"</formula>
    </cfRule>
    <cfRule type="cellIs" dxfId="1406" priority="1422" operator="equal">
      <formula>"CP"</formula>
    </cfRule>
  </conditionalFormatting>
  <conditionalFormatting sqref="C56">
    <cfRule type="cellIs" dxfId="1405" priority="1405" operator="equal">
      <formula>"Récup"</formula>
    </cfRule>
    <cfRule type="cellIs" dxfId="1404" priority="1406" operator="equal">
      <formula>"RTT"</formula>
    </cfRule>
  </conditionalFormatting>
  <conditionalFormatting sqref="A57">
    <cfRule type="cellIs" dxfId="1403" priority="1389" operator="equal">
      <formula>"LI"</formula>
    </cfRule>
    <cfRule type="cellIs" dxfId="1402" priority="1390" operator="equal">
      <formula>"PAR"</formula>
    </cfRule>
    <cfRule type="cellIs" dxfId="1401" priority="1391" operator="equal">
      <formula>"MAT"</formula>
    </cfRule>
    <cfRule type="cellIs" dxfId="1400" priority="1392" operator="equal">
      <formula>"DAR"</formula>
    </cfRule>
    <cfRule type="cellIs" dxfId="1399" priority="1393" operator="equal">
      <formula>"CE"</formula>
    </cfRule>
    <cfRule type="cellIs" dxfId="1398" priority="1394" operator="equal">
      <formula>"ABS NJ"</formula>
    </cfRule>
    <cfRule type="cellIs" dxfId="1397" priority="1395" operator="equal">
      <formula>"CP NV"</formula>
    </cfRule>
    <cfRule type="cellIs" dxfId="1396" priority="1396" operator="equal">
      <formula>"MAL"</formula>
    </cfRule>
    <cfRule type="cellIs" dxfId="1395" priority="1397" operator="equal">
      <formula>"FORM"</formula>
    </cfRule>
    <cfRule type="cellIs" dxfId="1394" priority="1398" operator="equal">
      <formula>"AT"</formula>
    </cfRule>
    <cfRule type="cellIs" dxfId="1393" priority="1399" operator="equal">
      <formula>"ABS"</formula>
    </cfRule>
    <cfRule type="cellIs" dxfId="1392" priority="1400" operator="equal">
      <formula>"AI"</formula>
    </cfRule>
    <cfRule type="cellIs" dxfId="1391" priority="1401" operator="equal">
      <formula>"JF"</formula>
    </cfRule>
    <cfRule type="cellIs" dxfId="1390" priority="1402" operator="equal">
      <formula>"RS"</formula>
    </cfRule>
    <cfRule type="cellIs" dxfId="1389" priority="1403" operator="equal">
      <formula>"RH"</formula>
    </cfRule>
    <cfRule type="cellIs" dxfId="1388" priority="1404" operator="equal">
      <formula>"CP"</formula>
    </cfRule>
  </conditionalFormatting>
  <conditionalFormatting sqref="A57">
    <cfRule type="cellIs" dxfId="1387" priority="1387" operator="equal">
      <formula>"Récup"</formula>
    </cfRule>
    <cfRule type="cellIs" dxfId="1386" priority="1388" operator="equal">
      <formula>"RTT"</formula>
    </cfRule>
  </conditionalFormatting>
  <conditionalFormatting sqref="B57">
    <cfRule type="cellIs" dxfId="1385" priority="1371" operator="equal">
      <formula>"LI"</formula>
    </cfRule>
    <cfRule type="cellIs" dxfId="1384" priority="1372" operator="equal">
      <formula>"PAR"</formula>
    </cfRule>
    <cfRule type="cellIs" dxfId="1383" priority="1373" operator="equal">
      <formula>"MAT"</formula>
    </cfRule>
    <cfRule type="cellIs" dxfId="1382" priority="1374" operator="equal">
      <formula>"DAR"</formula>
    </cfRule>
    <cfRule type="cellIs" dxfId="1381" priority="1375" operator="equal">
      <formula>"CE"</formula>
    </cfRule>
    <cfRule type="cellIs" dxfId="1380" priority="1376" operator="equal">
      <formula>"ABS NJ"</formula>
    </cfRule>
    <cfRule type="cellIs" dxfId="1379" priority="1377" operator="equal">
      <formula>"CP NV"</formula>
    </cfRule>
    <cfRule type="cellIs" dxfId="1378" priority="1378" operator="equal">
      <formula>"MAL"</formula>
    </cfRule>
    <cfRule type="cellIs" dxfId="1377" priority="1379" operator="equal">
      <formula>"FORM"</formula>
    </cfRule>
    <cfRule type="cellIs" dxfId="1376" priority="1380" operator="equal">
      <formula>"AT"</formula>
    </cfRule>
    <cfRule type="cellIs" dxfId="1375" priority="1381" operator="equal">
      <formula>"ABS"</formula>
    </cfRule>
    <cfRule type="cellIs" dxfId="1374" priority="1382" operator="equal">
      <formula>"AI"</formula>
    </cfRule>
    <cfRule type="cellIs" dxfId="1373" priority="1383" operator="equal">
      <formula>"JF"</formula>
    </cfRule>
    <cfRule type="cellIs" dxfId="1372" priority="1384" operator="equal">
      <formula>"RS"</formula>
    </cfRule>
    <cfRule type="cellIs" dxfId="1371" priority="1385" operator="equal">
      <formula>"RH"</formula>
    </cfRule>
    <cfRule type="cellIs" dxfId="1370" priority="1386" operator="equal">
      <formula>"CP"</formula>
    </cfRule>
  </conditionalFormatting>
  <conditionalFormatting sqref="B57">
    <cfRule type="cellIs" dxfId="1369" priority="1369" operator="equal">
      <formula>"Récup"</formula>
    </cfRule>
    <cfRule type="cellIs" dxfId="1368" priority="1370" operator="equal">
      <formula>"RTT"</formula>
    </cfRule>
  </conditionalFormatting>
  <conditionalFormatting sqref="C57">
    <cfRule type="cellIs" dxfId="1367" priority="1353" operator="equal">
      <formula>"LI"</formula>
    </cfRule>
    <cfRule type="cellIs" dxfId="1366" priority="1354" operator="equal">
      <formula>"PAR"</formula>
    </cfRule>
    <cfRule type="cellIs" dxfId="1365" priority="1355" operator="equal">
      <formula>"MAT"</formula>
    </cfRule>
    <cfRule type="cellIs" dxfId="1364" priority="1356" operator="equal">
      <formula>"DAR"</formula>
    </cfRule>
    <cfRule type="cellIs" dxfId="1363" priority="1357" operator="equal">
      <formula>"CE"</formula>
    </cfRule>
    <cfRule type="cellIs" dxfId="1362" priority="1358" operator="equal">
      <formula>"ABS NJ"</formula>
    </cfRule>
    <cfRule type="cellIs" dxfId="1361" priority="1359" operator="equal">
      <formula>"CP NV"</formula>
    </cfRule>
    <cfRule type="cellIs" dxfId="1360" priority="1360" operator="equal">
      <formula>"MAL"</formula>
    </cfRule>
    <cfRule type="cellIs" dxfId="1359" priority="1361" operator="equal">
      <formula>"FORM"</formula>
    </cfRule>
    <cfRule type="cellIs" dxfId="1358" priority="1362" operator="equal">
      <formula>"AT"</formula>
    </cfRule>
    <cfRule type="cellIs" dxfId="1357" priority="1363" operator="equal">
      <formula>"ABS"</formula>
    </cfRule>
    <cfRule type="cellIs" dxfId="1356" priority="1364" operator="equal">
      <formula>"AI"</formula>
    </cfRule>
    <cfRule type="cellIs" dxfId="1355" priority="1365" operator="equal">
      <formula>"JF"</formula>
    </cfRule>
    <cfRule type="cellIs" dxfId="1354" priority="1366" operator="equal">
      <formula>"RS"</formula>
    </cfRule>
    <cfRule type="cellIs" dxfId="1353" priority="1367" operator="equal">
      <formula>"RH"</formula>
    </cfRule>
    <cfRule type="cellIs" dxfId="1352" priority="1368" operator="equal">
      <formula>"CP"</formula>
    </cfRule>
  </conditionalFormatting>
  <conditionalFormatting sqref="C57">
    <cfRule type="cellIs" dxfId="1351" priority="1351" operator="equal">
      <formula>"Récup"</formula>
    </cfRule>
    <cfRule type="cellIs" dxfId="1350" priority="1352" operator="equal">
      <formula>"RTT"</formula>
    </cfRule>
  </conditionalFormatting>
  <conditionalFormatting sqref="A58">
    <cfRule type="cellIs" dxfId="1349" priority="1335" operator="equal">
      <formula>"LI"</formula>
    </cfRule>
    <cfRule type="cellIs" dxfId="1348" priority="1336" operator="equal">
      <formula>"PAR"</formula>
    </cfRule>
    <cfRule type="cellIs" dxfId="1347" priority="1337" operator="equal">
      <formula>"MAT"</formula>
    </cfRule>
    <cfRule type="cellIs" dxfId="1346" priority="1338" operator="equal">
      <formula>"DAR"</formula>
    </cfRule>
    <cfRule type="cellIs" dxfId="1345" priority="1339" operator="equal">
      <formula>"CE"</formula>
    </cfRule>
    <cfRule type="cellIs" dxfId="1344" priority="1340" operator="equal">
      <formula>"ABS NJ"</formula>
    </cfRule>
    <cfRule type="cellIs" dxfId="1343" priority="1341" operator="equal">
      <formula>"CP NV"</formula>
    </cfRule>
    <cfRule type="cellIs" dxfId="1342" priority="1342" operator="equal">
      <formula>"MAL"</formula>
    </cfRule>
    <cfRule type="cellIs" dxfId="1341" priority="1343" operator="equal">
      <formula>"FORM"</formula>
    </cfRule>
    <cfRule type="cellIs" dxfId="1340" priority="1344" operator="equal">
      <formula>"AT"</formula>
    </cfRule>
    <cfRule type="cellIs" dxfId="1339" priority="1345" operator="equal">
      <formula>"ABS"</formula>
    </cfRule>
    <cfRule type="cellIs" dxfId="1338" priority="1346" operator="equal">
      <formula>"AI"</formula>
    </cfRule>
    <cfRule type="cellIs" dxfId="1337" priority="1347" operator="equal">
      <formula>"JF"</formula>
    </cfRule>
    <cfRule type="cellIs" dxfId="1336" priority="1348" operator="equal">
      <formula>"RS"</formula>
    </cfRule>
    <cfRule type="cellIs" dxfId="1335" priority="1349" operator="equal">
      <formula>"RH"</formula>
    </cfRule>
    <cfRule type="cellIs" dxfId="1334" priority="1350" operator="equal">
      <formula>"CP"</formula>
    </cfRule>
  </conditionalFormatting>
  <conditionalFormatting sqref="A58">
    <cfRule type="cellIs" dxfId="1333" priority="1333" operator="equal">
      <formula>"Récup"</formula>
    </cfRule>
    <cfRule type="cellIs" dxfId="1332" priority="1334" operator="equal">
      <formula>"RTT"</formula>
    </cfRule>
  </conditionalFormatting>
  <conditionalFormatting sqref="B58">
    <cfRule type="cellIs" dxfId="1331" priority="1317" operator="equal">
      <formula>"LI"</formula>
    </cfRule>
    <cfRule type="cellIs" dxfId="1330" priority="1318" operator="equal">
      <formula>"PAR"</formula>
    </cfRule>
    <cfRule type="cellIs" dxfId="1329" priority="1319" operator="equal">
      <formula>"MAT"</formula>
    </cfRule>
    <cfRule type="cellIs" dxfId="1328" priority="1320" operator="equal">
      <formula>"DAR"</formula>
    </cfRule>
    <cfRule type="cellIs" dxfId="1327" priority="1321" operator="equal">
      <formula>"CE"</formula>
    </cfRule>
    <cfRule type="cellIs" dxfId="1326" priority="1322" operator="equal">
      <formula>"ABS NJ"</formula>
    </cfRule>
    <cfRule type="cellIs" dxfId="1325" priority="1323" operator="equal">
      <formula>"CP NV"</formula>
    </cfRule>
    <cfRule type="cellIs" dxfId="1324" priority="1324" operator="equal">
      <formula>"MAL"</formula>
    </cfRule>
    <cfRule type="cellIs" dxfId="1323" priority="1325" operator="equal">
      <formula>"FORM"</formula>
    </cfRule>
    <cfRule type="cellIs" dxfId="1322" priority="1326" operator="equal">
      <formula>"AT"</formula>
    </cfRule>
    <cfRule type="cellIs" dxfId="1321" priority="1327" operator="equal">
      <formula>"ABS"</formula>
    </cfRule>
    <cfRule type="cellIs" dxfId="1320" priority="1328" operator="equal">
      <formula>"AI"</formula>
    </cfRule>
    <cfRule type="cellIs" dxfId="1319" priority="1329" operator="equal">
      <formula>"JF"</formula>
    </cfRule>
    <cfRule type="cellIs" dxfId="1318" priority="1330" operator="equal">
      <formula>"RS"</formula>
    </cfRule>
    <cfRule type="cellIs" dxfId="1317" priority="1331" operator="equal">
      <formula>"RH"</formula>
    </cfRule>
    <cfRule type="cellIs" dxfId="1316" priority="1332" operator="equal">
      <formula>"CP"</formula>
    </cfRule>
  </conditionalFormatting>
  <conditionalFormatting sqref="B58">
    <cfRule type="cellIs" dxfId="1315" priority="1315" operator="equal">
      <formula>"Récup"</formula>
    </cfRule>
    <cfRule type="cellIs" dxfId="1314" priority="1316" operator="equal">
      <formula>"RTT"</formula>
    </cfRule>
  </conditionalFormatting>
  <conditionalFormatting sqref="C58">
    <cfRule type="cellIs" dxfId="1313" priority="1299" operator="equal">
      <formula>"LI"</formula>
    </cfRule>
    <cfRule type="cellIs" dxfId="1312" priority="1300" operator="equal">
      <formula>"PAR"</formula>
    </cfRule>
    <cfRule type="cellIs" dxfId="1311" priority="1301" operator="equal">
      <formula>"MAT"</formula>
    </cfRule>
    <cfRule type="cellIs" dxfId="1310" priority="1302" operator="equal">
      <formula>"DAR"</formula>
    </cfRule>
    <cfRule type="cellIs" dxfId="1309" priority="1303" operator="equal">
      <formula>"CE"</formula>
    </cfRule>
    <cfRule type="cellIs" dxfId="1308" priority="1304" operator="equal">
      <formula>"ABS NJ"</formula>
    </cfRule>
    <cfRule type="cellIs" dxfId="1307" priority="1305" operator="equal">
      <formula>"CP NV"</formula>
    </cfRule>
    <cfRule type="cellIs" dxfId="1306" priority="1306" operator="equal">
      <formula>"MAL"</formula>
    </cfRule>
    <cfRule type="cellIs" dxfId="1305" priority="1307" operator="equal">
      <formula>"FORM"</formula>
    </cfRule>
    <cfRule type="cellIs" dxfId="1304" priority="1308" operator="equal">
      <formula>"AT"</formula>
    </cfRule>
    <cfRule type="cellIs" dxfId="1303" priority="1309" operator="equal">
      <formula>"ABS"</formula>
    </cfRule>
    <cfRule type="cellIs" dxfId="1302" priority="1310" operator="equal">
      <formula>"AI"</formula>
    </cfRule>
    <cfRule type="cellIs" dxfId="1301" priority="1311" operator="equal">
      <formula>"JF"</formula>
    </cfRule>
    <cfRule type="cellIs" dxfId="1300" priority="1312" operator="equal">
      <formula>"RS"</formula>
    </cfRule>
    <cfRule type="cellIs" dxfId="1299" priority="1313" operator="equal">
      <formula>"RH"</formula>
    </cfRule>
    <cfRule type="cellIs" dxfId="1298" priority="1314" operator="equal">
      <formula>"CP"</formula>
    </cfRule>
  </conditionalFormatting>
  <conditionalFormatting sqref="C58">
    <cfRule type="cellIs" dxfId="1297" priority="1297" operator="equal">
      <formula>"Récup"</formula>
    </cfRule>
    <cfRule type="cellIs" dxfId="1296" priority="1298" operator="equal">
      <formula>"RTT"</formula>
    </cfRule>
  </conditionalFormatting>
  <conditionalFormatting sqref="A59">
    <cfRule type="cellIs" dxfId="1295" priority="1281" operator="equal">
      <formula>"LI"</formula>
    </cfRule>
    <cfRule type="cellIs" dxfId="1294" priority="1282" operator="equal">
      <formula>"PAR"</formula>
    </cfRule>
    <cfRule type="cellIs" dxfId="1293" priority="1283" operator="equal">
      <formula>"MAT"</formula>
    </cfRule>
    <cfRule type="cellIs" dxfId="1292" priority="1284" operator="equal">
      <formula>"DAR"</formula>
    </cfRule>
    <cfRule type="cellIs" dxfId="1291" priority="1285" operator="equal">
      <formula>"CE"</formula>
    </cfRule>
    <cfRule type="cellIs" dxfId="1290" priority="1286" operator="equal">
      <formula>"ABS NJ"</formula>
    </cfRule>
    <cfRule type="cellIs" dxfId="1289" priority="1287" operator="equal">
      <formula>"CP NV"</formula>
    </cfRule>
    <cfRule type="cellIs" dxfId="1288" priority="1288" operator="equal">
      <formula>"MAL"</formula>
    </cfRule>
    <cfRule type="cellIs" dxfId="1287" priority="1289" operator="equal">
      <formula>"FORM"</formula>
    </cfRule>
    <cfRule type="cellIs" dxfId="1286" priority="1290" operator="equal">
      <formula>"AT"</formula>
    </cfRule>
    <cfRule type="cellIs" dxfId="1285" priority="1291" operator="equal">
      <formula>"ABS"</formula>
    </cfRule>
    <cfRule type="cellIs" dxfId="1284" priority="1292" operator="equal">
      <formula>"AI"</formula>
    </cfRule>
    <cfRule type="cellIs" dxfId="1283" priority="1293" operator="equal">
      <formula>"JF"</formula>
    </cfRule>
    <cfRule type="cellIs" dxfId="1282" priority="1294" operator="equal">
      <formula>"RS"</formula>
    </cfRule>
    <cfRule type="cellIs" dxfId="1281" priority="1295" operator="equal">
      <formula>"RH"</formula>
    </cfRule>
    <cfRule type="cellIs" dxfId="1280" priority="1296" operator="equal">
      <formula>"CP"</formula>
    </cfRule>
  </conditionalFormatting>
  <conditionalFormatting sqref="A59">
    <cfRule type="cellIs" dxfId="1279" priority="1279" operator="equal">
      <formula>"Récup"</formula>
    </cfRule>
    <cfRule type="cellIs" dxfId="1278" priority="1280" operator="equal">
      <formula>"RTT"</formula>
    </cfRule>
  </conditionalFormatting>
  <conditionalFormatting sqref="B59">
    <cfRule type="cellIs" dxfId="1277" priority="1263" operator="equal">
      <formula>"LI"</formula>
    </cfRule>
    <cfRule type="cellIs" dxfId="1276" priority="1264" operator="equal">
      <formula>"PAR"</formula>
    </cfRule>
    <cfRule type="cellIs" dxfId="1275" priority="1265" operator="equal">
      <formula>"MAT"</formula>
    </cfRule>
    <cfRule type="cellIs" dxfId="1274" priority="1266" operator="equal">
      <formula>"DAR"</formula>
    </cfRule>
    <cfRule type="cellIs" dxfId="1273" priority="1267" operator="equal">
      <formula>"CE"</formula>
    </cfRule>
    <cfRule type="cellIs" dxfId="1272" priority="1268" operator="equal">
      <formula>"ABS NJ"</formula>
    </cfRule>
    <cfRule type="cellIs" dxfId="1271" priority="1269" operator="equal">
      <formula>"CP NV"</formula>
    </cfRule>
    <cfRule type="cellIs" dxfId="1270" priority="1270" operator="equal">
      <formula>"MAL"</formula>
    </cfRule>
    <cfRule type="cellIs" dxfId="1269" priority="1271" operator="equal">
      <formula>"FORM"</formula>
    </cfRule>
    <cfRule type="cellIs" dxfId="1268" priority="1272" operator="equal">
      <formula>"AT"</formula>
    </cfRule>
    <cfRule type="cellIs" dxfId="1267" priority="1273" operator="equal">
      <formula>"ABS"</formula>
    </cfRule>
    <cfRule type="cellIs" dxfId="1266" priority="1274" operator="equal">
      <formula>"AI"</formula>
    </cfRule>
    <cfRule type="cellIs" dxfId="1265" priority="1275" operator="equal">
      <formula>"JF"</formula>
    </cfRule>
    <cfRule type="cellIs" dxfId="1264" priority="1276" operator="equal">
      <formula>"RS"</formula>
    </cfRule>
    <cfRule type="cellIs" dxfId="1263" priority="1277" operator="equal">
      <formula>"RH"</formula>
    </cfRule>
    <cfRule type="cellIs" dxfId="1262" priority="1278" operator="equal">
      <formula>"CP"</formula>
    </cfRule>
  </conditionalFormatting>
  <conditionalFormatting sqref="B59">
    <cfRule type="cellIs" dxfId="1261" priority="1261" operator="equal">
      <formula>"Récup"</formula>
    </cfRule>
    <cfRule type="cellIs" dxfId="1260" priority="1262" operator="equal">
      <formula>"RTT"</formula>
    </cfRule>
  </conditionalFormatting>
  <conditionalFormatting sqref="C59">
    <cfRule type="cellIs" dxfId="1259" priority="1245" operator="equal">
      <formula>"LI"</formula>
    </cfRule>
    <cfRule type="cellIs" dxfId="1258" priority="1246" operator="equal">
      <formula>"PAR"</formula>
    </cfRule>
    <cfRule type="cellIs" dxfId="1257" priority="1247" operator="equal">
      <formula>"MAT"</formula>
    </cfRule>
    <cfRule type="cellIs" dxfId="1256" priority="1248" operator="equal">
      <formula>"DAR"</formula>
    </cfRule>
    <cfRule type="cellIs" dxfId="1255" priority="1249" operator="equal">
      <formula>"CE"</formula>
    </cfRule>
    <cfRule type="cellIs" dxfId="1254" priority="1250" operator="equal">
      <formula>"ABS NJ"</formula>
    </cfRule>
    <cfRule type="cellIs" dxfId="1253" priority="1251" operator="equal">
      <formula>"CP NV"</formula>
    </cfRule>
    <cfRule type="cellIs" dxfId="1252" priority="1252" operator="equal">
      <formula>"MAL"</formula>
    </cfRule>
    <cfRule type="cellIs" dxfId="1251" priority="1253" operator="equal">
      <formula>"FORM"</formula>
    </cfRule>
    <cfRule type="cellIs" dxfId="1250" priority="1254" operator="equal">
      <formula>"AT"</formula>
    </cfRule>
    <cfRule type="cellIs" dxfId="1249" priority="1255" operator="equal">
      <formula>"ABS"</formula>
    </cfRule>
    <cfRule type="cellIs" dxfId="1248" priority="1256" operator="equal">
      <formula>"AI"</formula>
    </cfRule>
    <cfRule type="cellIs" dxfId="1247" priority="1257" operator="equal">
      <formula>"JF"</formula>
    </cfRule>
    <cfRule type="cellIs" dxfId="1246" priority="1258" operator="equal">
      <formula>"RS"</formula>
    </cfRule>
    <cfRule type="cellIs" dxfId="1245" priority="1259" operator="equal">
      <formula>"RH"</formula>
    </cfRule>
    <cfRule type="cellIs" dxfId="1244" priority="1260" operator="equal">
      <formula>"CP"</formula>
    </cfRule>
  </conditionalFormatting>
  <conditionalFormatting sqref="C59">
    <cfRule type="cellIs" dxfId="1243" priority="1243" operator="equal">
      <formula>"Récup"</formula>
    </cfRule>
    <cfRule type="cellIs" dxfId="1242" priority="1244" operator="equal">
      <formula>"RTT"</formula>
    </cfRule>
  </conditionalFormatting>
  <conditionalFormatting sqref="A60">
    <cfRule type="cellIs" dxfId="1241" priority="1227" operator="equal">
      <formula>"LI"</formula>
    </cfRule>
    <cfRule type="cellIs" dxfId="1240" priority="1228" operator="equal">
      <formula>"PAR"</formula>
    </cfRule>
    <cfRule type="cellIs" dxfId="1239" priority="1229" operator="equal">
      <formula>"MAT"</formula>
    </cfRule>
    <cfRule type="cellIs" dxfId="1238" priority="1230" operator="equal">
      <formula>"DAR"</formula>
    </cfRule>
    <cfRule type="cellIs" dxfId="1237" priority="1231" operator="equal">
      <formula>"CE"</formula>
    </cfRule>
    <cfRule type="cellIs" dxfId="1236" priority="1232" operator="equal">
      <formula>"ABS NJ"</formula>
    </cfRule>
    <cfRule type="cellIs" dxfId="1235" priority="1233" operator="equal">
      <formula>"CP NV"</formula>
    </cfRule>
    <cfRule type="cellIs" dxfId="1234" priority="1234" operator="equal">
      <formula>"MAL"</formula>
    </cfRule>
    <cfRule type="cellIs" dxfId="1233" priority="1235" operator="equal">
      <formula>"FORM"</formula>
    </cfRule>
    <cfRule type="cellIs" dxfId="1232" priority="1236" operator="equal">
      <formula>"AT"</formula>
    </cfRule>
    <cfRule type="cellIs" dxfId="1231" priority="1237" operator="equal">
      <formula>"ABS"</formula>
    </cfRule>
    <cfRule type="cellIs" dxfId="1230" priority="1238" operator="equal">
      <formula>"AI"</formula>
    </cfRule>
    <cfRule type="cellIs" dxfId="1229" priority="1239" operator="equal">
      <formula>"JF"</formula>
    </cfRule>
    <cfRule type="cellIs" dxfId="1228" priority="1240" operator="equal">
      <formula>"RS"</formula>
    </cfRule>
    <cfRule type="cellIs" dxfId="1227" priority="1241" operator="equal">
      <formula>"RH"</formula>
    </cfRule>
    <cfRule type="cellIs" dxfId="1226" priority="1242" operator="equal">
      <formula>"CP"</formula>
    </cfRule>
  </conditionalFormatting>
  <conditionalFormatting sqref="A60">
    <cfRule type="cellIs" dxfId="1225" priority="1225" operator="equal">
      <formula>"Récup"</formula>
    </cfRule>
    <cfRule type="cellIs" dxfId="1224" priority="1226" operator="equal">
      <formula>"RTT"</formula>
    </cfRule>
  </conditionalFormatting>
  <conditionalFormatting sqref="B60">
    <cfRule type="cellIs" dxfId="1223" priority="1209" operator="equal">
      <formula>"LI"</formula>
    </cfRule>
    <cfRule type="cellIs" dxfId="1222" priority="1210" operator="equal">
      <formula>"PAR"</formula>
    </cfRule>
    <cfRule type="cellIs" dxfId="1221" priority="1211" operator="equal">
      <formula>"MAT"</formula>
    </cfRule>
    <cfRule type="cellIs" dxfId="1220" priority="1212" operator="equal">
      <formula>"DAR"</formula>
    </cfRule>
    <cfRule type="cellIs" dxfId="1219" priority="1213" operator="equal">
      <formula>"CE"</formula>
    </cfRule>
    <cfRule type="cellIs" dxfId="1218" priority="1214" operator="equal">
      <formula>"ABS NJ"</formula>
    </cfRule>
    <cfRule type="cellIs" dxfId="1217" priority="1215" operator="equal">
      <formula>"CP NV"</formula>
    </cfRule>
    <cfRule type="cellIs" dxfId="1216" priority="1216" operator="equal">
      <formula>"MAL"</formula>
    </cfRule>
    <cfRule type="cellIs" dxfId="1215" priority="1217" operator="equal">
      <formula>"FORM"</formula>
    </cfRule>
    <cfRule type="cellIs" dxfId="1214" priority="1218" operator="equal">
      <formula>"AT"</formula>
    </cfRule>
    <cfRule type="cellIs" dxfId="1213" priority="1219" operator="equal">
      <formula>"ABS"</formula>
    </cfRule>
    <cfRule type="cellIs" dxfId="1212" priority="1220" operator="equal">
      <formula>"AI"</formula>
    </cfRule>
    <cfRule type="cellIs" dxfId="1211" priority="1221" operator="equal">
      <formula>"JF"</formula>
    </cfRule>
    <cfRule type="cellIs" dxfId="1210" priority="1222" operator="equal">
      <formula>"RS"</formula>
    </cfRule>
    <cfRule type="cellIs" dxfId="1209" priority="1223" operator="equal">
      <formula>"RH"</formula>
    </cfRule>
    <cfRule type="cellIs" dxfId="1208" priority="1224" operator="equal">
      <formula>"CP"</formula>
    </cfRule>
  </conditionalFormatting>
  <conditionalFormatting sqref="B60">
    <cfRule type="cellIs" dxfId="1207" priority="1207" operator="equal">
      <formula>"Récup"</formula>
    </cfRule>
    <cfRule type="cellIs" dxfId="1206" priority="1208" operator="equal">
      <formula>"RTT"</formula>
    </cfRule>
  </conditionalFormatting>
  <conditionalFormatting sqref="C60">
    <cfRule type="cellIs" dxfId="1205" priority="1191" operator="equal">
      <formula>"LI"</formula>
    </cfRule>
    <cfRule type="cellIs" dxfId="1204" priority="1192" operator="equal">
      <formula>"PAR"</formula>
    </cfRule>
    <cfRule type="cellIs" dxfId="1203" priority="1193" operator="equal">
      <formula>"MAT"</formula>
    </cfRule>
    <cfRule type="cellIs" dxfId="1202" priority="1194" operator="equal">
      <formula>"DAR"</formula>
    </cfRule>
    <cfRule type="cellIs" dxfId="1201" priority="1195" operator="equal">
      <formula>"CE"</formula>
    </cfRule>
    <cfRule type="cellIs" dxfId="1200" priority="1196" operator="equal">
      <formula>"ABS NJ"</formula>
    </cfRule>
    <cfRule type="cellIs" dxfId="1199" priority="1197" operator="equal">
      <formula>"CP NV"</formula>
    </cfRule>
    <cfRule type="cellIs" dxfId="1198" priority="1198" operator="equal">
      <formula>"MAL"</formula>
    </cfRule>
    <cfRule type="cellIs" dxfId="1197" priority="1199" operator="equal">
      <formula>"FORM"</formula>
    </cfRule>
    <cfRule type="cellIs" dxfId="1196" priority="1200" operator="equal">
      <formula>"AT"</formula>
    </cfRule>
    <cfRule type="cellIs" dxfId="1195" priority="1201" operator="equal">
      <formula>"ABS"</formula>
    </cfRule>
    <cfRule type="cellIs" dxfId="1194" priority="1202" operator="equal">
      <formula>"AI"</formula>
    </cfRule>
    <cfRule type="cellIs" dxfId="1193" priority="1203" operator="equal">
      <formula>"JF"</formula>
    </cfRule>
    <cfRule type="cellIs" dxfId="1192" priority="1204" operator="equal">
      <formula>"RS"</formula>
    </cfRule>
    <cfRule type="cellIs" dxfId="1191" priority="1205" operator="equal">
      <formula>"RH"</formula>
    </cfRule>
    <cfRule type="cellIs" dxfId="1190" priority="1206" operator="equal">
      <formula>"CP"</formula>
    </cfRule>
  </conditionalFormatting>
  <conditionalFormatting sqref="C60">
    <cfRule type="cellIs" dxfId="1189" priority="1189" operator="equal">
      <formula>"Récup"</formula>
    </cfRule>
    <cfRule type="cellIs" dxfId="1188" priority="1190" operator="equal">
      <formula>"RTT"</formula>
    </cfRule>
  </conditionalFormatting>
  <conditionalFormatting sqref="A61">
    <cfRule type="cellIs" dxfId="1187" priority="1173" operator="equal">
      <formula>"LI"</formula>
    </cfRule>
    <cfRule type="cellIs" dxfId="1186" priority="1174" operator="equal">
      <formula>"PAR"</formula>
    </cfRule>
    <cfRule type="cellIs" dxfId="1185" priority="1175" operator="equal">
      <formula>"MAT"</formula>
    </cfRule>
    <cfRule type="cellIs" dxfId="1184" priority="1176" operator="equal">
      <formula>"DAR"</formula>
    </cfRule>
    <cfRule type="cellIs" dxfId="1183" priority="1177" operator="equal">
      <formula>"CE"</formula>
    </cfRule>
    <cfRule type="cellIs" dxfId="1182" priority="1178" operator="equal">
      <formula>"ABS NJ"</formula>
    </cfRule>
    <cfRule type="cellIs" dxfId="1181" priority="1179" operator="equal">
      <formula>"CP NV"</formula>
    </cfRule>
    <cfRule type="cellIs" dxfId="1180" priority="1180" operator="equal">
      <formula>"MAL"</formula>
    </cfRule>
    <cfRule type="cellIs" dxfId="1179" priority="1181" operator="equal">
      <formula>"FORM"</formula>
    </cfRule>
    <cfRule type="cellIs" dxfId="1178" priority="1182" operator="equal">
      <formula>"AT"</formula>
    </cfRule>
    <cfRule type="cellIs" dxfId="1177" priority="1183" operator="equal">
      <formula>"ABS"</formula>
    </cfRule>
    <cfRule type="cellIs" dxfId="1176" priority="1184" operator="equal">
      <formula>"AI"</formula>
    </cfRule>
    <cfRule type="cellIs" dxfId="1175" priority="1185" operator="equal">
      <formula>"JF"</formula>
    </cfRule>
    <cfRule type="cellIs" dxfId="1174" priority="1186" operator="equal">
      <formula>"RS"</formula>
    </cfRule>
    <cfRule type="cellIs" dxfId="1173" priority="1187" operator="equal">
      <formula>"RH"</formula>
    </cfRule>
    <cfRule type="cellIs" dxfId="1172" priority="1188" operator="equal">
      <formula>"CP"</formula>
    </cfRule>
  </conditionalFormatting>
  <conditionalFormatting sqref="A61">
    <cfRule type="cellIs" dxfId="1171" priority="1171" operator="equal">
      <formula>"Récup"</formula>
    </cfRule>
    <cfRule type="cellIs" dxfId="1170" priority="1172" operator="equal">
      <formula>"RTT"</formula>
    </cfRule>
  </conditionalFormatting>
  <conditionalFormatting sqref="B61">
    <cfRule type="cellIs" dxfId="1169" priority="1155" operator="equal">
      <formula>"LI"</formula>
    </cfRule>
    <cfRule type="cellIs" dxfId="1168" priority="1156" operator="equal">
      <formula>"PAR"</formula>
    </cfRule>
    <cfRule type="cellIs" dxfId="1167" priority="1157" operator="equal">
      <formula>"MAT"</formula>
    </cfRule>
    <cfRule type="cellIs" dxfId="1166" priority="1158" operator="equal">
      <formula>"DAR"</formula>
    </cfRule>
    <cfRule type="cellIs" dxfId="1165" priority="1159" operator="equal">
      <formula>"CE"</formula>
    </cfRule>
    <cfRule type="cellIs" dxfId="1164" priority="1160" operator="equal">
      <formula>"ABS NJ"</formula>
    </cfRule>
    <cfRule type="cellIs" dxfId="1163" priority="1161" operator="equal">
      <formula>"CP NV"</formula>
    </cfRule>
    <cfRule type="cellIs" dxfId="1162" priority="1162" operator="equal">
      <formula>"MAL"</formula>
    </cfRule>
    <cfRule type="cellIs" dxfId="1161" priority="1163" operator="equal">
      <formula>"FORM"</formula>
    </cfRule>
    <cfRule type="cellIs" dxfId="1160" priority="1164" operator="equal">
      <formula>"AT"</formula>
    </cfRule>
    <cfRule type="cellIs" dxfId="1159" priority="1165" operator="equal">
      <formula>"ABS"</formula>
    </cfRule>
    <cfRule type="cellIs" dxfId="1158" priority="1166" operator="equal">
      <formula>"AI"</formula>
    </cfRule>
    <cfRule type="cellIs" dxfId="1157" priority="1167" operator="equal">
      <formula>"JF"</formula>
    </cfRule>
    <cfRule type="cellIs" dxfId="1156" priority="1168" operator="equal">
      <formula>"RS"</formula>
    </cfRule>
    <cfRule type="cellIs" dxfId="1155" priority="1169" operator="equal">
      <formula>"RH"</formula>
    </cfRule>
    <cfRule type="cellIs" dxfId="1154" priority="1170" operator="equal">
      <formula>"CP"</formula>
    </cfRule>
  </conditionalFormatting>
  <conditionalFormatting sqref="B61">
    <cfRule type="cellIs" dxfId="1153" priority="1153" operator="equal">
      <formula>"Récup"</formula>
    </cfRule>
    <cfRule type="cellIs" dxfId="1152" priority="1154" operator="equal">
      <formula>"RTT"</formula>
    </cfRule>
  </conditionalFormatting>
  <conditionalFormatting sqref="C61">
    <cfRule type="cellIs" dxfId="1151" priority="1137" operator="equal">
      <formula>"LI"</formula>
    </cfRule>
    <cfRule type="cellIs" dxfId="1150" priority="1138" operator="equal">
      <formula>"PAR"</formula>
    </cfRule>
    <cfRule type="cellIs" dxfId="1149" priority="1139" operator="equal">
      <formula>"MAT"</formula>
    </cfRule>
    <cfRule type="cellIs" dxfId="1148" priority="1140" operator="equal">
      <formula>"DAR"</formula>
    </cfRule>
    <cfRule type="cellIs" dxfId="1147" priority="1141" operator="equal">
      <formula>"CE"</formula>
    </cfRule>
    <cfRule type="cellIs" dxfId="1146" priority="1142" operator="equal">
      <formula>"ABS NJ"</formula>
    </cfRule>
    <cfRule type="cellIs" dxfId="1145" priority="1143" operator="equal">
      <formula>"CP NV"</formula>
    </cfRule>
    <cfRule type="cellIs" dxfId="1144" priority="1144" operator="equal">
      <formula>"MAL"</formula>
    </cfRule>
    <cfRule type="cellIs" dxfId="1143" priority="1145" operator="equal">
      <formula>"FORM"</formula>
    </cfRule>
    <cfRule type="cellIs" dxfId="1142" priority="1146" operator="equal">
      <formula>"AT"</formula>
    </cfRule>
    <cfRule type="cellIs" dxfId="1141" priority="1147" operator="equal">
      <formula>"ABS"</formula>
    </cfRule>
    <cfRule type="cellIs" dxfId="1140" priority="1148" operator="equal">
      <formula>"AI"</formula>
    </cfRule>
    <cfRule type="cellIs" dxfId="1139" priority="1149" operator="equal">
      <formula>"JF"</formula>
    </cfRule>
    <cfRule type="cellIs" dxfId="1138" priority="1150" operator="equal">
      <formula>"RS"</formula>
    </cfRule>
    <cfRule type="cellIs" dxfId="1137" priority="1151" operator="equal">
      <formula>"RH"</formula>
    </cfRule>
    <cfRule type="cellIs" dxfId="1136" priority="1152" operator="equal">
      <formula>"CP"</formula>
    </cfRule>
  </conditionalFormatting>
  <conditionalFormatting sqref="C61">
    <cfRule type="cellIs" dxfId="1135" priority="1135" operator="equal">
      <formula>"Récup"</formula>
    </cfRule>
    <cfRule type="cellIs" dxfId="1134" priority="1136" operator="equal">
      <formula>"RTT"</formula>
    </cfRule>
  </conditionalFormatting>
  <conditionalFormatting sqref="A62">
    <cfRule type="cellIs" dxfId="1133" priority="1119" operator="equal">
      <formula>"LI"</formula>
    </cfRule>
    <cfRule type="cellIs" dxfId="1132" priority="1120" operator="equal">
      <formula>"PAR"</formula>
    </cfRule>
    <cfRule type="cellIs" dxfId="1131" priority="1121" operator="equal">
      <formula>"MAT"</formula>
    </cfRule>
    <cfRule type="cellIs" dxfId="1130" priority="1122" operator="equal">
      <formula>"DAR"</formula>
    </cfRule>
    <cfRule type="cellIs" dxfId="1129" priority="1123" operator="equal">
      <formula>"CE"</formula>
    </cfRule>
    <cfRule type="cellIs" dxfId="1128" priority="1124" operator="equal">
      <formula>"ABS NJ"</formula>
    </cfRule>
    <cfRule type="cellIs" dxfId="1127" priority="1125" operator="equal">
      <formula>"CP NV"</formula>
    </cfRule>
    <cfRule type="cellIs" dxfId="1126" priority="1126" operator="equal">
      <formula>"MAL"</formula>
    </cfRule>
    <cfRule type="cellIs" dxfId="1125" priority="1127" operator="equal">
      <formula>"FORM"</formula>
    </cfRule>
    <cfRule type="cellIs" dxfId="1124" priority="1128" operator="equal">
      <formula>"AT"</formula>
    </cfRule>
    <cfRule type="cellIs" dxfId="1123" priority="1129" operator="equal">
      <formula>"ABS"</formula>
    </cfRule>
    <cfRule type="cellIs" dxfId="1122" priority="1130" operator="equal">
      <formula>"AI"</formula>
    </cfRule>
    <cfRule type="cellIs" dxfId="1121" priority="1131" operator="equal">
      <formula>"JF"</formula>
    </cfRule>
    <cfRule type="cellIs" dxfId="1120" priority="1132" operator="equal">
      <formula>"RS"</formula>
    </cfRule>
    <cfRule type="cellIs" dxfId="1119" priority="1133" operator="equal">
      <formula>"RH"</formula>
    </cfRule>
    <cfRule type="cellIs" dxfId="1118" priority="1134" operator="equal">
      <formula>"CP"</formula>
    </cfRule>
  </conditionalFormatting>
  <conditionalFormatting sqref="A62">
    <cfRule type="cellIs" dxfId="1117" priority="1117" operator="equal">
      <formula>"Récup"</formula>
    </cfRule>
    <cfRule type="cellIs" dxfId="1116" priority="1118" operator="equal">
      <formula>"RTT"</formula>
    </cfRule>
  </conditionalFormatting>
  <conditionalFormatting sqref="B62">
    <cfRule type="cellIs" dxfId="1115" priority="1101" operator="equal">
      <formula>"LI"</formula>
    </cfRule>
    <cfRule type="cellIs" dxfId="1114" priority="1102" operator="equal">
      <formula>"PAR"</formula>
    </cfRule>
    <cfRule type="cellIs" dxfId="1113" priority="1103" operator="equal">
      <formula>"MAT"</formula>
    </cfRule>
    <cfRule type="cellIs" dxfId="1112" priority="1104" operator="equal">
      <formula>"DAR"</formula>
    </cfRule>
    <cfRule type="cellIs" dxfId="1111" priority="1105" operator="equal">
      <formula>"CE"</formula>
    </cfRule>
    <cfRule type="cellIs" dxfId="1110" priority="1106" operator="equal">
      <formula>"ABS NJ"</formula>
    </cfRule>
    <cfRule type="cellIs" dxfId="1109" priority="1107" operator="equal">
      <formula>"CP NV"</formula>
    </cfRule>
    <cfRule type="cellIs" dxfId="1108" priority="1108" operator="equal">
      <formula>"MAL"</formula>
    </cfRule>
    <cfRule type="cellIs" dxfId="1107" priority="1109" operator="equal">
      <formula>"FORM"</formula>
    </cfRule>
    <cfRule type="cellIs" dxfId="1106" priority="1110" operator="equal">
      <formula>"AT"</formula>
    </cfRule>
    <cfRule type="cellIs" dxfId="1105" priority="1111" operator="equal">
      <formula>"ABS"</formula>
    </cfRule>
    <cfRule type="cellIs" dxfId="1104" priority="1112" operator="equal">
      <formula>"AI"</formula>
    </cfRule>
    <cfRule type="cellIs" dxfId="1103" priority="1113" operator="equal">
      <formula>"JF"</formula>
    </cfRule>
    <cfRule type="cellIs" dxfId="1102" priority="1114" operator="equal">
      <formula>"RS"</formula>
    </cfRule>
    <cfRule type="cellIs" dxfId="1101" priority="1115" operator="equal">
      <formula>"RH"</formula>
    </cfRule>
    <cfRule type="cellIs" dxfId="1100" priority="1116" operator="equal">
      <formula>"CP"</formula>
    </cfRule>
  </conditionalFormatting>
  <conditionalFormatting sqref="B62">
    <cfRule type="cellIs" dxfId="1099" priority="1099" operator="equal">
      <formula>"Récup"</formula>
    </cfRule>
    <cfRule type="cellIs" dxfId="1098" priority="1100" operator="equal">
      <formula>"RTT"</formula>
    </cfRule>
  </conditionalFormatting>
  <conditionalFormatting sqref="C62">
    <cfRule type="cellIs" dxfId="1097" priority="1083" operator="equal">
      <formula>"LI"</formula>
    </cfRule>
    <cfRule type="cellIs" dxfId="1096" priority="1084" operator="equal">
      <formula>"PAR"</formula>
    </cfRule>
    <cfRule type="cellIs" dxfId="1095" priority="1085" operator="equal">
      <formula>"MAT"</formula>
    </cfRule>
    <cfRule type="cellIs" dxfId="1094" priority="1086" operator="equal">
      <formula>"DAR"</formula>
    </cfRule>
    <cfRule type="cellIs" dxfId="1093" priority="1087" operator="equal">
      <formula>"CE"</formula>
    </cfRule>
    <cfRule type="cellIs" dxfId="1092" priority="1088" operator="equal">
      <formula>"ABS NJ"</formula>
    </cfRule>
    <cfRule type="cellIs" dxfId="1091" priority="1089" operator="equal">
      <formula>"CP NV"</formula>
    </cfRule>
    <cfRule type="cellIs" dxfId="1090" priority="1090" operator="equal">
      <formula>"MAL"</formula>
    </cfRule>
    <cfRule type="cellIs" dxfId="1089" priority="1091" operator="equal">
      <formula>"FORM"</formula>
    </cfRule>
    <cfRule type="cellIs" dxfId="1088" priority="1092" operator="equal">
      <formula>"AT"</formula>
    </cfRule>
    <cfRule type="cellIs" dxfId="1087" priority="1093" operator="equal">
      <formula>"ABS"</formula>
    </cfRule>
    <cfRule type="cellIs" dxfId="1086" priority="1094" operator="equal">
      <formula>"AI"</formula>
    </cfRule>
    <cfRule type="cellIs" dxfId="1085" priority="1095" operator="equal">
      <formula>"JF"</formula>
    </cfRule>
    <cfRule type="cellIs" dxfId="1084" priority="1096" operator="equal">
      <formula>"RS"</formula>
    </cfRule>
    <cfRule type="cellIs" dxfId="1083" priority="1097" operator="equal">
      <formula>"RH"</formula>
    </cfRule>
    <cfRule type="cellIs" dxfId="1082" priority="1098" operator="equal">
      <formula>"CP"</formula>
    </cfRule>
  </conditionalFormatting>
  <conditionalFormatting sqref="C62">
    <cfRule type="cellIs" dxfId="1081" priority="1081" operator="equal">
      <formula>"Récup"</formula>
    </cfRule>
    <cfRule type="cellIs" dxfId="1080" priority="1082" operator="equal">
      <formula>"RTT"</formula>
    </cfRule>
  </conditionalFormatting>
  <conditionalFormatting sqref="A63">
    <cfRule type="cellIs" dxfId="1079" priority="1065" operator="equal">
      <formula>"LI"</formula>
    </cfRule>
    <cfRule type="cellIs" dxfId="1078" priority="1066" operator="equal">
      <formula>"PAR"</formula>
    </cfRule>
    <cfRule type="cellIs" dxfId="1077" priority="1067" operator="equal">
      <formula>"MAT"</formula>
    </cfRule>
    <cfRule type="cellIs" dxfId="1076" priority="1068" operator="equal">
      <formula>"DAR"</formula>
    </cfRule>
    <cfRule type="cellIs" dxfId="1075" priority="1069" operator="equal">
      <formula>"CE"</formula>
    </cfRule>
    <cfRule type="cellIs" dxfId="1074" priority="1070" operator="equal">
      <formula>"ABS NJ"</formula>
    </cfRule>
    <cfRule type="cellIs" dxfId="1073" priority="1071" operator="equal">
      <formula>"CP NV"</formula>
    </cfRule>
    <cfRule type="cellIs" dxfId="1072" priority="1072" operator="equal">
      <formula>"MAL"</formula>
    </cfRule>
    <cfRule type="cellIs" dxfId="1071" priority="1073" operator="equal">
      <formula>"FORM"</formula>
    </cfRule>
    <cfRule type="cellIs" dxfId="1070" priority="1074" operator="equal">
      <formula>"AT"</formula>
    </cfRule>
    <cfRule type="cellIs" dxfId="1069" priority="1075" operator="equal">
      <formula>"ABS"</formula>
    </cfRule>
    <cfRule type="cellIs" dxfId="1068" priority="1076" operator="equal">
      <formula>"AI"</formula>
    </cfRule>
    <cfRule type="cellIs" dxfId="1067" priority="1077" operator="equal">
      <formula>"JF"</formula>
    </cfRule>
    <cfRule type="cellIs" dxfId="1066" priority="1078" operator="equal">
      <formula>"RS"</formula>
    </cfRule>
    <cfRule type="cellIs" dxfId="1065" priority="1079" operator="equal">
      <formula>"RH"</formula>
    </cfRule>
    <cfRule type="cellIs" dxfId="1064" priority="1080" operator="equal">
      <formula>"CP"</formula>
    </cfRule>
  </conditionalFormatting>
  <conditionalFormatting sqref="A63">
    <cfRule type="cellIs" dxfId="1063" priority="1063" operator="equal">
      <formula>"Récup"</formula>
    </cfRule>
    <cfRule type="cellIs" dxfId="1062" priority="1064" operator="equal">
      <formula>"RTT"</formula>
    </cfRule>
  </conditionalFormatting>
  <conditionalFormatting sqref="B63">
    <cfRule type="cellIs" dxfId="1061" priority="1047" operator="equal">
      <formula>"LI"</formula>
    </cfRule>
    <cfRule type="cellIs" dxfId="1060" priority="1048" operator="equal">
      <formula>"PAR"</formula>
    </cfRule>
    <cfRule type="cellIs" dxfId="1059" priority="1049" operator="equal">
      <formula>"MAT"</formula>
    </cfRule>
    <cfRule type="cellIs" dxfId="1058" priority="1050" operator="equal">
      <formula>"DAR"</formula>
    </cfRule>
    <cfRule type="cellIs" dxfId="1057" priority="1051" operator="equal">
      <formula>"CE"</formula>
    </cfRule>
    <cfRule type="cellIs" dxfId="1056" priority="1052" operator="equal">
      <formula>"ABS NJ"</formula>
    </cfRule>
    <cfRule type="cellIs" dxfId="1055" priority="1053" operator="equal">
      <formula>"CP NV"</formula>
    </cfRule>
    <cfRule type="cellIs" dxfId="1054" priority="1054" operator="equal">
      <formula>"MAL"</formula>
    </cfRule>
    <cfRule type="cellIs" dxfId="1053" priority="1055" operator="equal">
      <formula>"FORM"</formula>
    </cfRule>
    <cfRule type="cellIs" dxfId="1052" priority="1056" operator="equal">
      <formula>"AT"</formula>
    </cfRule>
    <cfRule type="cellIs" dxfId="1051" priority="1057" operator="equal">
      <formula>"ABS"</formula>
    </cfRule>
    <cfRule type="cellIs" dxfId="1050" priority="1058" operator="equal">
      <formula>"AI"</formula>
    </cfRule>
    <cfRule type="cellIs" dxfId="1049" priority="1059" operator="equal">
      <formula>"JF"</formula>
    </cfRule>
    <cfRule type="cellIs" dxfId="1048" priority="1060" operator="equal">
      <formula>"RS"</formula>
    </cfRule>
    <cfRule type="cellIs" dxfId="1047" priority="1061" operator="equal">
      <formula>"RH"</formula>
    </cfRule>
    <cfRule type="cellIs" dxfId="1046" priority="1062" operator="equal">
      <formula>"CP"</formula>
    </cfRule>
  </conditionalFormatting>
  <conditionalFormatting sqref="B63">
    <cfRule type="cellIs" dxfId="1045" priority="1045" operator="equal">
      <formula>"Récup"</formula>
    </cfRule>
    <cfRule type="cellIs" dxfId="1044" priority="1046" operator="equal">
      <formula>"RTT"</formula>
    </cfRule>
  </conditionalFormatting>
  <conditionalFormatting sqref="C63">
    <cfRule type="cellIs" dxfId="1043" priority="1029" operator="equal">
      <formula>"LI"</formula>
    </cfRule>
    <cfRule type="cellIs" dxfId="1042" priority="1030" operator="equal">
      <formula>"PAR"</formula>
    </cfRule>
    <cfRule type="cellIs" dxfId="1041" priority="1031" operator="equal">
      <formula>"MAT"</formula>
    </cfRule>
    <cfRule type="cellIs" dxfId="1040" priority="1032" operator="equal">
      <formula>"DAR"</formula>
    </cfRule>
    <cfRule type="cellIs" dxfId="1039" priority="1033" operator="equal">
      <formula>"CE"</formula>
    </cfRule>
    <cfRule type="cellIs" dxfId="1038" priority="1034" operator="equal">
      <formula>"ABS NJ"</formula>
    </cfRule>
    <cfRule type="cellIs" dxfId="1037" priority="1035" operator="equal">
      <formula>"CP NV"</formula>
    </cfRule>
    <cfRule type="cellIs" dxfId="1036" priority="1036" operator="equal">
      <formula>"MAL"</formula>
    </cfRule>
    <cfRule type="cellIs" dxfId="1035" priority="1037" operator="equal">
      <formula>"FORM"</formula>
    </cfRule>
    <cfRule type="cellIs" dxfId="1034" priority="1038" operator="equal">
      <formula>"AT"</formula>
    </cfRule>
    <cfRule type="cellIs" dxfId="1033" priority="1039" operator="equal">
      <formula>"ABS"</formula>
    </cfRule>
    <cfRule type="cellIs" dxfId="1032" priority="1040" operator="equal">
      <formula>"AI"</formula>
    </cfRule>
    <cfRule type="cellIs" dxfId="1031" priority="1041" operator="equal">
      <formula>"JF"</formula>
    </cfRule>
    <cfRule type="cellIs" dxfId="1030" priority="1042" operator="equal">
      <formula>"RS"</formula>
    </cfRule>
    <cfRule type="cellIs" dxfId="1029" priority="1043" operator="equal">
      <formula>"RH"</formula>
    </cfRule>
    <cfRule type="cellIs" dxfId="1028" priority="1044" operator="equal">
      <formula>"CP"</formula>
    </cfRule>
  </conditionalFormatting>
  <conditionalFormatting sqref="C63">
    <cfRule type="cellIs" dxfId="1027" priority="1027" operator="equal">
      <formula>"Récup"</formula>
    </cfRule>
    <cfRule type="cellIs" dxfId="1026" priority="1028" operator="equal">
      <formula>"RTT"</formula>
    </cfRule>
  </conditionalFormatting>
  <conditionalFormatting sqref="A64">
    <cfRule type="cellIs" dxfId="1025" priority="1011" operator="equal">
      <formula>"LI"</formula>
    </cfRule>
    <cfRule type="cellIs" dxfId="1024" priority="1012" operator="equal">
      <formula>"PAR"</formula>
    </cfRule>
    <cfRule type="cellIs" dxfId="1023" priority="1013" operator="equal">
      <formula>"MAT"</formula>
    </cfRule>
    <cfRule type="cellIs" dxfId="1022" priority="1014" operator="equal">
      <formula>"DAR"</formula>
    </cfRule>
    <cfRule type="cellIs" dxfId="1021" priority="1015" operator="equal">
      <formula>"CE"</formula>
    </cfRule>
    <cfRule type="cellIs" dxfId="1020" priority="1016" operator="equal">
      <formula>"ABS NJ"</formula>
    </cfRule>
    <cfRule type="cellIs" dxfId="1019" priority="1017" operator="equal">
      <formula>"CP NV"</formula>
    </cfRule>
    <cfRule type="cellIs" dxfId="1018" priority="1018" operator="equal">
      <formula>"MAL"</formula>
    </cfRule>
    <cfRule type="cellIs" dxfId="1017" priority="1019" operator="equal">
      <formula>"FORM"</formula>
    </cfRule>
    <cfRule type="cellIs" dxfId="1016" priority="1020" operator="equal">
      <formula>"AT"</formula>
    </cfRule>
    <cfRule type="cellIs" dxfId="1015" priority="1021" operator="equal">
      <formula>"ABS"</formula>
    </cfRule>
    <cfRule type="cellIs" dxfId="1014" priority="1022" operator="equal">
      <formula>"AI"</formula>
    </cfRule>
    <cfRule type="cellIs" dxfId="1013" priority="1023" operator="equal">
      <formula>"JF"</formula>
    </cfRule>
    <cfRule type="cellIs" dxfId="1012" priority="1024" operator="equal">
      <formula>"RS"</formula>
    </cfRule>
    <cfRule type="cellIs" dxfId="1011" priority="1025" operator="equal">
      <formula>"RH"</formula>
    </cfRule>
    <cfRule type="cellIs" dxfId="1010" priority="1026" operator="equal">
      <formula>"CP"</formula>
    </cfRule>
  </conditionalFormatting>
  <conditionalFormatting sqref="A64">
    <cfRule type="cellIs" dxfId="1009" priority="1009" operator="equal">
      <formula>"Récup"</formula>
    </cfRule>
    <cfRule type="cellIs" dxfId="1008" priority="1010" operator="equal">
      <formula>"RTT"</formula>
    </cfRule>
  </conditionalFormatting>
  <conditionalFormatting sqref="B64">
    <cfRule type="cellIs" dxfId="1007" priority="993" operator="equal">
      <formula>"LI"</formula>
    </cfRule>
    <cfRule type="cellIs" dxfId="1006" priority="994" operator="equal">
      <formula>"PAR"</formula>
    </cfRule>
    <cfRule type="cellIs" dxfId="1005" priority="995" operator="equal">
      <formula>"MAT"</formula>
    </cfRule>
    <cfRule type="cellIs" dxfId="1004" priority="996" operator="equal">
      <formula>"DAR"</formula>
    </cfRule>
    <cfRule type="cellIs" dxfId="1003" priority="997" operator="equal">
      <formula>"CE"</formula>
    </cfRule>
    <cfRule type="cellIs" dxfId="1002" priority="998" operator="equal">
      <formula>"ABS NJ"</formula>
    </cfRule>
    <cfRule type="cellIs" dxfId="1001" priority="999" operator="equal">
      <formula>"CP NV"</formula>
    </cfRule>
    <cfRule type="cellIs" dxfId="1000" priority="1000" operator="equal">
      <formula>"MAL"</formula>
    </cfRule>
    <cfRule type="cellIs" dxfId="999" priority="1001" operator="equal">
      <formula>"FORM"</formula>
    </cfRule>
    <cfRule type="cellIs" dxfId="998" priority="1002" operator="equal">
      <formula>"AT"</formula>
    </cfRule>
    <cfRule type="cellIs" dxfId="997" priority="1003" operator="equal">
      <formula>"ABS"</formula>
    </cfRule>
    <cfRule type="cellIs" dxfId="996" priority="1004" operator="equal">
      <formula>"AI"</formula>
    </cfRule>
    <cfRule type="cellIs" dxfId="995" priority="1005" operator="equal">
      <formula>"JF"</formula>
    </cfRule>
    <cfRule type="cellIs" dxfId="994" priority="1006" operator="equal">
      <formula>"RS"</formula>
    </cfRule>
    <cfRule type="cellIs" dxfId="993" priority="1007" operator="equal">
      <formula>"RH"</formula>
    </cfRule>
    <cfRule type="cellIs" dxfId="992" priority="1008" operator="equal">
      <formula>"CP"</formula>
    </cfRule>
  </conditionalFormatting>
  <conditionalFormatting sqref="B64">
    <cfRule type="cellIs" dxfId="991" priority="991" operator="equal">
      <formula>"Récup"</formula>
    </cfRule>
    <cfRule type="cellIs" dxfId="990" priority="992" operator="equal">
      <formula>"RTT"</formula>
    </cfRule>
  </conditionalFormatting>
  <conditionalFormatting sqref="C64">
    <cfRule type="cellIs" dxfId="989" priority="975" operator="equal">
      <formula>"LI"</formula>
    </cfRule>
    <cfRule type="cellIs" dxfId="988" priority="976" operator="equal">
      <formula>"PAR"</formula>
    </cfRule>
    <cfRule type="cellIs" dxfId="987" priority="977" operator="equal">
      <formula>"MAT"</formula>
    </cfRule>
    <cfRule type="cellIs" dxfId="986" priority="978" operator="equal">
      <formula>"DAR"</formula>
    </cfRule>
    <cfRule type="cellIs" dxfId="985" priority="979" operator="equal">
      <formula>"CE"</formula>
    </cfRule>
    <cfRule type="cellIs" dxfId="984" priority="980" operator="equal">
      <formula>"ABS NJ"</formula>
    </cfRule>
    <cfRule type="cellIs" dxfId="983" priority="981" operator="equal">
      <formula>"CP NV"</formula>
    </cfRule>
    <cfRule type="cellIs" dxfId="982" priority="982" operator="equal">
      <formula>"MAL"</formula>
    </cfRule>
    <cfRule type="cellIs" dxfId="981" priority="983" operator="equal">
      <formula>"FORM"</formula>
    </cfRule>
    <cfRule type="cellIs" dxfId="980" priority="984" operator="equal">
      <formula>"AT"</formula>
    </cfRule>
    <cfRule type="cellIs" dxfId="979" priority="985" operator="equal">
      <formula>"ABS"</formula>
    </cfRule>
    <cfRule type="cellIs" dxfId="978" priority="986" operator="equal">
      <formula>"AI"</formula>
    </cfRule>
    <cfRule type="cellIs" dxfId="977" priority="987" operator="equal">
      <formula>"JF"</formula>
    </cfRule>
    <cfRule type="cellIs" dxfId="976" priority="988" operator="equal">
      <formula>"RS"</formula>
    </cfRule>
    <cfRule type="cellIs" dxfId="975" priority="989" operator="equal">
      <formula>"RH"</formula>
    </cfRule>
    <cfRule type="cellIs" dxfId="974" priority="990" operator="equal">
      <formula>"CP"</formula>
    </cfRule>
  </conditionalFormatting>
  <conditionalFormatting sqref="C64">
    <cfRule type="cellIs" dxfId="973" priority="973" operator="equal">
      <formula>"Récup"</formula>
    </cfRule>
    <cfRule type="cellIs" dxfId="972" priority="974" operator="equal">
      <formula>"RTT"</formula>
    </cfRule>
  </conditionalFormatting>
  <conditionalFormatting sqref="A65">
    <cfRule type="cellIs" dxfId="971" priority="957" operator="equal">
      <formula>"LI"</formula>
    </cfRule>
    <cfRule type="cellIs" dxfId="970" priority="958" operator="equal">
      <formula>"PAR"</formula>
    </cfRule>
    <cfRule type="cellIs" dxfId="969" priority="959" operator="equal">
      <formula>"MAT"</formula>
    </cfRule>
    <cfRule type="cellIs" dxfId="968" priority="960" operator="equal">
      <formula>"DAR"</formula>
    </cfRule>
    <cfRule type="cellIs" dxfId="967" priority="961" operator="equal">
      <formula>"CE"</formula>
    </cfRule>
    <cfRule type="cellIs" dxfId="966" priority="962" operator="equal">
      <formula>"ABS NJ"</formula>
    </cfRule>
    <cfRule type="cellIs" dxfId="965" priority="963" operator="equal">
      <formula>"CP NV"</formula>
    </cfRule>
    <cfRule type="cellIs" dxfId="964" priority="964" operator="equal">
      <formula>"MAL"</formula>
    </cfRule>
    <cfRule type="cellIs" dxfId="963" priority="965" operator="equal">
      <formula>"FORM"</formula>
    </cfRule>
    <cfRule type="cellIs" dxfId="962" priority="966" operator="equal">
      <formula>"AT"</formula>
    </cfRule>
    <cfRule type="cellIs" dxfId="961" priority="967" operator="equal">
      <formula>"ABS"</formula>
    </cfRule>
    <cfRule type="cellIs" dxfId="960" priority="968" operator="equal">
      <formula>"AI"</formula>
    </cfRule>
    <cfRule type="cellIs" dxfId="959" priority="969" operator="equal">
      <formula>"JF"</formula>
    </cfRule>
    <cfRule type="cellIs" dxfId="958" priority="970" operator="equal">
      <formula>"RS"</formula>
    </cfRule>
    <cfRule type="cellIs" dxfId="957" priority="971" operator="equal">
      <formula>"RH"</formula>
    </cfRule>
    <cfRule type="cellIs" dxfId="956" priority="972" operator="equal">
      <formula>"CP"</formula>
    </cfRule>
  </conditionalFormatting>
  <conditionalFormatting sqref="A65">
    <cfRule type="cellIs" dxfId="955" priority="955" operator="equal">
      <formula>"Récup"</formula>
    </cfRule>
    <cfRule type="cellIs" dxfId="954" priority="956" operator="equal">
      <formula>"RTT"</formula>
    </cfRule>
  </conditionalFormatting>
  <conditionalFormatting sqref="B65">
    <cfRule type="cellIs" dxfId="953" priority="939" operator="equal">
      <formula>"LI"</formula>
    </cfRule>
    <cfRule type="cellIs" dxfId="952" priority="940" operator="equal">
      <formula>"PAR"</formula>
    </cfRule>
    <cfRule type="cellIs" dxfId="951" priority="941" operator="equal">
      <formula>"MAT"</formula>
    </cfRule>
    <cfRule type="cellIs" dxfId="950" priority="942" operator="equal">
      <formula>"DAR"</formula>
    </cfRule>
    <cfRule type="cellIs" dxfId="949" priority="943" operator="equal">
      <formula>"CE"</formula>
    </cfRule>
    <cfRule type="cellIs" dxfId="948" priority="944" operator="equal">
      <formula>"ABS NJ"</formula>
    </cfRule>
    <cfRule type="cellIs" dxfId="947" priority="945" operator="equal">
      <formula>"CP NV"</formula>
    </cfRule>
    <cfRule type="cellIs" dxfId="946" priority="946" operator="equal">
      <formula>"MAL"</formula>
    </cfRule>
    <cfRule type="cellIs" dxfId="945" priority="947" operator="equal">
      <formula>"FORM"</formula>
    </cfRule>
    <cfRule type="cellIs" dxfId="944" priority="948" operator="equal">
      <formula>"AT"</formula>
    </cfRule>
    <cfRule type="cellIs" dxfId="943" priority="949" operator="equal">
      <formula>"ABS"</formula>
    </cfRule>
    <cfRule type="cellIs" dxfId="942" priority="950" operator="equal">
      <formula>"AI"</formula>
    </cfRule>
    <cfRule type="cellIs" dxfId="941" priority="951" operator="equal">
      <formula>"JF"</formula>
    </cfRule>
    <cfRule type="cellIs" dxfId="940" priority="952" operator="equal">
      <formula>"RS"</formula>
    </cfRule>
    <cfRule type="cellIs" dxfId="939" priority="953" operator="equal">
      <formula>"RH"</formula>
    </cfRule>
    <cfRule type="cellIs" dxfId="938" priority="954" operator="equal">
      <formula>"CP"</formula>
    </cfRule>
  </conditionalFormatting>
  <conditionalFormatting sqref="B65">
    <cfRule type="cellIs" dxfId="937" priority="937" operator="equal">
      <formula>"Récup"</formula>
    </cfRule>
    <cfRule type="cellIs" dxfId="936" priority="938" operator="equal">
      <formula>"RTT"</formula>
    </cfRule>
  </conditionalFormatting>
  <conditionalFormatting sqref="C65">
    <cfRule type="cellIs" dxfId="935" priority="921" operator="equal">
      <formula>"LI"</formula>
    </cfRule>
    <cfRule type="cellIs" dxfId="934" priority="922" operator="equal">
      <formula>"PAR"</formula>
    </cfRule>
    <cfRule type="cellIs" dxfId="933" priority="923" operator="equal">
      <formula>"MAT"</formula>
    </cfRule>
    <cfRule type="cellIs" dxfId="932" priority="924" operator="equal">
      <formula>"DAR"</formula>
    </cfRule>
    <cfRule type="cellIs" dxfId="931" priority="925" operator="equal">
      <formula>"CE"</formula>
    </cfRule>
    <cfRule type="cellIs" dxfId="930" priority="926" operator="equal">
      <formula>"ABS NJ"</formula>
    </cfRule>
    <cfRule type="cellIs" dxfId="929" priority="927" operator="equal">
      <formula>"CP NV"</formula>
    </cfRule>
    <cfRule type="cellIs" dxfId="928" priority="928" operator="equal">
      <formula>"MAL"</formula>
    </cfRule>
    <cfRule type="cellIs" dxfId="927" priority="929" operator="equal">
      <formula>"FORM"</formula>
    </cfRule>
    <cfRule type="cellIs" dxfId="926" priority="930" operator="equal">
      <formula>"AT"</formula>
    </cfRule>
    <cfRule type="cellIs" dxfId="925" priority="931" operator="equal">
      <formula>"ABS"</formula>
    </cfRule>
    <cfRule type="cellIs" dxfId="924" priority="932" operator="equal">
      <formula>"AI"</formula>
    </cfRule>
    <cfRule type="cellIs" dxfId="923" priority="933" operator="equal">
      <formula>"JF"</formula>
    </cfRule>
    <cfRule type="cellIs" dxfId="922" priority="934" operator="equal">
      <formula>"RS"</formula>
    </cfRule>
    <cfRule type="cellIs" dxfId="921" priority="935" operator="equal">
      <formula>"RH"</formula>
    </cfRule>
    <cfRule type="cellIs" dxfId="920" priority="936" operator="equal">
      <formula>"CP"</formula>
    </cfRule>
  </conditionalFormatting>
  <conditionalFormatting sqref="C65">
    <cfRule type="cellIs" dxfId="919" priority="919" operator="equal">
      <formula>"Récup"</formula>
    </cfRule>
    <cfRule type="cellIs" dxfId="918" priority="920" operator="equal">
      <formula>"RTT"</formula>
    </cfRule>
  </conditionalFormatting>
  <conditionalFormatting sqref="A66">
    <cfRule type="cellIs" dxfId="917" priority="903" operator="equal">
      <formula>"LI"</formula>
    </cfRule>
    <cfRule type="cellIs" dxfId="916" priority="904" operator="equal">
      <formula>"PAR"</formula>
    </cfRule>
    <cfRule type="cellIs" dxfId="915" priority="905" operator="equal">
      <formula>"MAT"</formula>
    </cfRule>
    <cfRule type="cellIs" dxfId="914" priority="906" operator="equal">
      <formula>"DAR"</formula>
    </cfRule>
    <cfRule type="cellIs" dxfId="913" priority="907" operator="equal">
      <formula>"CE"</formula>
    </cfRule>
    <cfRule type="cellIs" dxfId="912" priority="908" operator="equal">
      <formula>"ABS NJ"</formula>
    </cfRule>
    <cfRule type="cellIs" dxfId="911" priority="909" operator="equal">
      <formula>"CP NV"</formula>
    </cfRule>
    <cfRule type="cellIs" dxfId="910" priority="910" operator="equal">
      <formula>"MAL"</formula>
    </cfRule>
    <cfRule type="cellIs" dxfId="909" priority="911" operator="equal">
      <formula>"FORM"</formula>
    </cfRule>
    <cfRule type="cellIs" dxfId="908" priority="912" operator="equal">
      <formula>"AT"</formula>
    </cfRule>
    <cfRule type="cellIs" dxfId="907" priority="913" operator="equal">
      <formula>"ABS"</formula>
    </cfRule>
    <cfRule type="cellIs" dxfId="906" priority="914" operator="equal">
      <formula>"AI"</formula>
    </cfRule>
    <cfRule type="cellIs" dxfId="905" priority="915" operator="equal">
      <formula>"JF"</formula>
    </cfRule>
    <cfRule type="cellIs" dxfId="904" priority="916" operator="equal">
      <formula>"RS"</formula>
    </cfRule>
    <cfRule type="cellIs" dxfId="903" priority="917" operator="equal">
      <formula>"RH"</formula>
    </cfRule>
    <cfRule type="cellIs" dxfId="902" priority="918" operator="equal">
      <formula>"CP"</formula>
    </cfRule>
  </conditionalFormatting>
  <conditionalFormatting sqref="A66">
    <cfRule type="cellIs" dxfId="901" priority="901" operator="equal">
      <formula>"Récup"</formula>
    </cfRule>
    <cfRule type="cellIs" dxfId="900" priority="902" operator="equal">
      <formula>"RTT"</formula>
    </cfRule>
  </conditionalFormatting>
  <conditionalFormatting sqref="B66">
    <cfRule type="cellIs" dxfId="899" priority="885" operator="equal">
      <formula>"LI"</formula>
    </cfRule>
    <cfRule type="cellIs" dxfId="898" priority="886" operator="equal">
      <formula>"PAR"</formula>
    </cfRule>
    <cfRule type="cellIs" dxfId="897" priority="887" operator="equal">
      <formula>"MAT"</formula>
    </cfRule>
    <cfRule type="cellIs" dxfId="896" priority="888" operator="equal">
      <formula>"DAR"</formula>
    </cfRule>
    <cfRule type="cellIs" dxfId="895" priority="889" operator="equal">
      <formula>"CE"</formula>
    </cfRule>
    <cfRule type="cellIs" dxfId="894" priority="890" operator="equal">
      <formula>"ABS NJ"</formula>
    </cfRule>
    <cfRule type="cellIs" dxfId="893" priority="891" operator="equal">
      <formula>"CP NV"</formula>
    </cfRule>
    <cfRule type="cellIs" dxfId="892" priority="892" operator="equal">
      <formula>"MAL"</formula>
    </cfRule>
    <cfRule type="cellIs" dxfId="891" priority="893" operator="equal">
      <formula>"FORM"</formula>
    </cfRule>
    <cfRule type="cellIs" dxfId="890" priority="894" operator="equal">
      <formula>"AT"</formula>
    </cfRule>
    <cfRule type="cellIs" dxfId="889" priority="895" operator="equal">
      <formula>"ABS"</formula>
    </cfRule>
    <cfRule type="cellIs" dxfId="888" priority="896" operator="equal">
      <formula>"AI"</formula>
    </cfRule>
    <cfRule type="cellIs" dxfId="887" priority="897" operator="equal">
      <formula>"JF"</formula>
    </cfRule>
    <cfRule type="cellIs" dxfId="886" priority="898" operator="equal">
      <formula>"RS"</formula>
    </cfRule>
    <cfRule type="cellIs" dxfId="885" priority="899" operator="equal">
      <formula>"RH"</formula>
    </cfRule>
    <cfRule type="cellIs" dxfId="884" priority="900" operator="equal">
      <formula>"CP"</formula>
    </cfRule>
  </conditionalFormatting>
  <conditionalFormatting sqref="B66">
    <cfRule type="cellIs" dxfId="883" priority="883" operator="equal">
      <formula>"Récup"</formula>
    </cfRule>
    <cfRule type="cellIs" dxfId="882" priority="884" operator="equal">
      <formula>"RTT"</formula>
    </cfRule>
  </conditionalFormatting>
  <conditionalFormatting sqref="C66">
    <cfRule type="cellIs" dxfId="881" priority="867" operator="equal">
      <formula>"LI"</formula>
    </cfRule>
    <cfRule type="cellIs" dxfId="880" priority="868" operator="equal">
      <formula>"PAR"</formula>
    </cfRule>
    <cfRule type="cellIs" dxfId="879" priority="869" operator="equal">
      <formula>"MAT"</formula>
    </cfRule>
    <cfRule type="cellIs" dxfId="878" priority="870" operator="equal">
      <formula>"DAR"</formula>
    </cfRule>
    <cfRule type="cellIs" dxfId="877" priority="871" operator="equal">
      <formula>"CE"</formula>
    </cfRule>
    <cfRule type="cellIs" dxfId="876" priority="872" operator="equal">
      <formula>"ABS NJ"</formula>
    </cfRule>
    <cfRule type="cellIs" dxfId="875" priority="873" operator="equal">
      <formula>"CP NV"</formula>
    </cfRule>
    <cfRule type="cellIs" dxfId="874" priority="874" operator="equal">
      <formula>"MAL"</formula>
    </cfRule>
    <cfRule type="cellIs" dxfId="873" priority="875" operator="equal">
      <formula>"FORM"</formula>
    </cfRule>
    <cfRule type="cellIs" dxfId="872" priority="876" operator="equal">
      <formula>"AT"</formula>
    </cfRule>
    <cfRule type="cellIs" dxfId="871" priority="877" operator="equal">
      <formula>"ABS"</formula>
    </cfRule>
    <cfRule type="cellIs" dxfId="870" priority="878" operator="equal">
      <formula>"AI"</formula>
    </cfRule>
    <cfRule type="cellIs" dxfId="869" priority="879" operator="equal">
      <formula>"JF"</formula>
    </cfRule>
    <cfRule type="cellIs" dxfId="868" priority="880" operator="equal">
      <formula>"RS"</formula>
    </cfRule>
    <cfRule type="cellIs" dxfId="867" priority="881" operator="equal">
      <formula>"RH"</formula>
    </cfRule>
    <cfRule type="cellIs" dxfId="866" priority="882" operator="equal">
      <formula>"CP"</formula>
    </cfRule>
  </conditionalFormatting>
  <conditionalFormatting sqref="C66">
    <cfRule type="cellIs" dxfId="865" priority="865" operator="equal">
      <formula>"Récup"</formula>
    </cfRule>
    <cfRule type="cellIs" dxfId="864" priority="866" operator="equal">
      <formula>"RTT"</formula>
    </cfRule>
  </conditionalFormatting>
  <conditionalFormatting sqref="A67">
    <cfRule type="cellIs" dxfId="863" priority="849" operator="equal">
      <formula>"LI"</formula>
    </cfRule>
    <cfRule type="cellIs" dxfId="862" priority="850" operator="equal">
      <formula>"PAR"</formula>
    </cfRule>
    <cfRule type="cellIs" dxfId="861" priority="851" operator="equal">
      <formula>"MAT"</formula>
    </cfRule>
    <cfRule type="cellIs" dxfId="860" priority="852" operator="equal">
      <formula>"DAR"</formula>
    </cfRule>
    <cfRule type="cellIs" dxfId="859" priority="853" operator="equal">
      <formula>"CE"</formula>
    </cfRule>
    <cfRule type="cellIs" dxfId="858" priority="854" operator="equal">
      <formula>"ABS NJ"</formula>
    </cfRule>
    <cfRule type="cellIs" dxfId="857" priority="855" operator="equal">
      <formula>"CP NV"</formula>
    </cfRule>
    <cfRule type="cellIs" dxfId="856" priority="856" operator="equal">
      <formula>"MAL"</formula>
    </cfRule>
    <cfRule type="cellIs" dxfId="855" priority="857" operator="equal">
      <formula>"FORM"</formula>
    </cfRule>
    <cfRule type="cellIs" dxfId="854" priority="858" operator="equal">
      <formula>"AT"</formula>
    </cfRule>
    <cfRule type="cellIs" dxfId="853" priority="859" operator="equal">
      <formula>"ABS"</formula>
    </cfRule>
    <cfRule type="cellIs" dxfId="852" priority="860" operator="equal">
      <formula>"AI"</formula>
    </cfRule>
    <cfRule type="cellIs" dxfId="851" priority="861" operator="equal">
      <formula>"JF"</formula>
    </cfRule>
    <cfRule type="cellIs" dxfId="850" priority="862" operator="equal">
      <formula>"RS"</formula>
    </cfRule>
    <cfRule type="cellIs" dxfId="849" priority="863" operator="equal">
      <formula>"RH"</formula>
    </cfRule>
    <cfRule type="cellIs" dxfId="848" priority="864" operator="equal">
      <formula>"CP"</formula>
    </cfRule>
  </conditionalFormatting>
  <conditionalFormatting sqref="A67">
    <cfRule type="cellIs" dxfId="847" priority="847" operator="equal">
      <formula>"Récup"</formula>
    </cfRule>
    <cfRule type="cellIs" dxfId="846" priority="848" operator="equal">
      <formula>"RTT"</formula>
    </cfRule>
  </conditionalFormatting>
  <conditionalFormatting sqref="B67">
    <cfRule type="cellIs" dxfId="845" priority="831" operator="equal">
      <formula>"LI"</formula>
    </cfRule>
    <cfRule type="cellIs" dxfId="844" priority="832" operator="equal">
      <formula>"PAR"</formula>
    </cfRule>
    <cfRule type="cellIs" dxfId="843" priority="833" operator="equal">
      <formula>"MAT"</formula>
    </cfRule>
    <cfRule type="cellIs" dxfId="842" priority="834" operator="equal">
      <formula>"DAR"</formula>
    </cfRule>
    <cfRule type="cellIs" dxfId="841" priority="835" operator="equal">
      <formula>"CE"</formula>
    </cfRule>
    <cfRule type="cellIs" dxfId="840" priority="836" operator="equal">
      <formula>"ABS NJ"</formula>
    </cfRule>
    <cfRule type="cellIs" dxfId="839" priority="837" operator="equal">
      <formula>"CP NV"</formula>
    </cfRule>
    <cfRule type="cellIs" dxfId="838" priority="838" operator="equal">
      <formula>"MAL"</formula>
    </cfRule>
    <cfRule type="cellIs" dxfId="837" priority="839" operator="equal">
      <formula>"FORM"</formula>
    </cfRule>
    <cfRule type="cellIs" dxfId="836" priority="840" operator="equal">
      <formula>"AT"</formula>
    </cfRule>
    <cfRule type="cellIs" dxfId="835" priority="841" operator="equal">
      <formula>"ABS"</formula>
    </cfRule>
    <cfRule type="cellIs" dxfId="834" priority="842" operator="equal">
      <formula>"AI"</formula>
    </cfRule>
    <cfRule type="cellIs" dxfId="833" priority="843" operator="equal">
      <formula>"JF"</formula>
    </cfRule>
    <cfRule type="cellIs" dxfId="832" priority="844" operator="equal">
      <formula>"RS"</formula>
    </cfRule>
    <cfRule type="cellIs" dxfId="831" priority="845" operator="equal">
      <formula>"RH"</formula>
    </cfRule>
    <cfRule type="cellIs" dxfId="830" priority="846" operator="equal">
      <formula>"CP"</formula>
    </cfRule>
  </conditionalFormatting>
  <conditionalFormatting sqref="B67">
    <cfRule type="cellIs" dxfId="829" priority="829" operator="equal">
      <formula>"Récup"</formula>
    </cfRule>
    <cfRule type="cellIs" dxfId="828" priority="830" operator="equal">
      <formula>"RTT"</formula>
    </cfRule>
  </conditionalFormatting>
  <conditionalFormatting sqref="C67">
    <cfRule type="cellIs" dxfId="827" priority="813" operator="equal">
      <formula>"LI"</formula>
    </cfRule>
    <cfRule type="cellIs" dxfId="826" priority="814" operator="equal">
      <formula>"PAR"</formula>
    </cfRule>
    <cfRule type="cellIs" dxfId="825" priority="815" operator="equal">
      <formula>"MAT"</formula>
    </cfRule>
    <cfRule type="cellIs" dxfId="824" priority="816" operator="equal">
      <formula>"DAR"</formula>
    </cfRule>
    <cfRule type="cellIs" dxfId="823" priority="817" operator="equal">
      <formula>"CE"</formula>
    </cfRule>
    <cfRule type="cellIs" dxfId="822" priority="818" operator="equal">
      <formula>"ABS NJ"</formula>
    </cfRule>
    <cfRule type="cellIs" dxfId="821" priority="819" operator="equal">
      <formula>"CP NV"</formula>
    </cfRule>
    <cfRule type="cellIs" dxfId="820" priority="820" operator="equal">
      <formula>"MAL"</formula>
    </cfRule>
    <cfRule type="cellIs" dxfId="819" priority="821" operator="equal">
      <formula>"FORM"</formula>
    </cfRule>
    <cfRule type="cellIs" dxfId="818" priority="822" operator="equal">
      <formula>"AT"</formula>
    </cfRule>
    <cfRule type="cellIs" dxfId="817" priority="823" operator="equal">
      <formula>"ABS"</formula>
    </cfRule>
    <cfRule type="cellIs" dxfId="816" priority="824" operator="equal">
      <formula>"AI"</formula>
    </cfRule>
    <cfRule type="cellIs" dxfId="815" priority="825" operator="equal">
      <formula>"JF"</formula>
    </cfRule>
    <cfRule type="cellIs" dxfId="814" priority="826" operator="equal">
      <formula>"RS"</formula>
    </cfRule>
    <cfRule type="cellIs" dxfId="813" priority="827" operator="equal">
      <formula>"RH"</formula>
    </cfRule>
    <cfRule type="cellIs" dxfId="812" priority="828" operator="equal">
      <formula>"CP"</formula>
    </cfRule>
  </conditionalFormatting>
  <conditionalFormatting sqref="C67">
    <cfRule type="cellIs" dxfId="811" priority="811" operator="equal">
      <formula>"Récup"</formula>
    </cfRule>
    <cfRule type="cellIs" dxfId="810" priority="812" operator="equal">
      <formula>"RTT"</formula>
    </cfRule>
  </conditionalFormatting>
  <conditionalFormatting sqref="A68">
    <cfRule type="cellIs" dxfId="809" priority="795" operator="equal">
      <formula>"LI"</formula>
    </cfRule>
    <cfRule type="cellIs" dxfId="808" priority="796" operator="equal">
      <formula>"PAR"</formula>
    </cfRule>
    <cfRule type="cellIs" dxfId="807" priority="797" operator="equal">
      <formula>"MAT"</formula>
    </cfRule>
    <cfRule type="cellIs" dxfId="806" priority="798" operator="equal">
      <formula>"DAR"</formula>
    </cfRule>
    <cfRule type="cellIs" dxfId="805" priority="799" operator="equal">
      <formula>"CE"</formula>
    </cfRule>
    <cfRule type="cellIs" dxfId="804" priority="800" operator="equal">
      <formula>"ABS NJ"</formula>
    </cfRule>
    <cfRule type="cellIs" dxfId="803" priority="801" operator="equal">
      <formula>"CP NV"</formula>
    </cfRule>
    <cfRule type="cellIs" dxfId="802" priority="802" operator="equal">
      <formula>"MAL"</formula>
    </cfRule>
    <cfRule type="cellIs" dxfId="801" priority="803" operator="equal">
      <formula>"FORM"</formula>
    </cfRule>
    <cfRule type="cellIs" dxfId="800" priority="804" operator="equal">
      <formula>"AT"</formula>
    </cfRule>
    <cfRule type="cellIs" dxfId="799" priority="805" operator="equal">
      <formula>"ABS"</formula>
    </cfRule>
    <cfRule type="cellIs" dxfId="798" priority="806" operator="equal">
      <formula>"AI"</formula>
    </cfRule>
    <cfRule type="cellIs" dxfId="797" priority="807" operator="equal">
      <formula>"JF"</formula>
    </cfRule>
    <cfRule type="cellIs" dxfId="796" priority="808" operator="equal">
      <formula>"RS"</formula>
    </cfRule>
    <cfRule type="cellIs" dxfId="795" priority="809" operator="equal">
      <formula>"RH"</formula>
    </cfRule>
    <cfRule type="cellIs" dxfId="794" priority="810" operator="equal">
      <formula>"CP"</formula>
    </cfRule>
  </conditionalFormatting>
  <conditionalFormatting sqref="A68">
    <cfRule type="cellIs" dxfId="793" priority="793" operator="equal">
      <formula>"Récup"</formula>
    </cfRule>
    <cfRule type="cellIs" dxfId="792" priority="794" operator="equal">
      <formula>"RTT"</formula>
    </cfRule>
  </conditionalFormatting>
  <conditionalFormatting sqref="B68">
    <cfRule type="cellIs" dxfId="791" priority="777" operator="equal">
      <formula>"LI"</formula>
    </cfRule>
    <cfRule type="cellIs" dxfId="790" priority="778" operator="equal">
      <formula>"PAR"</formula>
    </cfRule>
    <cfRule type="cellIs" dxfId="789" priority="779" operator="equal">
      <formula>"MAT"</formula>
    </cfRule>
    <cfRule type="cellIs" dxfId="788" priority="780" operator="equal">
      <formula>"DAR"</formula>
    </cfRule>
    <cfRule type="cellIs" dxfId="787" priority="781" operator="equal">
      <formula>"CE"</formula>
    </cfRule>
    <cfRule type="cellIs" dxfId="786" priority="782" operator="equal">
      <formula>"ABS NJ"</formula>
    </cfRule>
    <cfRule type="cellIs" dxfId="785" priority="783" operator="equal">
      <formula>"CP NV"</formula>
    </cfRule>
    <cfRule type="cellIs" dxfId="784" priority="784" operator="equal">
      <formula>"MAL"</formula>
    </cfRule>
    <cfRule type="cellIs" dxfId="783" priority="785" operator="equal">
      <formula>"FORM"</formula>
    </cfRule>
    <cfRule type="cellIs" dxfId="782" priority="786" operator="equal">
      <formula>"AT"</formula>
    </cfRule>
    <cfRule type="cellIs" dxfId="781" priority="787" operator="equal">
      <formula>"ABS"</formula>
    </cfRule>
    <cfRule type="cellIs" dxfId="780" priority="788" operator="equal">
      <formula>"AI"</formula>
    </cfRule>
    <cfRule type="cellIs" dxfId="779" priority="789" operator="equal">
      <formula>"JF"</formula>
    </cfRule>
    <cfRule type="cellIs" dxfId="778" priority="790" operator="equal">
      <formula>"RS"</formula>
    </cfRule>
    <cfRule type="cellIs" dxfId="777" priority="791" operator="equal">
      <formula>"RH"</formula>
    </cfRule>
    <cfRule type="cellIs" dxfId="776" priority="792" operator="equal">
      <formula>"CP"</formula>
    </cfRule>
  </conditionalFormatting>
  <conditionalFormatting sqref="B68">
    <cfRule type="cellIs" dxfId="775" priority="775" operator="equal">
      <formula>"Récup"</formula>
    </cfRule>
    <cfRule type="cellIs" dxfId="774" priority="776" operator="equal">
      <formula>"RTT"</formula>
    </cfRule>
  </conditionalFormatting>
  <conditionalFormatting sqref="C68">
    <cfRule type="cellIs" dxfId="773" priority="759" operator="equal">
      <formula>"LI"</formula>
    </cfRule>
    <cfRule type="cellIs" dxfId="772" priority="760" operator="equal">
      <formula>"PAR"</formula>
    </cfRule>
    <cfRule type="cellIs" dxfId="771" priority="761" operator="equal">
      <formula>"MAT"</formula>
    </cfRule>
    <cfRule type="cellIs" dxfId="770" priority="762" operator="equal">
      <formula>"DAR"</formula>
    </cfRule>
    <cfRule type="cellIs" dxfId="769" priority="763" operator="equal">
      <formula>"CE"</formula>
    </cfRule>
    <cfRule type="cellIs" dxfId="768" priority="764" operator="equal">
      <formula>"ABS NJ"</formula>
    </cfRule>
    <cfRule type="cellIs" dxfId="767" priority="765" operator="equal">
      <formula>"CP NV"</formula>
    </cfRule>
    <cfRule type="cellIs" dxfId="766" priority="766" operator="equal">
      <formula>"MAL"</formula>
    </cfRule>
    <cfRule type="cellIs" dxfId="765" priority="767" operator="equal">
      <formula>"FORM"</formula>
    </cfRule>
    <cfRule type="cellIs" dxfId="764" priority="768" operator="equal">
      <formula>"AT"</formula>
    </cfRule>
    <cfRule type="cellIs" dxfId="763" priority="769" operator="equal">
      <formula>"ABS"</formula>
    </cfRule>
    <cfRule type="cellIs" dxfId="762" priority="770" operator="equal">
      <formula>"AI"</formula>
    </cfRule>
    <cfRule type="cellIs" dxfId="761" priority="771" operator="equal">
      <formula>"JF"</formula>
    </cfRule>
    <cfRule type="cellIs" dxfId="760" priority="772" operator="equal">
      <formula>"RS"</formula>
    </cfRule>
    <cfRule type="cellIs" dxfId="759" priority="773" operator="equal">
      <formula>"RH"</formula>
    </cfRule>
    <cfRule type="cellIs" dxfId="758" priority="774" operator="equal">
      <formula>"CP"</formula>
    </cfRule>
  </conditionalFormatting>
  <conditionalFormatting sqref="C68">
    <cfRule type="cellIs" dxfId="757" priority="757" operator="equal">
      <formula>"Récup"</formula>
    </cfRule>
    <cfRule type="cellIs" dxfId="756" priority="758" operator="equal">
      <formula>"RTT"</formula>
    </cfRule>
  </conditionalFormatting>
  <conditionalFormatting sqref="A69">
    <cfRule type="cellIs" dxfId="755" priority="741" operator="equal">
      <formula>"LI"</formula>
    </cfRule>
    <cfRule type="cellIs" dxfId="754" priority="742" operator="equal">
      <formula>"PAR"</formula>
    </cfRule>
    <cfRule type="cellIs" dxfId="753" priority="743" operator="equal">
      <formula>"MAT"</formula>
    </cfRule>
    <cfRule type="cellIs" dxfId="752" priority="744" operator="equal">
      <formula>"DAR"</formula>
    </cfRule>
    <cfRule type="cellIs" dxfId="751" priority="745" operator="equal">
      <formula>"CE"</formula>
    </cfRule>
    <cfRule type="cellIs" dxfId="750" priority="746" operator="equal">
      <formula>"ABS NJ"</formula>
    </cfRule>
    <cfRule type="cellIs" dxfId="749" priority="747" operator="equal">
      <formula>"CP NV"</formula>
    </cfRule>
    <cfRule type="cellIs" dxfId="748" priority="748" operator="equal">
      <formula>"MAL"</formula>
    </cfRule>
    <cfRule type="cellIs" dxfId="747" priority="749" operator="equal">
      <formula>"FORM"</formula>
    </cfRule>
    <cfRule type="cellIs" dxfId="746" priority="750" operator="equal">
      <formula>"AT"</formula>
    </cfRule>
    <cfRule type="cellIs" dxfId="745" priority="751" operator="equal">
      <formula>"ABS"</formula>
    </cfRule>
    <cfRule type="cellIs" dxfId="744" priority="752" operator="equal">
      <formula>"AI"</formula>
    </cfRule>
    <cfRule type="cellIs" dxfId="743" priority="753" operator="equal">
      <formula>"JF"</formula>
    </cfRule>
    <cfRule type="cellIs" dxfId="742" priority="754" operator="equal">
      <formula>"RS"</formula>
    </cfRule>
    <cfRule type="cellIs" dxfId="741" priority="755" operator="equal">
      <formula>"RH"</formula>
    </cfRule>
    <cfRule type="cellIs" dxfId="740" priority="756" operator="equal">
      <formula>"CP"</formula>
    </cfRule>
  </conditionalFormatting>
  <conditionalFormatting sqref="A69">
    <cfRule type="cellIs" dxfId="739" priority="739" operator="equal">
      <formula>"Récup"</formula>
    </cfRule>
    <cfRule type="cellIs" dxfId="738" priority="740" operator="equal">
      <formula>"RTT"</formula>
    </cfRule>
  </conditionalFormatting>
  <conditionalFormatting sqref="B69">
    <cfRule type="cellIs" dxfId="737" priority="723" operator="equal">
      <formula>"LI"</formula>
    </cfRule>
    <cfRule type="cellIs" dxfId="736" priority="724" operator="equal">
      <formula>"PAR"</formula>
    </cfRule>
    <cfRule type="cellIs" dxfId="735" priority="725" operator="equal">
      <formula>"MAT"</formula>
    </cfRule>
    <cfRule type="cellIs" dxfId="734" priority="726" operator="equal">
      <formula>"DAR"</formula>
    </cfRule>
    <cfRule type="cellIs" dxfId="733" priority="727" operator="equal">
      <formula>"CE"</formula>
    </cfRule>
    <cfRule type="cellIs" dxfId="732" priority="728" operator="equal">
      <formula>"ABS NJ"</formula>
    </cfRule>
    <cfRule type="cellIs" dxfId="731" priority="729" operator="equal">
      <formula>"CP NV"</formula>
    </cfRule>
    <cfRule type="cellIs" dxfId="730" priority="730" operator="equal">
      <formula>"MAL"</formula>
    </cfRule>
    <cfRule type="cellIs" dxfId="729" priority="731" operator="equal">
      <formula>"FORM"</formula>
    </cfRule>
    <cfRule type="cellIs" dxfId="728" priority="732" operator="equal">
      <formula>"AT"</formula>
    </cfRule>
    <cfRule type="cellIs" dxfId="727" priority="733" operator="equal">
      <formula>"ABS"</formula>
    </cfRule>
    <cfRule type="cellIs" dxfId="726" priority="734" operator="equal">
      <formula>"AI"</formula>
    </cfRule>
    <cfRule type="cellIs" dxfId="725" priority="735" operator="equal">
      <formula>"JF"</formula>
    </cfRule>
    <cfRule type="cellIs" dxfId="724" priority="736" operator="equal">
      <formula>"RS"</formula>
    </cfRule>
    <cfRule type="cellIs" dxfId="723" priority="737" operator="equal">
      <formula>"RH"</formula>
    </cfRule>
    <cfRule type="cellIs" dxfId="722" priority="738" operator="equal">
      <formula>"CP"</formula>
    </cfRule>
  </conditionalFormatting>
  <conditionalFormatting sqref="B69">
    <cfRule type="cellIs" dxfId="721" priority="721" operator="equal">
      <formula>"Récup"</formula>
    </cfRule>
    <cfRule type="cellIs" dxfId="720" priority="722" operator="equal">
      <formula>"RTT"</formula>
    </cfRule>
  </conditionalFormatting>
  <conditionalFormatting sqref="C69">
    <cfRule type="cellIs" dxfId="719" priority="705" operator="equal">
      <formula>"LI"</formula>
    </cfRule>
    <cfRule type="cellIs" dxfId="718" priority="706" operator="equal">
      <formula>"PAR"</formula>
    </cfRule>
    <cfRule type="cellIs" dxfId="717" priority="707" operator="equal">
      <formula>"MAT"</formula>
    </cfRule>
    <cfRule type="cellIs" dxfId="716" priority="708" operator="equal">
      <formula>"DAR"</formula>
    </cfRule>
    <cfRule type="cellIs" dxfId="715" priority="709" operator="equal">
      <formula>"CE"</formula>
    </cfRule>
    <cfRule type="cellIs" dxfId="714" priority="710" operator="equal">
      <formula>"ABS NJ"</formula>
    </cfRule>
    <cfRule type="cellIs" dxfId="713" priority="711" operator="equal">
      <formula>"CP NV"</formula>
    </cfRule>
    <cfRule type="cellIs" dxfId="712" priority="712" operator="equal">
      <formula>"MAL"</formula>
    </cfRule>
    <cfRule type="cellIs" dxfId="711" priority="713" operator="equal">
      <formula>"FORM"</formula>
    </cfRule>
    <cfRule type="cellIs" dxfId="710" priority="714" operator="equal">
      <formula>"AT"</formula>
    </cfRule>
    <cfRule type="cellIs" dxfId="709" priority="715" operator="equal">
      <formula>"ABS"</formula>
    </cfRule>
    <cfRule type="cellIs" dxfId="708" priority="716" operator="equal">
      <formula>"AI"</formula>
    </cfRule>
    <cfRule type="cellIs" dxfId="707" priority="717" operator="equal">
      <formula>"JF"</formula>
    </cfRule>
    <cfRule type="cellIs" dxfId="706" priority="718" operator="equal">
      <formula>"RS"</formula>
    </cfRule>
    <cfRule type="cellIs" dxfId="705" priority="719" operator="equal">
      <formula>"RH"</formula>
    </cfRule>
    <cfRule type="cellIs" dxfId="704" priority="720" operator="equal">
      <formula>"CP"</formula>
    </cfRule>
  </conditionalFormatting>
  <conditionalFormatting sqref="C69">
    <cfRule type="cellIs" dxfId="703" priority="703" operator="equal">
      <formula>"Récup"</formula>
    </cfRule>
    <cfRule type="cellIs" dxfId="702" priority="704" operator="equal">
      <formula>"RTT"</formula>
    </cfRule>
  </conditionalFormatting>
  <conditionalFormatting sqref="A70">
    <cfRule type="cellIs" dxfId="701" priority="687" operator="equal">
      <formula>"LI"</formula>
    </cfRule>
    <cfRule type="cellIs" dxfId="700" priority="688" operator="equal">
      <formula>"PAR"</formula>
    </cfRule>
    <cfRule type="cellIs" dxfId="699" priority="689" operator="equal">
      <formula>"MAT"</formula>
    </cfRule>
    <cfRule type="cellIs" dxfId="698" priority="690" operator="equal">
      <formula>"DAR"</formula>
    </cfRule>
    <cfRule type="cellIs" dxfId="697" priority="691" operator="equal">
      <formula>"CE"</formula>
    </cfRule>
    <cfRule type="cellIs" dxfId="696" priority="692" operator="equal">
      <formula>"ABS NJ"</formula>
    </cfRule>
    <cfRule type="cellIs" dxfId="695" priority="693" operator="equal">
      <formula>"CP NV"</formula>
    </cfRule>
    <cfRule type="cellIs" dxfId="694" priority="694" operator="equal">
      <formula>"MAL"</formula>
    </cfRule>
    <cfRule type="cellIs" dxfId="693" priority="695" operator="equal">
      <formula>"FORM"</formula>
    </cfRule>
    <cfRule type="cellIs" dxfId="692" priority="696" operator="equal">
      <formula>"AT"</formula>
    </cfRule>
    <cfRule type="cellIs" dxfId="691" priority="697" operator="equal">
      <formula>"ABS"</formula>
    </cfRule>
    <cfRule type="cellIs" dxfId="690" priority="698" operator="equal">
      <formula>"AI"</formula>
    </cfRule>
    <cfRule type="cellIs" dxfId="689" priority="699" operator="equal">
      <formula>"JF"</formula>
    </cfRule>
    <cfRule type="cellIs" dxfId="688" priority="700" operator="equal">
      <formula>"RS"</formula>
    </cfRule>
    <cfRule type="cellIs" dxfId="687" priority="701" operator="equal">
      <formula>"RH"</formula>
    </cfRule>
    <cfRule type="cellIs" dxfId="686" priority="702" operator="equal">
      <formula>"CP"</formula>
    </cfRule>
  </conditionalFormatting>
  <conditionalFormatting sqref="A70">
    <cfRule type="cellIs" dxfId="685" priority="685" operator="equal">
      <formula>"Récup"</formula>
    </cfRule>
    <cfRule type="cellIs" dxfId="684" priority="686" operator="equal">
      <formula>"RTT"</formula>
    </cfRule>
  </conditionalFormatting>
  <conditionalFormatting sqref="B70">
    <cfRule type="cellIs" dxfId="683" priority="669" operator="equal">
      <formula>"LI"</formula>
    </cfRule>
    <cfRule type="cellIs" dxfId="682" priority="670" operator="equal">
      <formula>"PAR"</formula>
    </cfRule>
    <cfRule type="cellIs" dxfId="681" priority="671" operator="equal">
      <formula>"MAT"</formula>
    </cfRule>
    <cfRule type="cellIs" dxfId="680" priority="672" operator="equal">
      <formula>"DAR"</formula>
    </cfRule>
    <cfRule type="cellIs" dxfId="679" priority="673" operator="equal">
      <formula>"CE"</formula>
    </cfRule>
    <cfRule type="cellIs" dxfId="678" priority="674" operator="equal">
      <formula>"ABS NJ"</formula>
    </cfRule>
    <cfRule type="cellIs" dxfId="677" priority="675" operator="equal">
      <formula>"CP NV"</formula>
    </cfRule>
    <cfRule type="cellIs" dxfId="676" priority="676" operator="equal">
      <formula>"MAL"</formula>
    </cfRule>
    <cfRule type="cellIs" dxfId="675" priority="677" operator="equal">
      <formula>"FORM"</formula>
    </cfRule>
    <cfRule type="cellIs" dxfId="674" priority="678" operator="equal">
      <formula>"AT"</formula>
    </cfRule>
    <cfRule type="cellIs" dxfId="673" priority="679" operator="equal">
      <formula>"ABS"</formula>
    </cfRule>
    <cfRule type="cellIs" dxfId="672" priority="680" operator="equal">
      <formula>"AI"</formula>
    </cfRule>
    <cfRule type="cellIs" dxfId="671" priority="681" operator="equal">
      <formula>"JF"</formula>
    </cfRule>
    <cfRule type="cellIs" dxfId="670" priority="682" operator="equal">
      <formula>"RS"</formula>
    </cfRule>
    <cfRule type="cellIs" dxfId="669" priority="683" operator="equal">
      <formula>"RH"</formula>
    </cfRule>
    <cfRule type="cellIs" dxfId="668" priority="684" operator="equal">
      <formula>"CP"</formula>
    </cfRule>
  </conditionalFormatting>
  <conditionalFormatting sqref="B70">
    <cfRule type="cellIs" dxfId="667" priority="667" operator="equal">
      <formula>"Récup"</formula>
    </cfRule>
    <cfRule type="cellIs" dxfId="666" priority="668" operator="equal">
      <formula>"RTT"</formula>
    </cfRule>
  </conditionalFormatting>
  <conditionalFormatting sqref="C70">
    <cfRule type="cellIs" dxfId="665" priority="651" operator="equal">
      <formula>"LI"</formula>
    </cfRule>
    <cfRule type="cellIs" dxfId="664" priority="652" operator="equal">
      <formula>"PAR"</formula>
    </cfRule>
    <cfRule type="cellIs" dxfId="663" priority="653" operator="equal">
      <formula>"MAT"</formula>
    </cfRule>
    <cfRule type="cellIs" dxfId="662" priority="654" operator="equal">
      <formula>"DAR"</formula>
    </cfRule>
    <cfRule type="cellIs" dxfId="661" priority="655" operator="equal">
      <formula>"CE"</formula>
    </cfRule>
    <cfRule type="cellIs" dxfId="660" priority="656" operator="equal">
      <formula>"ABS NJ"</formula>
    </cfRule>
    <cfRule type="cellIs" dxfId="659" priority="657" operator="equal">
      <formula>"CP NV"</formula>
    </cfRule>
    <cfRule type="cellIs" dxfId="658" priority="658" operator="equal">
      <formula>"MAL"</formula>
    </cfRule>
    <cfRule type="cellIs" dxfId="657" priority="659" operator="equal">
      <formula>"FORM"</formula>
    </cfRule>
    <cfRule type="cellIs" dxfId="656" priority="660" operator="equal">
      <formula>"AT"</formula>
    </cfRule>
    <cfRule type="cellIs" dxfId="655" priority="661" operator="equal">
      <formula>"ABS"</formula>
    </cfRule>
    <cfRule type="cellIs" dxfId="654" priority="662" operator="equal">
      <formula>"AI"</formula>
    </cfRule>
    <cfRule type="cellIs" dxfId="653" priority="663" operator="equal">
      <formula>"JF"</formula>
    </cfRule>
    <cfRule type="cellIs" dxfId="652" priority="664" operator="equal">
      <formula>"RS"</formula>
    </cfRule>
    <cfRule type="cellIs" dxfId="651" priority="665" operator="equal">
      <formula>"RH"</formula>
    </cfRule>
    <cfRule type="cellIs" dxfId="650" priority="666" operator="equal">
      <formula>"CP"</formula>
    </cfRule>
  </conditionalFormatting>
  <conditionalFormatting sqref="C70">
    <cfRule type="cellIs" dxfId="649" priority="649" operator="equal">
      <formula>"Récup"</formula>
    </cfRule>
    <cfRule type="cellIs" dxfId="648" priority="650" operator="equal">
      <formula>"RTT"</formula>
    </cfRule>
  </conditionalFormatting>
  <conditionalFormatting sqref="A71">
    <cfRule type="cellIs" dxfId="647" priority="633" operator="equal">
      <formula>"LI"</formula>
    </cfRule>
    <cfRule type="cellIs" dxfId="646" priority="634" operator="equal">
      <formula>"PAR"</formula>
    </cfRule>
    <cfRule type="cellIs" dxfId="645" priority="635" operator="equal">
      <formula>"MAT"</formula>
    </cfRule>
    <cfRule type="cellIs" dxfId="644" priority="636" operator="equal">
      <formula>"DAR"</formula>
    </cfRule>
    <cfRule type="cellIs" dxfId="643" priority="637" operator="equal">
      <formula>"CE"</formula>
    </cfRule>
    <cfRule type="cellIs" dxfId="642" priority="638" operator="equal">
      <formula>"ABS NJ"</formula>
    </cfRule>
    <cfRule type="cellIs" dxfId="641" priority="639" operator="equal">
      <formula>"CP NV"</formula>
    </cfRule>
    <cfRule type="cellIs" dxfId="640" priority="640" operator="equal">
      <formula>"MAL"</formula>
    </cfRule>
    <cfRule type="cellIs" dxfId="639" priority="641" operator="equal">
      <formula>"FORM"</formula>
    </cfRule>
    <cfRule type="cellIs" dxfId="638" priority="642" operator="equal">
      <formula>"AT"</formula>
    </cfRule>
    <cfRule type="cellIs" dxfId="637" priority="643" operator="equal">
      <formula>"ABS"</formula>
    </cfRule>
    <cfRule type="cellIs" dxfId="636" priority="644" operator="equal">
      <formula>"AI"</formula>
    </cfRule>
    <cfRule type="cellIs" dxfId="635" priority="645" operator="equal">
      <formula>"JF"</formula>
    </cfRule>
    <cfRule type="cellIs" dxfId="634" priority="646" operator="equal">
      <formula>"RS"</formula>
    </cfRule>
    <cfRule type="cellIs" dxfId="633" priority="647" operator="equal">
      <formula>"RH"</formula>
    </cfRule>
    <cfRule type="cellIs" dxfId="632" priority="648" operator="equal">
      <formula>"CP"</formula>
    </cfRule>
  </conditionalFormatting>
  <conditionalFormatting sqref="A71">
    <cfRule type="cellIs" dxfId="631" priority="631" operator="equal">
      <formula>"Récup"</formula>
    </cfRule>
    <cfRule type="cellIs" dxfId="630" priority="632" operator="equal">
      <formula>"RTT"</formula>
    </cfRule>
  </conditionalFormatting>
  <conditionalFormatting sqref="B71">
    <cfRule type="cellIs" dxfId="629" priority="615" operator="equal">
      <formula>"LI"</formula>
    </cfRule>
    <cfRule type="cellIs" dxfId="628" priority="616" operator="equal">
      <formula>"PAR"</formula>
    </cfRule>
    <cfRule type="cellIs" dxfId="627" priority="617" operator="equal">
      <formula>"MAT"</formula>
    </cfRule>
    <cfRule type="cellIs" dxfId="626" priority="618" operator="equal">
      <formula>"DAR"</formula>
    </cfRule>
    <cfRule type="cellIs" dxfId="625" priority="619" operator="equal">
      <formula>"CE"</formula>
    </cfRule>
    <cfRule type="cellIs" dxfId="624" priority="620" operator="equal">
      <formula>"ABS NJ"</formula>
    </cfRule>
    <cfRule type="cellIs" dxfId="623" priority="621" operator="equal">
      <formula>"CP NV"</formula>
    </cfRule>
    <cfRule type="cellIs" dxfId="622" priority="622" operator="equal">
      <formula>"MAL"</formula>
    </cfRule>
    <cfRule type="cellIs" dxfId="621" priority="623" operator="equal">
      <formula>"FORM"</formula>
    </cfRule>
    <cfRule type="cellIs" dxfId="620" priority="624" operator="equal">
      <formula>"AT"</formula>
    </cfRule>
    <cfRule type="cellIs" dxfId="619" priority="625" operator="equal">
      <formula>"ABS"</formula>
    </cfRule>
    <cfRule type="cellIs" dxfId="618" priority="626" operator="equal">
      <formula>"AI"</formula>
    </cfRule>
    <cfRule type="cellIs" dxfId="617" priority="627" operator="equal">
      <formula>"JF"</formula>
    </cfRule>
    <cfRule type="cellIs" dxfId="616" priority="628" operator="equal">
      <formula>"RS"</formula>
    </cfRule>
    <cfRule type="cellIs" dxfId="615" priority="629" operator="equal">
      <formula>"RH"</formula>
    </cfRule>
    <cfRule type="cellIs" dxfId="614" priority="630" operator="equal">
      <formula>"CP"</formula>
    </cfRule>
  </conditionalFormatting>
  <conditionalFormatting sqref="B71">
    <cfRule type="cellIs" dxfId="613" priority="613" operator="equal">
      <formula>"Récup"</formula>
    </cfRule>
    <cfRule type="cellIs" dxfId="612" priority="614" operator="equal">
      <formula>"RTT"</formula>
    </cfRule>
  </conditionalFormatting>
  <conditionalFormatting sqref="C71">
    <cfRule type="cellIs" dxfId="611" priority="597" operator="equal">
      <formula>"LI"</formula>
    </cfRule>
    <cfRule type="cellIs" dxfId="610" priority="598" operator="equal">
      <formula>"PAR"</formula>
    </cfRule>
    <cfRule type="cellIs" dxfId="609" priority="599" operator="equal">
      <formula>"MAT"</formula>
    </cfRule>
    <cfRule type="cellIs" dxfId="608" priority="600" operator="equal">
      <formula>"DAR"</formula>
    </cfRule>
    <cfRule type="cellIs" dxfId="607" priority="601" operator="equal">
      <formula>"CE"</formula>
    </cfRule>
    <cfRule type="cellIs" dxfId="606" priority="602" operator="equal">
      <formula>"ABS NJ"</formula>
    </cfRule>
    <cfRule type="cellIs" dxfId="605" priority="603" operator="equal">
      <formula>"CP NV"</formula>
    </cfRule>
    <cfRule type="cellIs" dxfId="604" priority="604" operator="equal">
      <formula>"MAL"</formula>
    </cfRule>
    <cfRule type="cellIs" dxfId="603" priority="605" operator="equal">
      <formula>"FORM"</formula>
    </cfRule>
    <cfRule type="cellIs" dxfId="602" priority="606" operator="equal">
      <formula>"AT"</formula>
    </cfRule>
    <cfRule type="cellIs" dxfId="601" priority="607" operator="equal">
      <formula>"ABS"</formula>
    </cfRule>
    <cfRule type="cellIs" dxfId="600" priority="608" operator="equal">
      <formula>"AI"</formula>
    </cfRule>
    <cfRule type="cellIs" dxfId="599" priority="609" operator="equal">
      <formula>"JF"</formula>
    </cfRule>
    <cfRule type="cellIs" dxfId="598" priority="610" operator="equal">
      <formula>"RS"</formula>
    </cfRule>
    <cfRule type="cellIs" dxfId="597" priority="611" operator="equal">
      <formula>"RH"</formula>
    </cfRule>
    <cfRule type="cellIs" dxfId="596" priority="612" operator="equal">
      <formula>"CP"</formula>
    </cfRule>
  </conditionalFormatting>
  <conditionalFormatting sqref="C71">
    <cfRule type="cellIs" dxfId="595" priority="595" operator="equal">
      <formula>"Récup"</formula>
    </cfRule>
    <cfRule type="cellIs" dxfId="594" priority="596" operator="equal">
      <formula>"RTT"</formula>
    </cfRule>
  </conditionalFormatting>
  <conditionalFormatting sqref="A72">
    <cfRule type="cellIs" dxfId="593" priority="579" operator="equal">
      <formula>"LI"</formula>
    </cfRule>
    <cfRule type="cellIs" dxfId="592" priority="580" operator="equal">
      <formula>"PAR"</formula>
    </cfRule>
    <cfRule type="cellIs" dxfId="591" priority="581" operator="equal">
      <formula>"MAT"</formula>
    </cfRule>
    <cfRule type="cellIs" dxfId="590" priority="582" operator="equal">
      <formula>"DAR"</formula>
    </cfRule>
    <cfRule type="cellIs" dxfId="589" priority="583" operator="equal">
      <formula>"CE"</formula>
    </cfRule>
    <cfRule type="cellIs" dxfId="588" priority="584" operator="equal">
      <formula>"ABS NJ"</formula>
    </cfRule>
    <cfRule type="cellIs" dxfId="587" priority="585" operator="equal">
      <formula>"CP NV"</formula>
    </cfRule>
    <cfRule type="cellIs" dxfId="586" priority="586" operator="equal">
      <formula>"MAL"</formula>
    </cfRule>
    <cfRule type="cellIs" dxfId="585" priority="587" operator="equal">
      <formula>"FORM"</formula>
    </cfRule>
    <cfRule type="cellIs" dxfId="584" priority="588" operator="equal">
      <formula>"AT"</formula>
    </cfRule>
    <cfRule type="cellIs" dxfId="583" priority="589" operator="equal">
      <formula>"ABS"</formula>
    </cfRule>
    <cfRule type="cellIs" dxfId="582" priority="590" operator="equal">
      <formula>"AI"</formula>
    </cfRule>
    <cfRule type="cellIs" dxfId="581" priority="591" operator="equal">
      <formula>"JF"</formula>
    </cfRule>
    <cfRule type="cellIs" dxfId="580" priority="592" operator="equal">
      <formula>"RS"</formula>
    </cfRule>
    <cfRule type="cellIs" dxfId="579" priority="593" operator="equal">
      <formula>"RH"</formula>
    </cfRule>
    <cfRule type="cellIs" dxfId="578" priority="594" operator="equal">
      <formula>"CP"</formula>
    </cfRule>
  </conditionalFormatting>
  <conditionalFormatting sqref="A72">
    <cfRule type="cellIs" dxfId="577" priority="577" operator="equal">
      <formula>"Récup"</formula>
    </cfRule>
    <cfRule type="cellIs" dxfId="576" priority="578" operator="equal">
      <formula>"RTT"</formula>
    </cfRule>
  </conditionalFormatting>
  <conditionalFormatting sqref="B72">
    <cfRule type="cellIs" dxfId="575" priority="561" operator="equal">
      <formula>"LI"</formula>
    </cfRule>
    <cfRule type="cellIs" dxfId="574" priority="562" operator="equal">
      <formula>"PAR"</formula>
    </cfRule>
    <cfRule type="cellIs" dxfId="573" priority="563" operator="equal">
      <formula>"MAT"</formula>
    </cfRule>
    <cfRule type="cellIs" dxfId="572" priority="564" operator="equal">
      <formula>"DAR"</formula>
    </cfRule>
    <cfRule type="cellIs" dxfId="571" priority="565" operator="equal">
      <formula>"CE"</formula>
    </cfRule>
    <cfRule type="cellIs" dxfId="570" priority="566" operator="equal">
      <formula>"ABS NJ"</formula>
    </cfRule>
    <cfRule type="cellIs" dxfId="569" priority="567" operator="equal">
      <formula>"CP NV"</formula>
    </cfRule>
    <cfRule type="cellIs" dxfId="568" priority="568" operator="equal">
      <formula>"MAL"</formula>
    </cfRule>
    <cfRule type="cellIs" dxfId="567" priority="569" operator="equal">
      <formula>"FORM"</formula>
    </cfRule>
    <cfRule type="cellIs" dxfId="566" priority="570" operator="equal">
      <formula>"AT"</formula>
    </cfRule>
    <cfRule type="cellIs" dxfId="565" priority="571" operator="equal">
      <formula>"ABS"</formula>
    </cfRule>
    <cfRule type="cellIs" dxfId="564" priority="572" operator="equal">
      <formula>"AI"</formula>
    </cfRule>
    <cfRule type="cellIs" dxfId="563" priority="573" operator="equal">
      <formula>"JF"</formula>
    </cfRule>
    <cfRule type="cellIs" dxfId="562" priority="574" operator="equal">
      <formula>"RS"</formula>
    </cfRule>
    <cfRule type="cellIs" dxfId="561" priority="575" operator="equal">
      <formula>"RH"</formula>
    </cfRule>
    <cfRule type="cellIs" dxfId="560" priority="576" operator="equal">
      <formula>"CP"</formula>
    </cfRule>
  </conditionalFormatting>
  <conditionalFormatting sqref="B72">
    <cfRule type="cellIs" dxfId="559" priority="559" operator="equal">
      <formula>"Récup"</formula>
    </cfRule>
    <cfRule type="cellIs" dxfId="558" priority="560" operator="equal">
      <formula>"RTT"</formula>
    </cfRule>
  </conditionalFormatting>
  <conditionalFormatting sqref="C72">
    <cfRule type="cellIs" dxfId="557" priority="543" operator="equal">
      <formula>"LI"</formula>
    </cfRule>
    <cfRule type="cellIs" dxfId="556" priority="544" operator="equal">
      <formula>"PAR"</formula>
    </cfRule>
    <cfRule type="cellIs" dxfId="555" priority="545" operator="equal">
      <formula>"MAT"</formula>
    </cfRule>
    <cfRule type="cellIs" dxfId="554" priority="546" operator="equal">
      <formula>"DAR"</formula>
    </cfRule>
    <cfRule type="cellIs" dxfId="553" priority="547" operator="equal">
      <formula>"CE"</formula>
    </cfRule>
    <cfRule type="cellIs" dxfId="552" priority="548" operator="equal">
      <formula>"ABS NJ"</formula>
    </cfRule>
    <cfRule type="cellIs" dxfId="551" priority="549" operator="equal">
      <formula>"CP NV"</formula>
    </cfRule>
    <cfRule type="cellIs" dxfId="550" priority="550" operator="equal">
      <formula>"MAL"</formula>
    </cfRule>
    <cfRule type="cellIs" dxfId="549" priority="551" operator="equal">
      <formula>"FORM"</formula>
    </cfRule>
    <cfRule type="cellIs" dxfId="548" priority="552" operator="equal">
      <formula>"AT"</formula>
    </cfRule>
    <cfRule type="cellIs" dxfId="547" priority="553" operator="equal">
      <formula>"ABS"</formula>
    </cfRule>
    <cfRule type="cellIs" dxfId="546" priority="554" operator="equal">
      <formula>"AI"</formula>
    </cfRule>
    <cfRule type="cellIs" dxfId="545" priority="555" operator="equal">
      <formula>"JF"</formula>
    </cfRule>
    <cfRule type="cellIs" dxfId="544" priority="556" operator="equal">
      <formula>"RS"</formula>
    </cfRule>
    <cfRule type="cellIs" dxfId="543" priority="557" operator="equal">
      <formula>"RH"</formula>
    </cfRule>
    <cfRule type="cellIs" dxfId="542" priority="558" operator="equal">
      <formula>"CP"</formula>
    </cfRule>
  </conditionalFormatting>
  <conditionalFormatting sqref="C72">
    <cfRule type="cellIs" dxfId="541" priority="541" operator="equal">
      <formula>"Récup"</formula>
    </cfRule>
    <cfRule type="cellIs" dxfId="540" priority="542" operator="equal">
      <formula>"RTT"</formula>
    </cfRule>
  </conditionalFormatting>
  <conditionalFormatting sqref="A73">
    <cfRule type="cellIs" dxfId="539" priority="525" operator="equal">
      <formula>"LI"</formula>
    </cfRule>
    <cfRule type="cellIs" dxfId="538" priority="526" operator="equal">
      <formula>"PAR"</formula>
    </cfRule>
    <cfRule type="cellIs" dxfId="537" priority="527" operator="equal">
      <formula>"MAT"</formula>
    </cfRule>
    <cfRule type="cellIs" dxfId="536" priority="528" operator="equal">
      <formula>"DAR"</formula>
    </cfRule>
    <cfRule type="cellIs" dxfId="535" priority="529" operator="equal">
      <formula>"CE"</formula>
    </cfRule>
    <cfRule type="cellIs" dxfId="534" priority="530" operator="equal">
      <formula>"ABS NJ"</formula>
    </cfRule>
    <cfRule type="cellIs" dxfId="533" priority="531" operator="equal">
      <formula>"CP NV"</formula>
    </cfRule>
    <cfRule type="cellIs" dxfId="532" priority="532" operator="equal">
      <formula>"MAL"</formula>
    </cfRule>
    <cfRule type="cellIs" dxfId="531" priority="533" operator="equal">
      <formula>"FORM"</formula>
    </cfRule>
    <cfRule type="cellIs" dxfId="530" priority="534" operator="equal">
      <formula>"AT"</formula>
    </cfRule>
    <cfRule type="cellIs" dxfId="529" priority="535" operator="equal">
      <formula>"ABS"</formula>
    </cfRule>
    <cfRule type="cellIs" dxfId="528" priority="536" operator="equal">
      <formula>"AI"</formula>
    </cfRule>
    <cfRule type="cellIs" dxfId="527" priority="537" operator="equal">
      <formula>"JF"</formula>
    </cfRule>
    <cfRule type="cellIs" dxfId="526" priority="538" operator="equal">
      <formula>"RS"</formula>
    </cfRule>
    <cfRule type="cellIs" dxfId="525" priority="539" operator="equal">
      <formula>"RH"</formula>
    </cfRule>
    <cfRule type="cellIs" dxfId="524" priority="540" operator="equal">
      <formula>"CP"</formula>
    </cfRule>
  </conditionalFormatting>
  <conditionalFormatting sqref="A73">
    <cfRule type="cellIs" dxfId="523" priority="523" operator="equal">
      <formula>"Récup"</formula>
    </cfRule>
    <cfRule type="cellIs" dxfId="522" priority="524" operator="equal">
      <formula>"RTT"</formula>
    </cfRule>
  </conditionalFormatting>
  <conditionalFormatting sqref="B73">
    <cfRule type="cellIs" dxfId="521" priority="507" operator="equal">
      <formula>"LI"</formula>
    </cfRule>
    <cfRule type="cellIs" dxfId="520" priority="508" operator="equal">
      <formula>"PAR"</formula>
    </cfRule>
    <cfRule type="cellIs" dxfId="519" priority="509" operator="equal">
      <formula>"MAT"</formula>
    </cfRule>
    <cfRule type="cellIs" dxfId="518" priority="510" operator="equal">
      <formula>"DAR"</formula>
    </cfRule>
    <cfRule type="cellIs" dxfId="517" priority="511" operator="equal">
      <formula>"CE"</formula>
    </cfRule>
    <cfRule type="cellIs" dxfId="516" priority="512" operator="equal">
      <formula>"ABS NJ"</formula>
    </cfRule>
    <cfRule type="cellIs" dxfId="515" priority="513" operator="equal">
      <formula>"CP NV"</formula>
    </cfRule>
    <cfRule type="cellIs" dxfId="514" priority="514" operator="equal">
      <formula>"MAL"</formula>
    </cfRule>
    <cfRule type="cellIs" dxfId="513" priority="515" operator="equal">
      <formula>"FORM"</formula>
    </cfRule>
    <cfRule type="cellIs" dxfId="512" priority="516" operator="equal">
      <formula>"AT"</formula>
    </cfRule>
    <cfRule type="cellIs" dxfId="511" priority="517" operator="equal">
      <formula>"ABS"</formula>
    </cfRule>
    <cfRule type="cellIs" dxfId="510" priority="518" operator="equal">
      <formula>"AI"</formula>
    </cfRule>
    <cfRule type="cellIs" dxfId="509" priority="519" operator="equal">
      <formula>"JF"</formula>
    </cfRule>
    <cfRule type="cellIs" dxfId="508" priority="520" operator="equal">
      <formula>"RS"</formula>
    </cfRule>
    <cfRule type="cellIs" dxfId="507" priority="521" operator="equal">
      <formula>"RH"</formula>
    </cfRule>
    <cfRule type="cellIs" dxfId="506" priority="522" operator="equal">
      <formula>"CP"</formula>
    </cfRule>
  </conditionalFormatting>
  <conditionalFormatting sqref="B73">
    <cfRule type="cellIs" dxfId="505" priority="505" operator="equal">
      <formula>"Récup"</formula>
    </cfRule>
    <cfRule type="cellIs" dxfId="504" priority="506" operator="equal">
      <formula>"RTT"</formula>
    </cfRule>
  </conditionalFormatting>
  <conditionalFormatting sqref="C73">
    <cfRule type="cellIs" dxfId="503" priority="489" operator="equal">
      <formula>"LI"</formula>
    </cfRule>
    <cfRule type="cellIs" dxfId="502" priority="490" operator="equal">
      <formula>"PAR"</formula>
    </cfRule>
    <cfRule type="cellIs" dxfId="501" priority="491" operator="equal">
      <formula>"MAT"</formula>
    </cfRule>
    <cfRule type="cellIs" dxfId="500" priority="492" operator="equal">
      <formula>"DAR"</formula>
    </cfRule>
    <cfRule type="cellIs" dxfId="499" priority="493" operator="equal">
      <formula>"CE"</formula>
    </cfRule>
    <cfRule type="cellIs" dxfId="498" priority="494" operator="equal">
      <formula>"ABS NJ"</formula>
    </cfRule>
    <cfRule type="cellIs" dxfId="497" priority="495" operator="equal">
      <formula>"CP NV"</formula>
    </cfRule>
    <cfRule type="cellIs" dxfId="496" priority="496" operator="equal">
      <formula>"MAL"</formula>
    </cfRule>
    <cfRule type="cellIs" dxfId="495" priority="497" operator="equal">
      <formula>"FORM"</formula>
    </cfRule>
    <cfRule type="cellIs" dxfId="494" priority="498" operator="equal">
      <formula>"AT"</formula>
    </cfRule>
    <cfRule type="cellIs" dxfId="493" priority="499" operator="equal">
      <formula>"ABS"</formula>
    </cfRule>
    <cfRule type="cellIs" dxfId="492" priority="500" operator="equal">
      <formula>"AI"</formula>
    </cfRule>
    <cfRule type="cellIs" dxfId="491" priority="501" operator="equal">
      <formula>"JF"</formula>
    </cfRule>
    <cfRule type="cellIs" dxfId="490" priority="502" operator="equal">
      <formula>"RS"</formula>
    </cfRule>
    <cfRule type="cellIs" dxfId="489" priority="503" operator="equal">
      <formula>"RH"</formula>
    </cfRule>
    <cfRule type="cellIs" dxfId="488" priority="504" operator="equal">
      <formula>"CP"</formula>
    </cfRule>
  </conditionalFormatting>
  <conditionalFormatting sqref="C73">
    <cfRule type="cellIs" dxfId="487" priority="487" operator="equal">
      <formula>"Récup"</formula>
    </cfRule>
    <cfRule type="cellIs" dxfId="486" priority="488" operator="equal">
      <formula>"RTT"</formula>
    </cfRule>
  </conditionalFormatting>
  <conditionalFormatting sqref="A74">
    <cfRule type="cellIs" dxfId="485" priority="471" operator="equal">
      <formula>"LI"</formula>
    </cfRule>
    <cfRule type="cellIs" dxfId="484" priority="472" operator="equal">
      <formula>"PAR"</formula>
    </cfRule>
    <cfRule type="cellIs" dxfId="483" priority="473" operator="equal">
      <formula>"MAT"</formula>
    </cfRule>
    <cfRule type="cellIs" dxfId="482" priority="474" operator="equal">
      <formula>"DAR"</formula>
    </cfRule>
    <cfRule type="cellIs" dxfId="481" priority="475" operator="equal">
      <formula>"CE"</formula>
    </cfRule>
    <cfRule type="cellIs" dxfId="480" priority="476" operator="equal">
      <formula>"ABS NJ"</formula>
    </cfRule>
    <cfRule type="cellIs" dxfId="479" priority="477" operator="equal">
      <formula>"CP NV"</formula>
    </cfRule>
    <cfRule type="cellIs" dxfId="478" priority="478" operator="equal">
      <formula>"MAL"</formula>
    </cfRule>
    <cfRule type="cellIs" dxfId="477" priority="479" operator="equal">
      <formula>"FORM"</formula>
    </cfRule>
    <cfRule type="cellIs" dxfId="476" priority="480" operator="equal">
      <formula>"AT"</formula>
    </cfRule>
    <cfRule type="cellIs" dxfId="475" priority="481" operator="equal">
      <formula>"ABS"</formula>
    </cfRule>
    <cfRule type="cellIs" dxfId="474" priority="482" operator="equal">
      <formula>"AI"</formula>
    </cfRule>
    <cfRule type="cellIs" dxfId="473" priority="483" operator="equal">
      <formula>"JF"</formula>
    </cfRule>
    <cfRule type="cellIs" dxfId="472" priority="484" operator="equal">
      <formula>"RS"</formula>
    </cfRule>
    <cfRule type="cellIs" dxfId="471" priority="485" operator="equal">
      <formula>"RH"</formula>
    </cfRule>
    <cfRule type="cellIs" dxfId="470" priority="486" operator="equal">
      <formula>"CP"</formula>
    </cfRule>
  </conditionalFormatting>
  <conditionalFormatting sqref="A74">
    <cfRule type="cellIs" dxfId="469" priority="469" operator="equal">
      <formula>"Récup"</formula>
    </cfRule>
    <cfRule type="cellIs" dxfId="468" priority="470" operator="equal">
      <formula>"RTT"</formula>
    </cfRule>
  </conditionalFormatting>
  <conditionalFormatting sqref="B74">
    <cfRule type="cellIs" dxfId="467" priority="453" operator="equal">
      <formula>"LI"</formula>
    </cfRule>
    <cfRule type="cellIs" dxfId="466" priority="454" operator="equal">
      <formula>"PAR"</formula>
    </cfRule>
    <cfRule type="cellIs" dxfId="465" priority="455" operator="equal">
      <formula>"MAT"</formula>
    </cfRule>
    <cfRule type="cellIs" dxfId="464" priority="456" operator="equal">
      <formula>"DAR"</formula>
    </cfRule>
    <cfRule type="cellIs" dxfId="463" priority="457" operator="equal">
      <formula>"CE"</formula>
    </cfRule>
    <cfRule type="cellIs" dxfId="462" priority="458" operator="equal">
      <formula>"ABS NJ"</formula>
    </cfRule>
    <cfRule type="cellIs" dxfId="461" priority="459" operator="equal">
      <formula>"CP NV"</formula>
    </cfRule>
    <cfRule type="cellIs" dxfId="460" priority="460" operator="equal">
      <formula>"MAL"</formula>
    </cfRule>
    <cfRule type="cellIs" dxfId="459" priority="461" operator="equal">
      <formula>"FORM"</formula>
    </cfRule>
    <cfRule type="cellIs" dxfId="458" priority="462" operator="equal">
      <formula>"AT"</formula>
    </cfRule>
    <cfRule type="cellIs" dxfId="457" priority="463" operator="equal">
      <formula>"ABS"</formula>
    </cfRule>
    <cfRule type="cellIs" dxfId="456" priority="464" operator="equal">
      <formula>"AI"</formula>
    </cfRule>
    <cfRule type="cellIs" dxfId="455" priority="465" operator="equal">
      <formula>"JF"</formula>
    </cfRule>
    <cfRule type="cellIs" dxfId="454" priority="466" operator="equal">
      <formula>"RS"</formula>
    </cfRule>
    <cfRule type="cellIs" dxfId="453" priority="467" operator="equal">
      <formula>"RH"</formula>
    </cfRule>
    <cfRule type="cellIs" dxfId="452" priority="468" operator="equal">
      <formula>"CP"</formula>
    </cfRule>
  </conditionalFormatting>
  <conditionalFormatting sqref="B74">
    <cfRule type="cellIs" dxfId="451" priority="451" operator="equal">
      <formula>"Récup"</formula>
    </cfRule>
    <cfRule type="cellIs" dxfId="450" priority="452" operator="equal">
      <formula>"RTT"</formula>
    </cfRule>
  </conditionalFormatting>
  <conditionalFormatting sqref="C74">
    <cfRule type="cellIs" dxfId="449" priority="435" operator="equal">
      <formula>"LI"</formula>
    </cfRule>
    <cfRule type="cellIs" dxfId="448" priority="436" operator="equal">
      <formula>"PAR"</formula>
    </cfRule>
    <cfRule type="cellIs" dxfId="447" priority="437" operator="equal">
      <formula>"MAT"</formula>
    </cfRule>
    <cfRule type="cellIs" dxfId="446" priority="438" operator="equal">
      <formula>"DAR"</formula>
    </cfRule>
    <cfRule type="cellIs" dxfId="445" priority="439" operator="equal">
      <formula>"CE"</formula>
    </cfRule>
    <cfRule type="cellIs" dxfId="444" priority="440" operator="equal">
      <formula>"ABS NJ"</formula>
    </cfRule>
    <cfRule type="cellIs" dxfId="443" priority="441" operator="equal">
      <formula>"CP NV"</formula>
    </cfRule>
    <cfRule type="cellIs" dxfId="442" priority="442" operator="equal">
      <formula>"MAL"</formula>
    </cfRule>
    <cfRule type="cellIs" dxfId="441" priority="443" operator="equal">
      <formula>"FORM"</formula>
    </cfRule>
    <cfRule type="cellIs" dxfId="440" priority="444" operator="equal">
      <formula>"AT"</formula>
    </cfRule>
    <cfRule type="cellIs" dxfId="439" priority="445" operator="equal">
      <formula>"ABS"</formula>
    </cfRule>
    <cfRule type="cellIs" dxfId="438" priority="446" operator="equal">
      <formula>"AI"</formula>
    </cfRule>
    <cfRule type="cellIs" dxfId="437" priority="447" operator="equal">
      <formula>"JF"</formula>
    </cfRule>
    <cfRule type="cellIs" dxfId="436" priority="448" operator="equal">
      <formula>"RS"</formula>
    </cfRule>
    <cfRule type="cellIs" dxfId="435" priority="449" operator="equal">
      <formula>"RH"</formula>
    </cfRule>
    <cfRule type="cellIs" dxfId="434" priority="450" operator="equal">
      <formula>"CP"</formula>
    </cfRule>
  </conditionalFormatting>
  <conditionalFormatting sqref="C74">
    <cfRule type="cellIs" dxfId="433" priority="433" operator="equal">
      <formula>"Récup"</formula>
    </cfRule>
    <cfRule type="cellIs" dxfId="432" priority="434" operator="equal">
      <formula>"RTT"</formula>
    </cfRule>
  </conditionalFormatting>
  <conditionalFormatting sqref="A75">
    <cfRule type="cellIs" dxfId="431" priority="417" operator="equal">
      <formula>"LI"</formula>
    </cfRule>
    <cfRule type="cellIs" dxfId="430" priority="418" operator="equal">
      <formula>"PAR"</formula>
    </cfRule>
    <cfRule type="cellIs" dxfId="429" priority="419" operator="equal">
      <formula>"MAT"</formula>
    </cfRule>
    <cfRule type="cellIs" dxfId="428" priority="420" operator="equal">
      <formula>"DAR"</formula>
    </cfRule>
    <cfRule type="cellIs" dxfId="427" priority="421" operator="equal">
      <formula>"CE"</formula>
    </cfRule>
    <cfRule type="cellIs" dxfId="426" priority="422" operator="equal">
      <formula>"ABS NJ"</formula>
    </cfRule>
    <cfRule type="cellIs" dxfId="425" priority="423" operator="equal">
      <formula>"CP NV"</formula>
    </cfRule>
    <cfRule type="cellIs" dxfId="424" priority="424" operator="equal">
      <formula>"MAL"</formula>
    </cfRule>
    <cfRule type="cellIs" dxfId="423" priority="425" operator="equal">
      <formula>"FORM"</formula>
    </cfRule>
    <cfRule type="cellIs" dxfId="422" priority="426" operator="equal">
      <formula>"AT"</formula>
    </cfRule>
    <cfRule type="cellIs" dxfId="421" priority="427" operator="equal">
      <formula>"ABS"</formula>
    </cfRule>
    <cfRule type="cellIs" dxfId="420" priority="428" operator="equal">
      <formula>"AI"</formula>
    </cfRule>
    <cfRule type="cellIs" dxfId="419" priority="429" operator="equal">
      <formula>"JF"</formula>
    </cfRule>
    <cfRule type="cellIs" dxfId="418" priority="430" operator="equal">
      <formula>"RS"</formula>
    </cfRule>
    <cfRule type="cellIs" dxfId="417" priority="431" operator="equal">
      <formula>"RH"</formula>
    </cfRule>
    <cfRule type="cellIs" dxfId="416" priority="432" operator="equal">
      <formula>"CP"</formula>
    </cfRule>
  </conditionalFormatting>
  <conditionalFormatting sqref="A75">
    <cfRule type="cellIs" dxfId="415" priority="415" operator="equal">
      <formula>"Récup"</formula>
    </cfRule>
    <cfRule type="cellIs" dxfId="414" priority="416" operator="equal">
      <formula>"RTT"</formula>
    </cfRule>
  </conditionalFormatting>
  <conditionalFormatting sqref="B75">
    <cfRule type="cellIs" dxfId="413" priority="399" operator="equal">
      <formula>"LI"</formula>
    </cfRule>
    <cfRule type="cellIs" dxfId="412" priority="400" operator="equal">
      <formula>"PAR"</formula>
    </cfRule>
    <cfRule type="cellIs" dxfId="411" priority="401" operator="equal">
      <formula>"MAT"</formula>
    </cfRule>
    <cfRule type="cellIs" dxfId="410" priority="402" operator="equal">
      <formula>"DAR"</formula>
    </cfRule>
    <cfRule type="cellIs" dxfId="409" priority="403" operator="equal">
      <formula>"CE"</formula>
    </cfRule>
    <cfRule type="cellIs" dxfId="408" priority="404" operator="equal">
      <formula>"ABS NJ"</formula>
    </cfRule>
    <cfRule type="cellIs" dxfId="407" priority="405" operator="equal">
      <formula>"CP NV"</formula>
    </cfRule>
    <cfRule type="cellIs" dxfId="406" priority="406" operator="equal">
      <formula>"MAL"</formula>
    </cfRule>
    <cfRule type="cellIs" dxfId="405" priority="407" operator="equal">
      <formula>"FORM"</formula>
    </cfRule>
    <cfRule type="cellIs" dxfId="404" priority="408" operator="equal">
      <formula>"AT"</formula>
    </cfRule>
    <cfRule type="cellIs" dxfId="403" priority="409" operator="equal">
      <formula>"ABS"</formula>
    </cfRule>
    <cfRule type="cellIs" dxfId="402" priority="410" operator="equal">
      <formula>"AI"</formula>
    </cfRule>
    <cfRule type="cellIs" dxfId="401" priority="411" operator="equal">
      <formula>"JF"</formula>
    </cfRule>
    <cfRule type="cellIs" dxfId="400" priority="412" operator="equal">
      <formula>"RS"</formula>
    </cfRule>
    <cfRule type="cellIs" dxfId="399" priority="413" operator="equal">
      <formula>"RH"</formula>
    </cfRule>
    <cfRule type="cellIs" dxfId="398" priority="414" operator="equal">
      <formula>"CP"</formula>
    </cfRule>
  </conditionalFormatting>
  <conditionalFormatting sqref="B75">
    <cfRule type="cellIs" dxfId="397" priority="397" operator="equal">
      <formula>"Récup"</formula>
    </cfRule>
    <cfRule type="cellIs" dxfId="396" priority="398" operator="equal">
      <formula>"RTT"</formula>
    </cfRule>
  </conditionalFormatting>
  <conditionalFormatting sqref="C75">
    <cfRule type="cellIs" dxfId="395" priority="381" operator="equal">
      <formula>"LI"</formula>
    </cfRule>
    <cfRule type="cellIs" dxfId="394" priority="382" operator="equal">
      <formula>"PAR"</formula>
    </cfRule>
    <cfRule type="cellIs" dxfId="393" priority="383" operator="equal">
      <formula>"MAT"</formula>
    </cfRule>
    <cfRule type="cellIs" dxfId="392" priority="384" operator="equal">
      <formula>"DAR"</formula>
    </cfRule>
    <cfRule type="cellIs" dxfId="391" priority="385" operator="equal">
      <formula>"CE"</formula>
    </cfRule>
    <cfRule type="cellIs" dxfId="390" priority="386" operator="equal">
      <formula>"ABS NJ"</formula>
    </cfRule>
    <cfRule type="cellIs" dxfId="389" priority="387" operator="equal">
      <formula>"CP NV"</formula>
    </cfRule>
    <cfRule type="cellIs" dxfId="388" priority="388" operator="equal">
      <formula>"MAL"</formula>
    </cfRule>
    <cfRule type="cellIs" dxfId="387" priority="389" operator="equal">
      <formula>"FORM"</formula>
    </cfRule>
    <cfRule type="cellIs" dxfId="386" priority="390" operator="equal">
      <formula>"AT"</formula>
    </cfRule>
    <cfRule type="cellIs" dxfId="385" priority="391" operator="equal">
      <formula>"ABS"</formula>
    </cfRule>
    <cfRule type="cellIs" dxfId="384" priority="392" operator="equal">
      <formula>"AI"</formula>
    </cfRule>
    <cfRule type="cellIs" dxfId="383" priority="393" operator="equal">
      <formula>"JF"</formula>
    </cfRule>
    <cfRule type="cellIs" dxfId="382" priority="394" operator="equal">
      <formula>"RS"</formula>
    </cfRule>
    <cfRule type="cellIs" dxfId="381" priority="395" operator="equal">
      <formula>"RH"</formula>
    </cfRule>
    <cfRule type="cellIs" dxfId="380" priority="396" operator="equal">
      <formula>"CP"</formula>
    </cfRule>
  </conditionalFormatting>
  <conditionalFormatting sqref="C75">
    <cfRule type="cellIs" dxfId="379" priority="379" operator="equal">
      <formula>"Récup"</formula>
    </cfRule>
    <cfRule type="cellIs" dxfId="378" priority="380" operator="equal">
      <formula>"RTT"</formula>
    </cfRule>
  </conditionalFormatting>
  <conditionalFormatting sqref="A76">
    <cfRule type="cellIs" dxfId="377" priority="363" operator="equal">
      <formula>"LI"</formula>
    </cfRule>
    <cfRule type="cellIs" dxfId="376" priority="364" operator="equal">
      <formula>"PAR"</formula>
    </cfRule>
    <cfRule type="cellIs" dxfId="375" priority="365" operator="equal">
      <formula>"MAT"</formula>
    </cfRule>
    <cfRule type="cellIs" dxfId="374" priority="366" operator="equal">
      <formula>"DAR"</formula>
    </cfRule>
    <cfRule type="cellIs" dxfId="373" priority="367" operator="equal">
      <formula>"CE"</formula>
    </cfRule>
    <cfRule type="cellIs" dxfId="372" priority="368" operator="equal">
      <formula>"ABS NJ"</formula>
    </cfRule>
    <cfRule type="cellIs" dxfId="371" priority="369" operator="equal">
      <formula>"CP NV"</formula>
    </cfRule>
    <cfRule type="cellIs" dxfId="370" priority="370" operator="equal">
      <formula>"MAL"</formula>
    </cfRule>
    <cfRule type="cellIs" dxfId="369" priority="371" operator="equal">
      <formula>"FORM"</formula>
    </cfRule>
    <cfRule type="cellIs" dxfId="368" priority="372" operator="equal">
      <formula>"AT"</formula>
    </cfRule>
    <cfRule type="cellIs" dxfId="367" priority="373" operator="equal">
      <formula>"ABS"</formula>
    </cfRule>
    <cfRule type="cellIs" dxfId="366" priority="374" operator="equal">
      <formula>"AI"</formula>
    </cfRule>
    <cfRule type="cellIs" dxfId="365" priority="375" operator="equal">
      <formula>"JF"</formula>
    </cfRule>
    <cfRule type="cellIs" dxfId="364" priority="376" operator="equal">
      <formula>"RS"</formula>
    </cfRule>
    <cfRule type="cellIs" dxfId="363" priority="377" operator="equal">
      <formula>"RH"</formula>
    </cfRule>
    <cfRule type="cellIs" dxfId="362" priority="378" operator="equal">
      <formula>"CP"</formula>
    </cfRule>
  </conditionalFormatting>
  <conditionalFormatting sqref="A76">
    <cfRule type="cellIs" dxfId="361" priority="361" operator="equal">
      <formula>"Récup"</formula>
    </cfRule>
    <cfRule type="cellIs" dxfId="360" priority="362" operator="equal">
      <formula>"RTT"</formula>
    </cfRule>
  </conditionalFormatting>
  <conditionalFormatting sqref="B76">
    <cfRule type="cellIs" dxfId="359" priority="345" operator="equal">
      <formula>"LI"</formula>
    </cfRule>
    <cfRule type="cellIs" dxfId="358" priority="346" operator="equal">
      <formula>"PAR"</formula>
    </cfRule>
    <cfRule type="cellIs" dxfId="357" priority="347" operator="equal">
      <formula>"MAT"</formula>
    </cfRule>
    <cfRule type="cellIs" dxfId="356" priority="348" operator="equal">
      <formula>"DAR"</formula>
    </cfRule>
    <cfRule type="cellIs" dxfId="355" priority="349" operator="equal">
      <formula>"CE"</formula>
    </cfRule>
    <cfRule type="cellIs" dxfId="354" priority="350" operator="equal">
      <formula>"ABS NJ"</formula>
    </cfRule>
    <cfRule type="cellIs" dxfId="353" priority="351" operator="equal">
      <formula>"CP NV"</formula>
    </cfRule>
    <cfRule type="cellIs" dxfId="352" priority="352" operator="equal">
      <formula>"MAL"</formula>
    </cfRule>
    <cfRule type="cellIs" dxfId="351" priority="353" operator="equal">
      <formula>"FORM"</formula>
    </cfRule>
    <cfRule type="cellIs" dxfId="350" priority="354" operator="equal">
      <formula>"AT"</formula>
    </cfRule>
    <cfRule type="cellIs" dxfId="349" priority="355" operator="equal">
      <formula>"ABS"</formula>
    </cfRule>
    <cfRule type="cellIs" dxfId="348" priority="356" operator="equal">
      <formula>"AI"</formula>
    </cfRule>
    <cfRule type="cellIs" dxfId="347" priority="357" operator="equal">
      <formula>"JF"</formula>
    </cfRule>
    <cfRule type="cellIs" dxfId="346" priority="358" operator="equal">
      <formula>"RS"</formula>
    </cfRule>
    <cfRule type="cellIs" dxfId="345" priority="359" operator="equal">
      <formula>"RH"</formula>
    </cfRule>
    <cfRule type="cellIs" dxfId="344" priority="360" operator="equal">
      <formula>"CP"</formula>
    </cfRule>
  </conditionalFormatting>
  <conditionalFormatting sqref="B76">
    <cfRule type="cellIs" dxfId="343" priority="343" operator="equal">
      <formula>"Récup"</formula>
    </cfRule>
    <cfRule type="cellIs" dxfId="342" priority="344" operator="equal">
      <formula>"RTT"</formula>
    </cfRule>
  </conditionalFormatting>
  <conditionalFormatting sqref="C76">
    <cfRule type="cellIs" dxfId="341" priority="327" operator="equal">
      <formula>"LI"</formula>
    </cfRule>
    <cfRule type="cellIs" dxfId="340" priority="328" operator="equal">
      <formula>"PAR"</formula>
    </cfRule>
    <cfRule type="cellIs" dxfId="339" priority="329" operator="equal">
      <formula>"MAT"</formula>
    </cfRule>
    <cfRule type="cellIs" dxfId="338" priority="330" operator="equal">
      <formula>"DAR"</formula>
    </cfRule>
    <cfRule type="cellIs" dxfId="337" priority="331" operator="equal">
      <formula>"CE"</formula>
    </cfRule>
    <cfRule type="cellIs" dxfId="336" priority="332" operator="equal">
      <formula>"ABS NJ"</formula>
    </cfRule>
    <cfRule type="cellIs" dxfId="335" priority="333" operator="equal">
      <formula>"CP NV"</formula>
    </cfRule>
    <cfRule type="cellIs" dxfId="334" priority="334" operator="equal">
      <formula>"MAL"</formula>
    </cfRule>
    <cfRule type="cellIs" dxfId="333" priority="335" operator="equal">
      <formula>"FORM"</formula>
    </cfRule>
    <cfRule type="cellIs" dxfId="332" priority="336" operator="equal">
      <formula>"AT"</formula>
    </cfRule>
    <cfRule type="cellIs" dxfId="331" priority="337" operator="equal">
      <formula>"ABS"</formula>
    </cfRule>
    <cfRule type="cellIs" dxfId="330" priority="338" operator="equal">
      <formula>"AI"</formula>
    </cfRule>
    <cfRule type="cellIs" dxfId="329" priority="339" operator="equal">
      <formula>"JF"</formula>
    </cfRule>
    <cfRule type="cellIs" dxfId="328" priority="340" operator="equal">
      <formula>"RS"</formula>
    </cfRule>
    <cfRule type="cellIs" dxfId="327" priority="341" operator="equal">
      <formula>"RH"</formula>
    </cfRule>
    <cfRule type="cellIs" dxfId="326" priority="342" operator="equal">
      <formula>"CP"</formula>
    </cfRule>
  </conditionalFormatting>
  <conditionalFormatting sqref="C76">
    <cfRule type="cellIs" dxfId="325" priority="325" operator="equal">
      <formula>"Récup"</formula>
    </cfRule>
    <cfRule type="cellIs" dxfId="324" priority="326" operator="equal">
      <formula>"RTT"</formula>
    </cfRule>
  </conditionalFormatting>
  <conditionalFormatting sqref="A77">
    <cfRule type="cellIs" dxfId="323" priority="309" operator="equal">
      <formula>"LI"</formula>
    </cfRule>
    <cfRule type="cellIs" dxfId="322" priority="310" operator="equal">
      <formula>"PAR"</formula>
    </cfRule>
    <cfRule type="cellIs" dxfId="321" priority="311" operator="equal">
      <formula>"MAT"</formula>
    </cfRule>
    <cfRule type="cellIs" dxfId="320" priority="312" operator="equal">
      <formula>"DAR"</formula>
    </cfRule>
    <cfRule type="cellIs" dxfId="319" priority="313" operator="equal">
      <formula>"CE"</formula>
    </cfRule>
    <cfRule type="cellIs" dxfId="318" priority="314" operator="equal">
      <formula>"ABS NJ"</formula>
    </cfRule>
    <cfRule type="cellIs" dxfId="317" priority="315" operator="equal">
      <formula>"CP NV"</formula>
    </cfRule>
    <cfRule type="cellIs" dxfId="316" priority="316" operator="equal">
      <formula>"MAL"</formula>
    </cfRule>
    <cfRule type="cellIs" dxfId="315" priority="317" operator="equal">
      <formula>"FORM"</formula>
    </cfRule>
    <cfRule type="cellIs" dxfId="314" priority="318" operator="equal">
      <formula>"AT"</formula>
    </cfRule>
    <cfRule type="cellIs" dxfId="313" priority="319" operator="equal">
      <formula>"ABS"</formula>
    </cfRule>
    <cfRule type="cellIs" dxfId="312" priority="320" operator="equal">
      <formula>"AI"</formula>
    </cfRule>
    <cfRule type="cellIs" dxfId="311" priority="321" operator="equal">
      <formula>"JF"</formula>
    </cfRule>
    <cfRule type="cellIs" dxfId="310" priority="322" operator="equal">
      <formula>"RS"</formula>
    </cfRule>
    <cfRule type="cellIs" dxfId="309" priority="323" operator="equal">
      <formula>"RH"</formula>
    </cfRule>
    <cfRule type="cellIs" dxfId="308" priority="324" operator="equal">
      <formula>"CP"</formula>
    </cfRule>
  </conditionalFormatting>
  <conditionalFormatting sqref="A77">
    <cfRule type="cellIs" dxfId="307" priority="307" operator="equal">
      <formula>"Récup"</formula>
    </cfRule>
    <cfRule type="cellIs" dxfId="306" priority="308" operator="equal">
      <formula>"RTT"</formula>
    </cfRule>
  </conditionalFormatting>
  <conditionalFormatting sqref="B77">
    <cfRule type="cellIs" dxfId="305" priority="291" operator="equal">
      <formula>"LI"</formula>
    </cfRule>
    <cfRule type="cellIs" dxfId="304" priority="292" operator="equal">
      <formula>"PAR"</formula>
    </cfRule>
    <cfRule type="cellIs" dxfId="303" priority="293" operator="equal">
      <formula>"MAT"</formula>
    </cfRule>
    <cfRule type="cellIs" dxfId="302" priority="294" operator="equal">
      <formula>"DAR"</formula>
    </cfRule>
    <cfRule type="cellIs" dxfId="301" priority="295" operator="equal">
      <formula>"CE"</formula>
    </cfRule>
    <cfRule type="cellIs" dxfId="300" priority="296" operator="equal">
      <formula>"ABS NJ"</formula>
    </cfRule>
    <cfRule type="cellIs" dxfId="299" priority="297" operator="equal">
      <formula>"CP NV"</formula>
    </cfRule>
    <cfRule type="cellIs" dxfId="298" priority="298" operator="equal">
      <formula>"MAL"</formula>
    </cfRule>
    <cfRule type="cellIs" dxfId="297" priority="299" operator="equal">
      <formula>"FORM"</formula>
    </cfRule>
    <cfRule type="cellIs" dxfId="296" priority="300" operator="equal">
      <formula>"AT"</formula>
    </cfRule>
    <cfRule type="cellIs" dxfId="295" priority="301" operator="equal">
      <formula>"ABS"</formula>
    </cfRule>
    <cfRule type="cellIs" dxfId="294" priority="302" operator="equal">
      <formula>"AI"</formula>
    </cfRule>
    <cfRule type="cellIs" dxfId="293" priority="303" operator="equal">
      <formula>"JF"</formula>
    </cfRule>
    <cfRule type="cellIs" dxfId="292" priority="304" operator="equal">
      <formula>"RS"</formula>
    </cfRule>
    <cfRule type="cellIs" dxfId="291" priority="305" operator="equal">
      <formula>"RH"</formula>
    </cfRule>
    <cfRule type="cellIs" dxfId="290" priority="306" operator="equal">
      <formula>"CP"</formula>
    </cfRule>
  </conditionalFormatting>
  <conditionalFormatting sqref="B77">
    <cfRule type="cellIs" dxfId="289" priority="289" operator="equal">
      <formula>"Récup"</formula>
    </cfRule>
    <cfRule type="cellIs" dxfId="288" priority="290" operator="equal">
      <formula>"RTT"</formula>
    </cfRule>
  </conditionalFormatting>
  <conditionalFormatting sqref="C77">
    <cfRule type="cellIs" dxfId="287" priority="273" operator="equal">
      <formula>"LI"</formula>
    </cfRule>
    <cfRule type="cellIs" dxfId="286" priority="274" operator="equal">
      <formula>"PAR"</formula>
    </cfRule>
    <cfRule type="cellIs" dxfId="285" priority="275" operator="equal">
      <formula>"MAT"</formula>
    </cfRule>
    <cfRule type="cellIs" dxfId="284" priority="276" operator="equal">
      <formula>"DAR"</formula>
    </cfRule>
    <cfRule type="cellIs" dxfId="283" priority="277" operator="equal">
      <formula>"CE"</formula>
    </cfRule>
    <cfRule type="cellIs" dxfId="282" priority="278" operator="equal">
      <formula>"ABS NJ"</formula>
    </cfRule>
    <cfRule type="cellIs" dxfId="281" priority="279" operator="equal">
      <formula>"CP NV"</formula>
    </cfRule>
    <cfRule type="cellIs" dxfId="280" priority="280" operator="equal">
      <formula>"MAL"</formula>
    </cfRule>
    <cfRule type="cellIs" dxfId="279" priority="281" operator="equal">
      <formula>"FORM"</formula>
    </cfRule>
    <cfRule type="cellIs" dxfId="278" priority="282" operator="equal">
      <formula>"AT"</formula>
    </cfRule>
    <cfRule type="cellIs" dxfId="277" priority="283" operator="equal">
      <formula>"ABS"</formula>
    </cfRule>
    <cfRule type="cellIs" dxfId="276" priority="284" operator="equal">
      <formula>"AI"</formula>
    </cfRule>
    <cfRule type="cellIs" dxfId="275" priority="285" operator="equal">
      <formula>"JF"</formula>
    </cfRule>
    <cfRule type="cellIs" dxfId="274" priority="286" operator="equal">
      <formula>"RS"</formula>
    </cfRule>
    <cfRule type="cellIs" dxfId="273" priority="287" operator="equal">
      <formula>"RH"</formula>
    </cfRule>
    <cfRule type="cellIs" dxfId="272" priority="288" operator="equal">
      <formula>"CP"</formula>
    </cfRule>
  </conditionalFormatting>
  <conditionalFormatting sqref="C77">
    <cfRule type="cellIs" dxfId="271" priority="271" operator="equal">
      <formula>"Récup"</formula>
    </cfRule>
    <cfRule type="cellIs" dxfId="270" priority="272" operator="equal">
      <formula>"RTT"</formula>
    </cfRule>
  </conditionalFormatting>
  <conditionalFormatting sqref="A78">
    <cfRule type="cellIs" dxfId="269" priority="255" operator="equal">
      <formula>"LI"</formula>
    </cfRule>
    <cfRule type="cellIs" dxfId="268" priority="256" operator="equal">
      <formula>"PAR"</formula>
    </cfRule>
    <cfRule type="cellIs" dxfId="267" priority="257" operator="equal">
      <formula>"MAT"</formula>
    </cfRule>
    <cfRule type="cellIs" dxfId="266" priority="258" operator="equal">
      <formula>"DAR"</formula>
    </cfRule>
    <cfRule type="cellIs" dxfId="265" priority="259" operator="equal">
      <formula>"CE"</formula>
    </cfRule>
    <cfRule type="cellIs" dxfId="264" priority="260" operator="equal">
      <formula>"ABS NJ"</formula>
    </cfRule>
    <cfRule type="cellIs" dxfId="263" priority="261" operator="equal">
      <formula>"CP NV"</formula>
    </cfRule>
    <cfRule type="cellIs" dxfId="262" priority="262" operator="equal">
      <formula>"MAL"</formula>
    </cfRule>
    <cfRule type="cellIs" dxfId="261" priority="263" operator="equal">
      <formula>"FORM"</formula>
    </cfRule>
    <cfRule type="cellIs" dxfId="260" priority="264" operator="equal">
      <formula>"AT"</formula>
    </cfRule>
    <cfRule type="cellIs" dxfId="259" priority="265" operator="equal">
      <formula>"ABS"</formula>
    </cfRule>
    <cfRule type="cellIs" dxfId="258" priority="266" operator="equal">
      <formula>"AI"</formula>
    </cfRule>
    <cfRule type="cellIs" dxfId="257" priority="267" operator="equal">
      <formula>"JF"</formula>
    </cfRule>
    <cfRule type="cellIs" dxfId="256" priority="268" operator="equal">
      <formula>"RS"</formula>
    </cfRule>
    <cfRule type="cellIs" dxfId="255" priority="269" operator="equal">
      <formula>"RH"</formula>
    </cfRule>
    <cfRule type="cellIs" dxfId="254" priority="270" operator="equal">
      <formula>"CP"</formula>
    </cfRule>
  </conditionalFormatting>
  <conditionalFormatting sqref="A78">
    <cfRule type="cellIs" dxfId="253" priority="253" operator="equal">
      <formula>"Récup"</formula>
    </cfRule>
    <cfRule type="cellIs" dxfId="252" priority="254" operator="equal">
      <formula>"RTT"</formula>
    </cfRule>
  </conditionalFormatting>
  <conditionalFormatting sqref="B78">
    <cfRule type="cellIs" dxfId="251" priority="237" operator="equal">
      <formula>"LI"</formula>
    </cfRule>
    <cfRule type="cellIs" dxfId="250" priority="238" operator="equal">
      <formula>"PAR"</formula>
    </cfRule>
    <cfRule type="cellIs" dxfId="249" priority="239" operator="equal">
      <formula>"MAT"</formula>
    </cfRule>
    <cfRule type="cellIs" dxfId="248" priority="240" operator="equal">
      <formula>"DAR"</formula>
    </cfRule>
    <cfRule type="cellIs" dxfId="247" priority="241" operator="equal">
      <formula>"CE"</formula>
    </cfRule>
    <cfRule type="cellIs" dxfId="246" priority="242" operator="equal">
      <formula>"ABS NJ"</formula>
    </cfRule>
    <cfRule type="cellIs" dxfId="245" priority="243" operator="equal">
      <formula>"CP NV"</formula>
    </cfRule>
    <cfRule type="cellIs" dxfId="244" priority="244" operator="equal">
      <formula>"MAL"</formula>
    </cfRule>
    <cfRule type="cellIs" dxfId="243" priority="245" operator="equal">
      <formula>"FORM"</formula>
    </cfRule>
    <cfRule type="cellIs" dxfId="242" priority="246" operator="equal">
      <formula>"AT"</formula>
    </cfRule>
    <cfRule type="cellIs" dxfId="241" priority="247" operator="equal">
      <formula>"ABS"</formula>
    </cfRule>
    <cfRule type="cellIs" dxfId="240" priority="248" operator="equal">
      <formula>"AI"</formula>
    </cfRule>
    <cfRule type="cellIs" dxfId="239" priority="249" operator="equal">
      <formula>"JF"</formula>
    </cfRule>
    <cfRule type="cellIs" dxfId="238" priority="250" operator="equal">
      <formula>"RS"</formula>
    </cfRule>
    <cfRule type="cellIs" dxfId="237" priority="251" operator="equal">
      <formula>"RH"</formula>
    </cfRule>
    <cfRule type="cellIs" dxfId="236" priority="252" operator="equal">
      <formula>"CP"</formula>
    </cfRule>
  </conditionalFormatting>
  <conditionalFormatting sqref="B78">
    <cfRule type="cellIs" dxfId="235" priority="235" operator="equal">
      <formula>"Récup"</formula>
    </cfRule>
    <cfRule type="cellIs" dxfId="234" priority="236" operator="equal">
      <formula>"RTT"</formula>
    </cfRule>
  </conditionalFormatting>
  <conditionalFormatting sqref="C78">
    <cfRule type="cellIs" dxfId="233" priority="219" operator="equal">
      <formula>"LI"</formula>
    </cfRule>
    <cfRule type="cellIs" dxfId="232" priority="220" operator="equal">
      <formula>"PAR"</formula>
    </cfRule>
    <cfRule type="cellIs" dxfId="231" priority="221" operator="equal">
      <formula>"MAT"</formula>
    </cfRule>
    <cfRule type="cellIs" dxfId="230" priority="222" operator="equal">
      <formula>"DAR"</formula>
    </cfRule>
    <cfRule type="cellIs" dxfId="229" priority="223" operator="equal">
      <formula>"CE"</formula>
    </cfRule>
    <cfRule type="cellIs" dxfId="228" priority="224" operator="equal">
      <formula>"ABS NJ"</formula>
    </cfRule>
    <cfRule type="cellIs" dxfId="227" priority="225" operator="equal">
      <formula>"CP NV"</formula>
    </cfRule>
    <cfRule type="cellIs" dxfId="226" priority="226" operator="equal">
      <formula>"MAL"</formula>
    </cfRule>
    <cfRule type="cellIs" dxfId="225" priority="227" operator="equal">
      <formula>"FORM"</formula>
    </cfRule>
    <cfRule type="cellIs" dxfId="224" priority="228" operator="equal">
      <formula>"AT"</formula>
    </cfRule>
    <cfRule type="cellIs" dxfId="223" priority="229" operator="equal">
      <formula>"ABS"</formula>
    </cfRule>
    <cfRule type="cellIs" dxfId="222" priority="230" operator="equal">
      <formula>"AI"</formula>
    </cfRule>
    <cfRule type="cellIs" dxfId="221" priority="231" operator="equal">
      <formula>"JF"</formula>
    </cfRule>
    <cfRule type="cellIs" dxfId="220" priority="232" operator="equal">
      <formula>"RS"</formula>
    </cfRule>
    <cfRule type="cellIs" dxfId="219" priority="233" operator="equal">
      <formula>"RH"</formula>
    </cfRule>
    <cfRule type="cellIs" dxfId="218" priority="234" operator="equal">
      <formula>"CP"</formula>
    </cfRule>
  </conditionalFormatting>
  <conditionalFormatting sqref="C78">
    <cfRule type="cellIs" dxfId="217" priority="217" operator="equal">
      <formula>"Récup"</formula>
    </cfRule>
    <cfRule type="cellIs" dxfId="216" priority="218" operator="equal">
      <formula>"RTT"</formula>
    </cfRule>
  </conditionalFormatting>
  <conditionalFormatting sqref="A79">
    <cfRule type="cellIs" dxfId="215" priority="201" operator="equal">
      <formula>"LI"</formula>
    </cfRule>
    <cfRule type="cellIs" dxfId="214" priority="202" operator="equal">
      <formula>"PAR"</formula>
    </cfRule>
    <cfRule type="cellIs" dxfId="213" priority="203" operator="equal">
      <formula>"MAT"</formula>
    </cfRule>
    <cfRule type="cellIs" dxfId="212" priority="204" operator="equal">
      <formula>"DAR"</formula>
    </cfRule>
    <cfRule type="cellIs" dxfId="211" priority="205" operator="equal">
      <formula>"CE"</formula>
    </cfRule>
    <cfRule type="cellIs" dxfId="210" priority="206" operator="equal">
      <formula>"ABS NJ"</formula>
    </cfRule>
    <cfRule type="cellIs" dxfId="209" priority="207" operator="equal">
      <formula>"CP NV"</formula>
    </cfRule>
    <cfRule type="cellIs" dxfId="208" priority="208" operator="equal">
      <formula>"MAL"</formula>
    </cfRule>
    <cfRule type="cellIs" dxfId="207" priority="209" operator="equal">
      <formula>"FORM"</formula>
    </cfRule>
    <cfRule type="cellIs" dxfId="206" priority="210" operator="equal">
      <formula>"AT"</formula>
    </cfRule>
    <cfRule type="cellIs" dxfId="205" priority="211" operator="equal">
      <formula>"ABS"</formula>
    </cfRule>
    <cfRule type="cellIs" dxfId="204" priority="212" operator="equal">
      <formula>"AI"</formula>
    </cfRule>
    <cfRule type="cellIs" dxfId="203" priority="213" operator="equal">
      <formula>"JF"</formula>
    </cfRule>
    <cfRule type="cellIs" dxfId="202" priority="214" operator="equal">
      <formula>"RS"</formula>
    </cfRule>
    <cfRule type="cellIs" dxfId="201" priority="215" operator="equal">
      <formula>"RH"</formula>
    </cfRule>
    <cfRule type="cellIs" dxfId="200" priority="216" operator="equal">
      <formula>"CP"</formula>
    </cfRule>
  </conditionalFormatting>
  <conditionalFormatting sqref="A79">
    <cfRule type="cellIs" dxfId="199" priority="199" operator="equal">
      <formula>"Récup"</formula>
    </cfRule>
    <cfRule type="cellIs" dxfId="198" priority="200" operator="equal">
      <formula>"RTT"</formula>
    </cfRule>
  </conditionalFormatting>
  <conditionalFormatting sqref="B79">
    <cfRule type="cellIs" dxfId="197" priority="183" operator="equal">
      <formula>"LI"</formula>
    </cfRule>
    <cfRule type="cellIs" dxfId="196" priority="184" operator="equal">
      <formula>"PAR"</formula>
    </cfRule>
    <cfRule type="cellIs" dxfId="195" priority="185" operator="equal">
      <formula>"MAT"</formula>
    </cfRule>
    <cfRule type="cellIs" dxfId="194" priority="186" operator="equal">
      <formula>"DAR"</formula>
    </cfRule>
    <cfRule type="cellIs" dxfId="193" priority="187" operator="equal">
      <formula>"CE"</formula>
    </cfRule>
    <cfRule type="cellIs" dxfId="192" priority="188" operator="equal">
      <formula>"ABS NJ"</formula>
    </cfRule>
    <cfRule type="cellIs" dxfId="191" priority="189" operator="equal">
      <formula>"CP NV"</formula>
    </cfRule>
    <cfRule type="cellIs" dxfId="190" priority="190" operator="equal">
      <formula>"MAL"</formula>
    </cfRule>
    <cfRule type="cellIs" dxfId="189" priority="191" operator="equal">
      <formula>"FORM"</formula>
    </cfRule>
    <cfRule type="cellIs" dxfId="188" priority="192" operator="equal">
      <formula>"AT"</formula>
    </cfRule>
    <cfRule type="cellIs" dxfId="187" priority="193" operator="equal">
      <formula>"ABS"</formula>
    </cfRule>
    <cfRule type="cellIs" dxfId="186" priority="194" operator="equal">
      <formula>"AI"</formula>
    </cfRule>
    <cfRule type="cellIs" dxfId="185" priority="195" operator="equal">
      <formula>"JF"</formula>
    </cfRule>
    <cfRule type="cellIs" dxfId="184" priority="196" operator="equal">
      <formula>"RS"</formula>
    </cfRule>
    <cfRule type="cellIs" dxfId="183" priority="197" operator="equal">
      <formula>"RH"</formula>
    </cfRule>
    <cfRule type="cellIs" dxfId="182" priority="198" operator="equal">
      <formula>"CP"</formula>
    </cfRule>
  </conditionalFormatting>
  <conditionalFormatting sqref="B79">
    <cfRule type="cellIs" dxfId="181" priority="181" operator="equal">
      <formula>"Récup"</formula>
    </cfRule>
    <cfRule type="cellIs" dxfId="180" priority="182" operator="equal">
      <formula>"RTT"</formula>
    </cfRule>
  </conditionalFormatting>
  <conditionalFormatting sqref="C79">
    <cfRule type="cellIs" dxfId="179" priority="165" operator="equal">
      <formula>"LI"</formula>
    </cfRule>
    <cfRule type="cellIs" dxfId="178" priority="166" operator="equal">
      <formula>"PAR"</formula>
    </cfRule>
    <cfRule type="cellIs" dxfId="177" priority="167" operator="equal">
      <formula>"MAT"</formula>
    </cfRule>
    <cfRule type="cellIs" dxfId="176" priority="168" operator="equal">
      <formula>"DAR"</formula>
    </cfRule>
    <cfRule type="cellIs" dxfId="175" priority="169" operator="equal">
      <formula>"CE"</formula>
    </cfRule>
    <cfRule type="cellIs" dxfId="174" priority="170" operator="equal">
      <formula>"ABS NJ"</formula>
    </cfRule>
    <cfRule type="cellIs" dxfId="173" priority="171" operator="equal">
      <formula>"CP NV"</formula>
    </cfRule>
    <cfRule type="cellIs" dxfId="172" priority="172" operator="equal">
      <formula>"MAL"</formula>
    </cfRule>
    <cfRule type="cellIs" dxfId="171" priority="173" operator="equal">
      <formula>"FORM"</formula>
    </cfRule>
    <cfRule type="cellIs" dxfId="170" priority="174" operator="equal">
      <formula>"AT"</formula>
    </cfRule>
    <cfRule type="cellIs" dxfId="169" priority="175" operator="equal">
      <formula>"ABS"</formula>
    </cfRule>
    <cfRule type="cellIs" dxfId="168" priority="176" operator="equal">
      <formula>"AI"</formula>
    </cfRule>
    <cfRule type="cellIs" dxfId="167" priority="177" operator="equal">
      <formula>"JF"</formula>
    </cfRule>
    <cfRule type="cellIs" dxfId="166" priority="178" operator="equal">
      <formula>"RS"</formula>
    </cfRule>
    <cfRule type="cellIs" dxfId="165" priority="179" operator="equal">
      <formula>"RH"</formula>
    </cfRule>
    <cfRule type="cellIs" dxfId="164" priority="180" operator="equal">
      <formula>"CP"</formula>
    </cfRule>
  </conditionalFormatting>
  <conditionalFormatting sqref="C79">
    <cfRule type="cellIs" dxfId="163" priority="163" operator="equal">
      <formula>"Récup"</formula>
    </cfRule>
    <cfRule type="cellIs" dxfId="162" priority="164" operator="equal">
      <formula>"RTT"</formula>
    </cfRule>
  </conditionalFormatting>
  <conditionalFormatting sqref="A80">
    <cfRule type="cellIs" dxfId="161" priority="147" operator="equal">
      <formula>"LI"</formula>
    </cfRule>
    <cfRule type="cellIs" dxfId="160" priority="148" operator="equal">
      <formula>"PAR"</formula>
    </cfRule>
    <cfRule type="cellIs" dxfId="159" priority="149" operator="equal">
      <formula>"MAT"</formula>
    </cfRule>
    <cfRule type="cellIs" dxfId="158" priority="150" operator="equal">
      <formula>"DAR"</formula>
    </cfRule>
    <cfRule type="cellIs" dxfId="157" priority="151" operator="equal">
      <formula>"CE"</formula>
    </cfRule>
    <cfRule type="cellIs" dxfId="156" priority="152" operator="equal">
      <formula>"ABS NJ"</formula>
    </cfRule>
    <cfRule type="cellIs" dxfId="155" priority="153" operator="equal">
      <formula>"CP NV"</formula>
    </cfRule>
    <cfRule type="cellIs" dxfId="154" priority="154" operator="equal">
      <formula>"MAL"</formula>
    </cfRule>
    <cfRule type="cellIs" dxfId="153" priority="155" operator="equal">
      <formula>"FORM"</formula>
    </cfRule>
    <cfRule type="cellIs" dxfId="152" priority="156" operator="equal">
      <formula>"AT"</formula>
    </cfRule>
    <cfRule type="cellIs" dxfId="151" priority="157" operator="equal">
      <formula>"ABS"</formula>
    </cfRule>
    <cfRule type="cellIs" dxfId="150" priority="158" operator="equal">
      <formula>"AI"</formula>
    </cfRule>
    <cfRule type="cellIs" dxfId="149" priority="159" operator="equal">
      <formula>"JF"</formula>
    </cfRule>
    <cfRule type="cellIs" dxfId="148" priority="160" operator="equal">
      <formula>"RS"</formula>
    </cfRule>
    <cfRule type="cellIs" dxfId="147" priority="161" operator="equal">
      <formula>"RH"</formula>
    </cfRule>
    <cfRule type="cellIs" dxfId="146" priority="162" operator="equal">
      <formula>"CP"</formula>
    </cfRule>
  </conditionalFormatting>
  <conditionalFormatting sqref="A80">
    <cfRule type="cellIs" dxfId="145" priority="145" operator="equal">
      <formula>"Récup"</formula>
    </cfRule>
    <cfRule type="cellIs" dxfId="144" priority="146" operator="equal">
      <formula>"RTT"</formula>
    </cfRule>
  </conditionalFormatting>
  <conditionalFormatting sqref="B80">
    <cfRule type="cellIs" dxfId="143" priority="129" operator="equal">
      <formula>"LI"</formula>
    </cfRule>
    <cfRule type="cellIs" dxfId="142" priority="130" operator="equal">
      <formula>"PAR"</formula>
    </cfRule>
    <cfRule type="cellIs" dxfId="141" priority="131" operator="equal">
      <formula>"MAT"</formula>
    </cfRule>
    <cfRule type="cellIs" dxfId="140" priority="132" operator="equal">
      <formula>"DAR"</formula>
    </cfRule>
    <cfRule type="cellIs" dxfId="139" priority="133" operator="equal">
      <formula>"CE"</formula>
    </cfRule>
    <cfRule type="cellIs" dxfId="138" priority="134" operator="equal">
      <formula>"ABS NJ"</formula>
    </cfRule>
    <cfRule type="cellIs" dxfId="137" priority="135" operator="equal">
      <formula>"CP NV"</formula>
    </cfRule>
    <cfRule type="cellIs" dxfId="136" priority="136" operator="equal">
      <formula>"MAL"</formula>
    </cfRule>
    <cfRule type="cellIs" dxfId="135" priority="137" operator="equal">
      <formula>"FORM"</formula>
    </cfRule>
    <cfRule type="cellIs" dxfId="134" priority="138" operator="equal">
      <formula>"AT"</formula>
    </cfRule>
    <cfRule type="cellIs" dxfId="133" priority="139" operator="equal">
      <formula>"ABS"</formula>
    </cfRule>
    <cfRule type="cellIs" dxfId="132" priority="140" operator="equal">
      <formula>"AI"</formula>
    </cfRule>
    <cfRule type="cellIs" dxfId="131" priority="141" operator="equal">
      <formula>"JF"</formula>
    </cfRule>
    <cfRule type="cellIs" dxfId="130" priority="142" operator="equal">
      <formula>"RS"</formula>
    </cfRule>
    <cfRule type="cellIs" dxfId="129" priority="143" operator="equal">
      <formula>"RH"</formula>
    </cfRule>
    <cfRule type="cellIs" dxfId="128" priority="144" operator="equal">
      <formula>"CP"</formula>
    </cfRule>
  </conditionalFormatting>
  <conditionalFormatting sqref="B80">
    <cfRule type="cellIs" dxfId="127" priority="127" operator="equal">
      <formula>"Récup"</formula>
    </cfRule>
    <cfRule type="cellIs" dxfId="126" priority="128" operator="equal">
      <formula>"RTT"</formula>
    </cfRule>
  </conditionalFormatting>
  <conditionalFormatting sqref="C80">
    <cfRule type="cellIs" dxfId="125" priority="111" operator="equal">
      <formula>"LI"</formula>
    </cfRule>
    <cfRule type="cellIs" dxfId="124" priority="112" operator="equal">
      <formula>"PAR"</formula>
    </cfRule>
    <cfRule type="cellIs" dxfId="123" priority="113" operator="equal">
      <formula>"MAT"</formula>
    </cfRule>
    <cfRule type="cellIs" dxfId="122" priority="114" operator="equal">
      <formula>"DAR"</formula>
    </cfRule>
    <cfRule type="cellIs" dxfId="121" priority="115" operator="equal">
      <formula>"CE"</formula>
    </cfRule>
    <cfRule type="cellIs" dxfId="120" priority="116" operator="equal">
      <formula>"ABS NJ"</formula>
    </cfRule>
    <cfRule type="cellIs" dxfId="119" priority="117" operator="equal">
      <formula>"CP NV"</formula>
    </cfRule>
    <cfRule type="cellIs" dxfId="118" priority="118" operator="equal">
      <formula>"MAL"</formula>
    </cfRule>
    <cfRule type="cellIs" dxfId="117" priority="119" operator="equal">
      <formula>"FORM"</formula>
    </cfRule>
    <cfRule type="cellIs" dxfId="116" priority="120" operator="equal">
      <formula>"AT"</formula>
    </cfRule>
    <cfRule type="cellIs" dxfId="115" priority="121" operator="equal">
      <formula>"ABS"</formula>
    </cfRule>
    <cfRule type="cellIs" dxfId="114" priority="122" operator="equal">
      <formula>"AI"</formula>
    </cfRule>
    <cfRule type="cellIs" dxfId="113" priority="123" operator="equal">
      <formula>"JF"</formula>
    </cfRule>
    <cfRule type="cellIs" dxfId="112" priority="124" operator="equal">
      <formula>"RS"</formula>
    </cfRule>
    <cfRule type="cellIs" dxfId="111" priority="125" operator="equal">
      <formula>"RH"</formula>
    </cfRule>
    <cfRule type="cellIs" dxfId="110" priority="126" operator="equal">
      <formula>"CP"</formula>
    </cfRule>
  </conditionalFormatting>
  <conditionalFormatting sqref="C80">
    <cfRule type="cellIs" dxfId="109" priority="109" operator="equal">
      <formula>"Récup"</formula>
    </cfRule>
    <cfRule type="cellIs" dxfId="108" priority="110" operator="equal">
      <formula>"RTT"</formula>
    </cfRule>
  </conditionalFormatting>
  <conditionalFormatting sqref="A81">
    <cfRule type="cellIs" dxfId="107" priority="93" operator="equal">
      <formula>"LI"</formula>
    </cfRule>
    <cfRule type="cellIs" dxfId="106" priority="94" operator="equal">
      <formula>"PAR"</formula>
    </cfRule>
    <cfRule type="cellIs" dxfId="105" priority="95" operator="equal">
      <formula>"MAT"</formula>
    </cfRule>
    <cfRule type="cellIs" dxfId="104" priority="96" operator="equal">
      <formula>"DAR"</formula>
    </cfRule>
    <cfRule type="cellIs" dxfId="103" priority="97" operator="equal">
      <formula>"CE"</formula>
    </cfRule>
    <cfRule type="cellIs" dxfId="102" priority="98" operator="equal">
      <formula>"ABS NJ"</formula>
    </cfRule>
    <cfRule type="cellIs" dxfId="101" priority="99" operator="equal">
      <formula>"CP NV"</formula>
    </cfRule>
    <cfRule type="cellIs" dxfId="100" priority="100" operator="equal">
      <formula>"MAL"</formula>
    </cfRule>
    <cfRule type="cellIs" dxfId="99" priority="101" operator="equal">
      <formula>"FORM"</formula>
    </cfRule>
    <cfRule type="cellIs" dxfId="98" priority="102" operator="equal">
      <formula>"AT"</formula>
    </cfRule>
    <cfRule type="cellIs" dxfId="97" priority="103" operator="equal">
      <formula>"ABS"</formula>
    </cfRule>
    <cfRule type="cellIs" dxfId="96" priority="104" operator="equal">
      <formula>"AI"</formula>
    </cfRule>
    <cfRule type="cellIs" dxfId="95" priority="105" operator="equal">
      <formula>"JF"</formula>
    </cfRule>
    <cfRule type="cellIs" dxfId="94" priority="106" operator="equal">
      <formula>"RS"</formula>
    </cfRule>
    <cfRule type="cellIs" dxfId="93" priority="107" operator="equal">
      <formula>"RH"</formula>
    </cfRule>
    <cfRule type="cellIs" dxfId="92" priority="108" operator="equal">
      <formula>"CP"</formula>
    </cfRule>
  </conditionalFormatting>
  <conditionalFormatting sqref="A81">
    <cfRule type="cellIs" dxfId="91" priority="91" operator="equal">
      <formula>"Récup"</formula>
    </cfRule>
    <cfRule type="cellIs" dxfId="90" priority="92" operator="equal">
      <formula>"RTT"</formula>
    </cfRule>
  </conditionalFormatting>
  <conditionalFormatting sqref="B81">
    <cfRule type="cellIs" dxfId="89" priority="75" operator="equal">
      <formula>"LI"</formula>
    </cfRule>
    <cfRule type="cellIs" dxfId="88" priority="76" operator="equal">
      <formula>"PAR"</formula>
    </cfRule>
    <cfRule type="cellIs" dxfId="87" priority="77" operator="equal">
      <formula>"MAT"</formula>
    </cfRule>
    <cfRule type="cellIs" dxfId="86" priority="78" operator="equal">
      <formula>"DAR"</formula>
    </cfRule>
    <cfRule type="cellIs" dxfId="85" priority="79" operator="equal">
      <formula>"CE"</formula>
    </cfRule>
    <cfRule type="cellIs" dxfId="84" priority="80" operator="equal">
      <formula>"ABS NJ"</formula>
    </cfRule>
    <cfRule type="cellIs" dxfId="83" priority="81" operator="equal">
      <formula>"CP NV"</formula>
    </cfRule>
    <cfRule type="cellIs" dxfId="82" priority="82" operator="equal">
      <formula>"MAL"</formula>
    </cfRule>
    <cfRule type="cellIs" dxfId="81" priority="83" operator="equal">
      <formula>"FORM"</formula>
    </cfRule>
    <cfRule type="cellIs" dxfId="80" priority="84" operator="equal">
      <formula>"AT"</formula>
    </cfRule>
    <cfRule type="cellIs" dxfId="79" priority="85" operator="equal">
      <formula>"ABS"</formula>
    </cfRule>
    <cfRule type="cellIs" dxfId="78" priority="86" operator="equal">
      <formula>"AI"</formula>
    </cfRule>
    <cfRule type="cellIs" dxfId="77" priority="87" operator="equal">
      <formula>"JF"</formula>
    </cfRule>
    <cfRule type="cellIs" dxfId="76" priority="88" operator="equal">
      <formula>"RS"</formula>
    </cfRule>
    <cfRule type="cellIs" dxfId="75" priority="89" operator="equal">
      <formula>"RH"</formula>
    </cfRule>
    <cfRule type="cellIs" dxfId="74" priority="90" operator="equal">
      <formula>"CP"</formula>
    </cfRule>
  </conditionalFormatting>
  <conditionalFormatting sqref="B81">
    <cfRule type="cellIs" dxfId="73" priority="73" operator="equal">
      <formula>"Récup"</formula>
    </cfRule>
    <cfRule type="cellIs" dxfId="72" priority="74" operator="equal">
      <formula>"RTT"</formula>
    </cfRule>
  </conditionalFormatting>
  <conditionalFormatting sqref="C81">
    <cfRule type="cellIs" dxfId="71" priority="57" operator="equal">
      <formula>"LI"</formula>
    </cfRule>
    <cfRule type="cellIs" dxfId="70" priority="58" operator="equal">
      <formula>"PAR"</formula>
    </cfRule>
    <cfRule type="cellIs" dxfId="69" priority="59" operator="equal">
      <formula>"MAT"</formula>
    </cfRule>
    <cfRule type="cellIs" dxfId="68" priority="60" operator="equal">
      <formula>"DAR"</formula>
    </cfRule>
    <cfRule type="cellIs" dxfId="67" priority="61" operator="equal">
      <formula>"CE"</formula>
    </cfRule>
    <cfRule type="cellIs" dxfId="66" priority="62" operator="equal">
      <formula>"ABS NJ"</formula>
    </cfRule>
    <cfRule type="cellIs" dxfId="65" priority="63" operator="equal">
      <formula>"CP NV"</formula>
    </cfRule>
    <cfRule type="cellIs" dxfId="64" priority="64" operator="equal">
      <formula>"MAL"</formula>
    </cfRule>
    <cfRule type="cellIs" dxfId="63" priority="65" operator="equal">
      <formula>"FORM"</formula>
    </cfRule>
    <cfRule type="cellIs" dxfId="62" priority="66" operator="equal">
      <formula>"AT"</formula>
    </cfRule>
    <cfRule type="cellIs" dxfId="61" priority="67" operator="equal">
      <formula>"ABS"</formula>
    </cfRule>
    <cfRule type="cellIs" dxfId="60" priority="68" operator="equal">
      <formula>"AI"</formula>
    </cfRule>
    <cfRule type="cellIs" dxfId="59" priority="69" operator="equal">
      <formula>"JF"</formula>
    </cfRule>
    <cfRule type="cellIs" dxfId="58" priority="70" operator="equal">
      <formula>"RS"</formula>
    </cfRule>
    <cfRule type="cellIs" dxfId="57" priority="71" operator="equal">
      <formula>"RH"</formula>
    </cfRule>
    <cfRule type="cellIs" dxfId="56" priority="72" operator="equal">
      <formula>"CP"</formula>
    </cfRule>
  </conditionalFormatting>
  <conditionalFormatting sqref="C81">
    <cfRule type="cellIs" dxfId="55" priority="55" operator="equal">
      <formula>"Récup"</formula>
    </cfRule>
    <cfRule type="cellIs" dxfId="54" priority="56" operator="equal">
      <formula>"RTT"</formula>
    </cfRule>
  </conditionalFormatting>
  <conditionalFormatting sqref="A82">
    <cfRule type="cellIs" dxfId="53" priority="39" operator="equal">
      <formula>"LI"</formula>
    </cfRule>
    <cfRule type="cellIs" dxfId="52" priority="40" operator="equal">
      <formula>"PAR"</formula>
    </cfRule>
    <cfRule type="cellIs" dxfId="51" priority="41" operator="equal">
      <formula>"MAT"</formula>
    </cfRule>
    <cfRule type="cellIs" dxfId="50" priority="42" operator="equal">
      <formula>"DAR"</formula>
    </cfRule>
    <cfRule type="cellIs" dxfId="49" priority="43" operator="equal">
      <formula>"CE"</formula>
    </cfRule>
    <cfRule type="cellIs" dxfId="48" priority="44" operator="equal">
      <formula>"ABS NJ"</formula>
    </cfRule>
    <cfRule type="cellIs" dxfId="47" priority="45" operator="equal">
      <formula>"CP NV"</formula>
    </cfRule>
    <cfRule type="cellIs" dxfId="46" priority="46" operator="equal">
      <formula>"MAL"</formula>
    </cfRule>
    <cfRule type="cellIs" dxfId="45" priority="47" operator="equal">
      <formula>"FORM"</formula>
    </cfRule>
    <cfRule type="cellIs" dxfId="44" priority="48" operator="equal">
      <formula>"AT"</formula>
    </cfRule>
    <cfRule type="cellIs" dxfId="43" priority="49" operator="equal">
      <formula>"ABS"</formula>
    </cfRule>
    <cfRule type="cellIs" dxfId="42" priority="50" operator="equal">
      <formula>"AI"</formula>
    </cfRule>
    <cfRule type="cellIs" dxfId="41" priority="51" operator="equal">
      <formula>"JF"</formula>
    </cfRule>
    <cfRule type="cellIs" dxfId="40" priority="52" operator="equal">
      <formula>"RS"</formula>
    </cfRule>
    <cfRule type="cellIs" dxfId="39" priority="53" operator="equal">
      <formula>"RH"</formula>
    </cfRule>
    <cfRule type="cellIs" dxfId="38" priority="54" operator="equal">
      <formula>"CP"</formula>
    </cfRule>
  </conditionalFormatting>
  <conditionalFormatting sqref="A82">
    <cfRule type="cellIs" dxfId="37" priority="37" operator="equal">
      <formula>"Récup"</formula>
    </cfRule>
    <cfRule type="cellIs" dxfId="36" priority="38" operator="equal">
      <formula>"RTT"</formula>
    </cfRule>
  </conditionalFormatting>
  <conditionalFormatting sqref="B82">
    <cfRule type="cellIs" dxfId="35" priority="21" operator="equal">
      <formula>"LI"</formula>
    </cfRule>
    <cfRule type="cellIs" dxfId="34" priority="22" operator="equal">
      <formula>"PAR"</formula>
    </cfRule>
    <cfRule type="cellIs" dxfId="33" priority="23" operator="equal">
      <formula>"MAT"</formula>
    </cfRule>
    <cfRule type="cellIs" dxfId="32" priority="24" operator="equal">
      <formula>"DAR"</formula>
    </cfRule>
    <cfRule type="cellIs" dxfId="31" priority="25" operator="equal">
      <formula>"CE"</formula>
    </cfRule>
    <cfRule type="cellIs" dxfId="30" priority="26" operator="equal">
      <formula>"ABS NJ"</formula>
    </cfRule>
    <cfRule type="cellIs" dxfId="29" priority="27" operator="equal">
      <formula>"CP NV"</formula>
    </cfRule>
    <cfRule type="cellIs" dxfId="28" priority="28" operator="equal">
      <formula>"MAL"</formula>
    </cfRule>
    <cfRule type="cellIs" dxfId="27" priority="29" operator="equal">
      <formula>"FORM"</formula>
    </cfRule>
    <cfRule type="cellIs" dxfId="26" priority="30" operator="equal">
      <formula>"AT"</formula>
    </cfRule>
    <cfRule type="cellIs" dxfId="25" priority="31" operator="equal">
      <formula>"ABS"</formula>
    </cfRule>
    <cfRule type="cellIs" dxfId="24" priority="32" operator="equal">
      <formula>"AI"</formula>
    </cfRule>
    <cfRule type="cellIs" dxfId="23" priority="33" operator="equal">
      <formula>"JF"</formula>
    </cfRule>
    <cfRule type="cellIs" dxfId="22" priority="34" operator="equal">
      <formula>"RS"</formula>
    </cfRule>
    <cfRule type="cellIs" dxfId="21" priority="35" operator="equal">
      <formula>"RH"</formula>
    </cfRule>
    <cfRule type="cellIs" dxfId="20" priority="36" operator="equal">
      <formula>"CP"</formula>
    </cfRule>
  </conditionalFormatting>
  <conditionalFormatting sqref="B82">
    <cfRule type="cellIs" dxfId="19" priority="19" operator="equal">
      <formula>"Récup"</formula>
    </cfRule>
    <cfRule type="cellIs" dxfId="18" priority="20" operator="equal">
      <formula>"RTT"</formula>
    </cfRule>
  </conditionalFormatting>
  <conditionalFormatting sqref="C82">
    <cfRule type="cellIs" dxfId="17" priority="3" operator="equal">
      <formula>"LI"</formula>
    </cfRule>
    <cfRule type="cellIs" dxfId="16" priority="4" operator="equal">
      <formula>"PAR"</formula>
    </cfRule>
    <cfRule type="cellIs" dxfId="15" priority="5" operator="equal">
      <formula>"MAT"</formula>
    </cfRule>
    <cfRule type="cellIs" dxfId="14" priority="6" operator="equal">
      <formula>"DAR"</formula>
    </cfRule>
    <cfRule type="cellIs" dxfId="13" priority="7" operator="equal">
      <formula>"CE"</formula>
    </cfRule>
    <cfRule type="cellIs" dxfId="12" priority="8" operator="equal">
      <formula>"ABS NJ"</formula>
    </cfRule>
    <cfRule type="cellIs" dxfId="11" priority="9" operator="equal">
      <formula>"CP NV"</formula>
    </cfRule>
    <cfRule type="cellIs" dxfId="10" priority="10" operator="equal">
      <formula>"MAL"</formula>
    </cfRule>
    <cfRule type="cellIs" dxfId="9" priority="11" operator="equal">
      <formula>"FORM"</formula>
    </cfRule>
    <cfRule type="cellIs" dxfId="8" priority="12" operator="equal">
      <formula>"AT"</formula>
    </cfRule>
    <cfRule type="cellIs" dxfId="7" priority="13" operator="equal">
      <formula>"ABS"</formula>
    </cfRule>
    <cfRule type="cellIs" dxfId="6" priority="14" operator="equal">
      <formula>"AI"</formula>
    </cfRule>
    <cfRule type="cellIs" dxfId="5" priority="15" operator="equal">
      <formula>"JF"</formula>
    </cfRule>
    <cfRule type="cellIs" dxfId="4" priority="16" operator="equal">
      <formula>"RS"</formula>
    </cfRule>
    <cfRule type="cellIs" dxfId="3" priority="17" operator="equal">
      <formula>"RH"</formula>
    </cfRule>
    <cfRule type="cellIs" dxfId="2" priority="18" operator="equal">
      <formula>"CP"</formula>
    </cfRule>
  </conditionalFormatting>
  <conditionalFormatting sqref="C82">
    <cfRule type="cellIs" dxfId="1" priority="1" operator="equal">
      <formula>"Récup"</formula>
    </cfRule>
    <cfRule type="cellIs" dxfId="0" priority="2" operator="equal">
      <formula>"RTT"</formula>
    </cfRule>
  </conditionalFormatting>
  <dataValidations count="2">
    <dataValidation type="list" allowBlank="1" showInputMessage="1" showErrorMessage="1" sqref="C3:C8 C10:C87" xr:uid="{00000000-0002-0000-0200-000000000000}">
      <formula1>PRISEDEPOSTE</formula1>
    </dataValidation>
    <dataValidation type="list" allowBlank="1" showInputMessage="1" showErrorMessage="1" sqref="D3:D8 D10:D83" xr:uid="{00000000-0002-0000-0200-000001000000}">
      <formula1>REPOS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</vt:lpstr>
      <vt:lpstr>Notice</vt:lpstr>
      <vt:lpstr>Affichage planning</vt:lpstr>
      <vt:lpstr>CE</vt:lpstr>
      <vt:lpstr>CEMATIN</vt:lpstr>
      <vt:lpstr>COMPETENCES</vt:lpstr>
      <vt:lpstr>PRISEDEPOSTE</vt:lpstr>
      <vt:lpstr>REPOS</vt:lpstr>
      <vt:lpstr>TYPECONTRAT</vt:lpstr>
      <vt:lpstr>ZONE</vt:lpstr>
      <vt:lpstr>Planning!Zone_d_impression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Marichez</dc:creator>
  <cp:lastModifiedBy>William Arzur</cp:lastModifiedBy>
  <cp:lastPrinted>2018-07-25T06:33:39Z</cp:lastPrinted>
  <dcterms:created xsi:type="dcterms:W3CDTF">2018-07-13T07:48:45Z</dcterms:created>
  <dcterms:modified xsi:type="dcterms:W3CDTF">2018-08-01T17:03:19Z</dcterms:modified>
</cp:coreProperties>
</file>