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quent\Downloads\"/>
    </mc:Choice>
  </mc:AlternateContent>
  <bookViews>
    <workbookView xWindow="0" yWindow="0" windowWidth="28800" windowHeight="12885" activeTab="1"/>
  </bookViews>
  <sheets>
    <sheet name="CALCULATEUR" sheetId="1" r:id="rId1"/>
    <sheet name="ANNUEL" sheetId="2" r:id="rId2"/>
    <sheet name="ANNUITE CONSTANTE" sheetId="5" r:id="rId3"/>
    <sheet name="TRIMESTRIELLE" sheetId="3" r:id="rId4"/>
    <sheet name="MENSUELLE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G4" i="1" l="1"/>
  <c r="G5" i="1" s="1"/>
  <c r="C6" i="1" l="1"/>
  <c r="I4" i="1" l="1"/>
  <c r="K4" i="1"/>
  <c r="K5" i="1" s="1"/>
  <c r="H4" i="1"/>
  <c r="J4" i="1" l="1"/>
  <c r="J5" i="1" s="1"/>
  <c r="M4" i="1"/>
  <c r="L4" i="1" l="1"/>
  <c r="L5" i="1" s="1"/>
</calcChain>
</file>

<file path=xl/sharedStrings.xml><?xml version="1.0" encoding="utf-8"?>
<sst xmlns="http://schemas.openxmlformats.org/spreadsheetml/2006/main" count="19" uniqueCount="13">
  <si>
    <t>Année</t>
  </si>
  <si>
    <t>Montant</t>
  </si>
  <si>
    <t>Intérêt en %</t>
  </si>
  <si>
    <t>Intérêt en €</t>
  </si>
  <si>
    <t>Amortissement</t>
  </si>
  <si>
    <t>Annuité</t>
  </si>
  <si>
    <t>Montant fin d'année</t>
  </si>
  <si>
    <t>Montant du crédit</t>
  </si>
  <si>
    <t>Intérêt</t>
  </si>
  <si>
    <t>Nombre d'échéance</t>
  </si>
  <si>
    <t>MONTANT DU CREDIT</t>
  </si>
  <si>
    <t>INTERÊTS</t>
  </si>
  <si>
    <t>NOMBRE D'ECHEANCE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</si>
</sst>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4" formatCode="0.0%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857250</xdr:colOff>
      <xdr:row>11</xdr:row>
      <xdr:rowOff>19050</xdr:rowOff>
    </xdr:from>
    <xdr:to>
      <xdr:col>7</xdr:col>
      <xdr:colOff>19050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114675" y="2114550"/>
          <a:ext cx="26289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mes lignes</a:t>
          </a:r>
          <a:r>
            <a:rPr lang="fr-FR" sz="1100" baseline="0"/>
            <a:t> de tabeau correspondent aux nombre d'année que je rempli en c10</a:t>
          </a:r>
        </a:p>
        <a:p>
          <a:endParaRPr lang="fr-FR" sz="1100"/>
        </a:p>
      </xdr:txBody>
    </xdr:sp>
    <xdr:clientData/>
  </xdr:twoCellAnchor>
  <xdr:twoCellAnchor>
    <xdr:from>
      <xdr:col>3</xdr:col>
      <xdr:colOff>76200</xdr:colOff>
      <xdr:row>12</xdr:row>
      <xdr:rowOff>95250</xdr:rowOff>
    </xdr:from>
    <xdr:to>
      <xdr:col>3</xdr:col>
      <xdr:colOff>819150</xdr:colOff>
      <xdr:row>15</xdr:row>
      <xdr:rowOff>9525</xdr:rowOff>
    </xdr:to>
    <xdr:cxnSp macro="">
      <xdr:nvCxnSpPr>
        <xdr:cNvPr id="4" name="Connecteur droit avec flèche 3"/>
        <xdr:cNvCxnSpPr/>
      </xdr:nvCxnSpPr>
      <xdr:spPr>
        <a:xfrm flipH="1" flipV="1">
          <a:off x="2333625" y="2381250"/>
          <a:ext cx="742950" cy="485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7</xdr:row>
      <xdr:rowOff>152400</xdr:rowOff>
    </xdr:from>
    <xdr:to>
      <xdr:col>5</xdr:col>
      <xdr:colOff>447675</xdr:colOff>
      <xdr:row>10</xdr:row>
      <xdr:rowOff>161926</xdr:rowOff>
    </xdr:to>
    <xdr:cxnSp macro="">
      <xdr:nvCxnSpPr>
        <xdr:cNvPr id="5" name="Connecteur droit avec flèche 4"/>
        <xdr:cNvCxnSpPr/>
      </xdr:nvCxnSpPr>
      <xdr:spPr>
        <a:xfrm flipV="1">
          <a:off x="4152900" y="1485900"/>
          <a:ext cx="571500" cy="5810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619125</xdr:colOff>
      <xdr:row>3</xdr:row>
      <xdr:rowOff>142875</xdr:rowOff>
    </xdr:from>
    <xdr:to>
      <xdr:col>5</xdr:col>
      <xdr:colOff>628650</xdr:colOff>
      <xdr:row>8</xdr:row>
      <xdr:rowOff>161925</xdr:rowOff>
    </xdr:to>
    <xdr:cxnSp macro="">
      <xdr:nvCxnSpPr>
        <xdr:cNvPr id="8" name="Connecteur droit avec flèche 7"/>
        <xdr:cNvCxnSpPr/>
      </xdr:nvCxnSpPr>
      <xdr:spPr>
        <a:xfrm flipH="1">
          <a:off x="4895850" y="714375"/>
          <a:ext cx="9525" cy="971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G3:M5" totalsRowCount="1" headerRowDxfId="30" dataDxfId="29">
  <autoFilter ref="G3:M4"/>
  <tableColumns count="7">
    <tableColumn id="1" name="Année" totalsRowFunction="custom" dataDxfId="28" totalsRowDxfId="6">
      <calculatedColumnFormula>ROW()-ROW(Tableau1[[#Headers],[Année]])</calculatedColumnFormula>
      <totalsRowFormula>COUNT(Tableau1[Année])</totalsRowFormula>
    </tableColumn>
    <tableColumn id="2" name="Montant" dataDxfId="27" totalsRowDxfId="7">
      <calculatedColumnFormula>IF(H3="Montant",$C$2,M3)</calculatedColumnFormula>
    </tableColumn>
    <tableColumn id="3" name="Intérêt en %" dataDxfId="26" totalsRowDxfId="8" dataCellStyle="Pourcentage">
      <calculatedColumnFormula>$C$6</calculatedColumnFormula>
    </tableColumn>
    <tableColumn id="4" name="Intérêt en €" totalsRowFunction="sum" dataDxfId="25" totalsRowDxfId="9">
      <calculatedColumnFormula>Tableau1[Montant]*Tableau1[Intérêt en %]</calculatedColumnFormula>
    </tableColumn>
    <tableColumn id="5" name="Amortissement" totalsRowFunction="sum" dataDxfId="24" totalsRowDxfId="10">
      <calculatedColumnFormula>$C$2/COUNT(Tableau1[Année])</calculatedColumnFormula>
    </tableColumn>
    <tableColumn id="6" name="Annuité" totalsRowFunction="sum" dataDxfId="23" totalsRowDxfId="11">
      <calculatedColumnFormula>Tableau1[[#This Row],[Amortissement]]+Tableau1[[#This Row],[Intérêt en €]]</calculatedColumnFormula>
    </tableColumn>
    <tableColumn id="7" name="Montant fin d'année" dataDxfId="22" totalsRowDxfId="12">
      <calculatedColumnFormula>Tableau1[[#This Row],[Montant]]-Tableau1[[#This Row],[Amortissement]]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NNUEL" displayName="ANNUEL" ref="B5:G6" headerRowDxfId="21" dataDxfId="19" headerRowBorderDxfId="20">
  <autoFilter ref="B5:G6"/>
  <tableColumns count="6">
    <tableColumn id="1" name="Année" totalsRowLabel="Total" dataDxfId="18" totalsRowDxfId="0">
      <calculatedColumnFormula>ROW()-ROW(ANNUEL[[#Headers],[Année]])</calculatedColumnFormula>
    </tableColumn>
    <tableColumn id="2" name="Montant" dataDxfId="17" totalsRowDxfId="1"/>
    <tableColumn id="3" name="Intérêt en €" dataDxfId="16" totalsRowDxfId="2"/>
    <tableColumn id="4" name="Amortissement" dataDxfId="15" totalsRowDxfId="3"/>
    <tableColumn id="5" name="Annuité" dataDxfId="14" totalsRowDxfId="4"/>
    <tableColumn id="6" name="Montant fin d'année" totalsRowFunction="count" dataDxfId="13" totalsRow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104"/>
  <sheetViews>
    <sheetView workbookViewId="0">
      <selection activeCell="C14" sqref="C14"/>
    </sheetView>
  </sheetViews>
  <sheetFormatPr baseColWidth="10" defaultRowHeight="15" x14ac:dyDescent="0.25"/>
  <cols>
    <col min="1" max="1" width="9" style="1" customWidth="1"/>
    <col min="2" max="2" width="10.85546875" style="1" customWidth="1"/>
    <col min="3" max="3" width="14" style="1" customWidth="1"/>
    <col min="4" max="4" width="13.42578125" style="1" customWidth="1"/>
    <col min="5" max="5" width="16.85546875" style="1" customWidth="1"/>
    <col min="6" max="6" width="10.28515625" style="1" customWidth="1"/>
    <col min="7" max="7" width="11.42578125" style="1" bestFit="1" customWidth="1"/>
    <col min="8" max="8" width="13.28515625" style="1" bestFit="1" customWidth="1"/>
    <col min="9" max="9" width="16.42578125" style="1" bestFit="1" customWidth="1"/>
    <col min="10" max="10" width="15.85546875" style="1" bestFit="1" customWidth="1"/>
    <col min="11" max="11" width="19.28515625" style="1" bestFit="1" customWidth="1"/>
    <col min="12" max="12" width="12.7109375" style="1" bestFit="1" customWidth="1"/>
    <col min="13" max="13" width="24" style="1" bestFit="1" customWidth="1"/>
    <col min="14" max="16384" width="11.42578125" style="1"/>
  </cols>
  <sheetData>
    <row r="2" spans="1:13" x14ac:dyDescent="0.25">
      <c r="A2" s="14" t="s">
        <v>7</v>
      </c>
      <c r="B2" s="14"/>
      <c r="C2" s="14">
        <v>180000</v>
      </c>
    </row>
    <row r="3" spans="1:13" x14ac:dyDescent="0.25">
      <c r="A3" s="14"/>
      <c r="B3" s="14"/>
      <c r="C3" s="14"/>
      <c r="G3" s="1" t="s">
        <v>0</v>
      </c>
      <c r="H3" s="1" t="s">
        <v>1</v>
      </c>
      <c r="I3" s="1" t="s">
        <v>2</v>
      </c>
      <c r="J3" s="1" t="s">
        <v>3</v>
      </c>
      <c r="K3" s="1" t="s">
        <v>4</v>
      </c>
      <c r="L3" s="1" t="s">
        <v>5</v>
      </c>
      <c r="M3" s="1" t="s">
        <v>6</v>
      </c>
    </row>
    <row r="4" spans="1:13" x14ac:dyDescent="0.25">
      <c r="A4" s="14"/>
      <c r="B4" s="14"/>
      <c r="C4" s="14"/>
      <c r="G4" s="3">
        <f>ROW()-ROW(Tableau1[[#Headers],[Année]])</f>
        <v>1</v>
      </c>
      <c r="H4" s="1">
        <f t="shared" ref="H4" si="0">IF(H3="Montant",$C$2,M3)</f>
        <v>180000</v>
      </c>
      <c r="I4" s="9">
        <f>$C$6</f>
        <v>6.2500000000000003E-3</v>
      </c>
      <c r="J4" s="4">
        <f>Tableau1[Montant]*Tableau1[Intérêt en %]</f>
        <v>1125</v>
      </c>
      <c r="K4" s="4">
        <f>$C$2/COUNT(Tableau1[Année])</f>
        <v>180000</v>
      </c>
      <c r="L4" s="4">
        <f>Tableau1[[#This Row],[Amortissement]]+Tableau1[[#This Row],[Intérêt en €]]</f>
        <v>181125</v>
      </c>
      <c r="M4" s="4">
        <f>Tableau1[[#This Row],[Montant]]-Tableau1[[#This Row],[Amortissement]]</f>
        <v>0</v>
      </c>
    </row>
    <row r="5" spans="1:13" x14ac:dyDescent="0.25">
      <c r="A5" s="14"/>
      <c r="B5" s="14"/>
      <c r="C5" s="14"/>
      <c r="G5" s="10">
        <f>COUNT(Tableau1[Année])</f>
        <v>1</v>
      </c>
      <c r="H5" s="10"/>
      <c r="I5" s="5"/>
      <c r="J5" s="4">
        <f>SUBTOTAL(109,Tableau1[Intérêt en €])</f>
        <v>1125</v>
      </c>
      <c r="K5" s="4">
        <f>SUBTOTAL(109,Tableau1[Amortissement])</f>
        <v>180000</v>
      </c>
      <c r="L5" s="4">
        <f>SUBTOTAL(109,Tableau1[Annuité])</f>
        <v>181125</v>
      </c>
      <c r="M5" s="4"/>
    </row>
    <row r="6" spans="1:13" x14ac:dyDescent="0.25">
      <c r="A6" s="14" t="s">
        <v>8</v>
      </c>
      <c r="B6" s="14"/>
      <c r="C6" s="15">
        <f>2.5%/4</f>
        <v>6.2500000000000003E-3</v>
      </c>
      <c r="G6" s="10"/>
      <c r="H6" s="10"/>
      <c r="I6" s="2"/>
      <c r="J6" s="4"/>
      <c r="K6" s="4"/>
      <c r="L6" s="4"/>
      <c r="M6" s="4"/>
    </row>
    <row r="7" spans="1:13" x14ac:dyDescent="0.25">
      <c r="A7" s="14"/>
      <c r="B7" s="14"/>
      <c r="C7" s="14"/>
      <c r="G7" s="10"/>
      <c r="H7" s="10"/>
      <c r="I7" s="2"/>
      <c r="J7" s="4"/>
      <c r="K7" s="4"/>
      <c r="L7" s="4"/>
      <c r="M7" s="4"/>
    </row>
    <row r="8" spans="1:13" x14ac:dyDescent="0.25">
      <c r="A8" s="14"/>
      <c r="B8" s="14"/>
      <c r="C8" s="14"/>
      <c r="G8" s="10"/>
      <c r="H8" s="10"/>
      <c r="I8" s="2"/>
      <c r="J8" s="4"/>
      <c r="K8" s="4"/>
      <c r="L8" s="4"/>
      <c r="M8" s="4"/>
    </row>
    <row r="9" spans="1:13" x14ac:dyDescent="0.25">
      <c r="A9" s="14"/>
      <c r="B9" s="14"/>
      <c r="C9" s="14"/>
      <c r="G9" s="8"/>
      <c r="H9" s="8"/>
      <c r="I9" s="2"/>
      <c r="J9" s="4"/>
      <c r="K9" s="4"/>
      <c r="L9" s="4"/>
      <c r="M9" s="4"/>
    </row>
    <row r="10" spans="1:13" x14ac:dyDescent="0.25">
      <c r="A10" s="14" t="s">
        <v>9</v>
      </c>
      <c r="B10" s="14"/>
      <c r="C10" s="16">
        <v>1</v>
      </c>
      <c r="G10" s="8"/>
      <c r="H10" s="8"/>
      <c r="I10" s="2"/>
      <c r="J10" s="4"/>
      <c r="K10" s="4"/>
      <c r="L10" s="4"/>
      <c r="M10" s="4"/>
    </row>
    <row r="11" spans="1:13" x14ac:dyDescent="0.25">
      <c r="A11" s="14"/>
      <c r="B11" s="14"/>
      <c r="C11" s="16"/>
      <c r="G11" s="8"/>
      <c r="H11" s="8"/>
      <c r="I11" s="2"/>
      <c r="J11" s="4"/>
      <c r="K11" s="4"/>
      <c r="L11" s="4"/>
      <c r="M11" s="4"/>
    </row>
    <row r="12" spans="1:13" x14ac:dyDescent="0.25">
      <c r="A12" s="14"/>
      <c r="B12" s="14"/>
      <c r="C12" s="16"/>
      <c r="G12" s="8"/>
      <c r="H12" s="8"/>
      <c r="I12" s="2"/>
      <c r="J12" s="4"/>
      <c r="K12" s="4"/>
      <c r="L12" s="4"/>
      <c r="M12" s="4"/>
    </row>
    <row r="13" spans="1:13" x14ac:dyDescent="0.25">
      <c r="A13" s="14"/>
      <c r="B13" s="14"/>
      <c r="C13" s="16"/>
      <c r="G13" s="8"/>
      <c r="H13" s="8"/>
      <c r="I13" s="2"/>
      <c r="J13" s="4"/>
      <c r="K13" s="4"/>
      <c r="L13" s="4"/>
      <c r="M13" s="4"/>
    </row>
    <row r="14" spans="1:13" x14ac:dyDescent="0.25">
      <c r="G14" s="8"/>
      <c r="H14" s="8"/>
      <c r="I14" s="2"/>
      <c r="J14" s="4"/>
      <c r="K14" s="4"/>
      <c r="L14" s="4"/>
      <c r="M14" s="4"/>
    </row>
    <row r="15" spans="1:13" x14ac:dyDescent="0.25">
      <c r="G15" s="8"/>
      <c r="H15" s="8"/>
      <c r="I15" s="2"/>
      <c r="J15" s="4"/>
      <c r="K15" s="4"/>
      <c r="L15" s="4"/>
      <c r="M15" s="4"/>
    </row>
    <row r="16" spans="1:13" x14ac:dyDescent="0.25">
      <c r="G16" s="8"/>
      <c r="H16" s="8"/>
      <c r="I16" s="2"/>
      <c r="J16" s="4"/>
      <c r="K16" s="4"/>
      <c r="L16" s="4"/>
      <c r="M16" s="4"/>
    </row>
    <row r="17" spans="7:13" x14ac:dyDescent="0.25">
      <c r="G17" s="8"/>
      <c r="H17" s="8"/>
      <c r="I17" s="2"/>
      <c r="J17" s="4"/>
      <c r="K17" s="4"/>
      <c r="L17" s="4"/>
      <c r="M17" s="4"/>
    </row>
    <row r="18" spans="7:13" x14ac:dyDescent="0.25">
      <c r="G18" s="8"/>
      <c r="H18" s="8"/>
      <c r="I18" s="2"/>
      <c r="J18" s="4"/>
      <c r="K18" s="4"/>
      <c r="L18" s="4"/>
      <c r="M18" s="4"/>
    </row>
    <row r="19" spans="7:13" x14ac:dyDescent="0.25">
      <c r="G19" s="8"/>
      <c r="H19" s="8"/>
      <c r="I19" s="2"/>
      <c r="J19" s="4"/>
      <c r="K19" s="4"/>
      <c r="L19" s="4"/>
      <c r="M19" s="4"/>
    </row>
    <row r="20" spans="7:13" x14ac:dyDescent="0.25">
      <c r="G20" s="8"/>
      <c r="H20" s="8"/>
      <c r="I20" s="2"/>
      <c r="J20" s="4"/>
      <c r="K20" s="4"/>
      <c r="L20" s="4"/>
      <c r="M20" s="4"/>
    </row>
    <row r="21" spans="7:13" x14ac:dyDescent="0.25">
      <c r="G21" s="8"/>
      <c r="H21" s="8"/>
      <c r="I21" s="2"/>
      <c r="J21" s="4"/>
      <c r="K21" s="4"/>
      <c r="L21" s="4"/>
      <c r="M21" s="4"/>
    </row>
    <row r="22" spans="7:13" x14ac:dyDescent="0.25">
      <c r="G22" s="8"/>
      <c r="H22" s="8"/>
      <c r="I22" s="2"/>
      <c r="J22" s="4"/>
      <c r="K22" s="4"/>
      <c r="L22" s="4"/>
      <c r="M22" s="4"/>
    </row>
    <row r="23" spans="7:13" x14ac:dyDescent="0.25">
      <c r="G23" s="8"/>
      <c r="H23" s="8"/>
      <c r="I23" s="2"/>
      <c r="J23" s="4"/>
      <c r="K23" s="4"/>
      <c r="L23" s="4"/>
      <c r="M23" s="4"/>
    </row>
    <row r="24" spans="7:13" x14ac:dyDescent="0.25">
      <c r="G24" s="8"/>
      <c r="H24" s="8"/>
      <c r="I24" s="2"/>
      <c r="J24" s="4"/>
      <c r="K24" s="4"/>
      <c r="L24" s="4"/>
      <c r="M24" s="4"/>
    </row>
    <row r="25" spans="7:13" x14ac:dyDescent="0.25">
      <c r="G25" s="8"/>
      <c r="H25" s="8"/>
      <c r="I25" s="2"/>
      <c r="J25" s="4"/>
      <c r="K25" s="4"/>
      <c r="L25" s="4"/>
      <c r="M25" s="4"/>
    </row>
    <row r="26" spans="7:13" x14ac:dyDescent="0.25">
      <c r="G26" s="8"/>
      <c r="H26" s="8"/>
      <c r="I26" s="2"/>
      <c r="J26" s="4"/>
      <c r="K26" s="4"/>
      <c r="L26" s="4"/>
      <c r="M26" s="4"/>
    </row>
    <row r="27" spans="7:13" x14ac:dyDescent="0.25">
      <c r="G27" s="8"/>
      <c r="H27" s="8"/>
      <c r="I27" s="2"/>
      <c r="J27" s="4"/>
      <c r="K27" s="4"/>
      <c r="L27" s="4"/>
      <c r="M27" s="4"/>
    </row>
    <row r="28" spans="7:13" x14ac:dyDescent="0.25">
      <c r="G28" s="8"/>
      <c r="H28" s="8"/>
      <c r="I28" s="2"/>
      <c r="J28" s="4"/>
      <c r="K28" s="4"/>
      <c r="L28" s="4"/>
      <c r="M28" s="4"/>
    </row>
    <row r="29" spans="7:13" x14ac:dyDescent="0.25">
      <c r="G29" s="8"/>
      <c r="H29" s="8"/>
      <c r="I29" s="2"/>
      <c r="J29" s="4"/>
      <c r="K29" s="4"/>
      <c r="L29" s="4"/>
      <c r="M29" s="4"/>
    </row>
    <row r="30" spans="7:13" x14ac:dyDescent="0.25">
      <c r="G30" s="8"/>
      <c r="H30" s="8"/>
      <c r="I30" s="2"/>
      <c r="J30" s="4"/>
      <c r="K30" s="4"/>
      <c r="L30" s="4"/>
      <c r="M30" s="4"/>
    </row>
    <row r="31" spans="7:13" x14ac:dyDescent="0.25">
      <c r="G31" s="8"/>
      <c r="H31" s="8"/>
      <c r="I31" s="2"/>
      <c r="J31" s="4"/>
      <c r="K31" s="4"/>
      <c r="L31" s="4"/>
      <c r="M31" s="4"/>
    </row>
    <row r="32" spans="7:13" x14ac:dyDescent="0.25">
      <c r="G32" s="8"/>
      <c r="H32" s="8"/>
      <c r="I32" s="2"/>
      <c r="J32" s="4"/>
      <c r="K32" s="4"/>
      <c r="L32" s="4"/>
      <c r="M32" s="4"/>
    </row>
    <row r="33" spans="7:13" x14ac:dyDescent="0.25">
      <c r="G33" s="8"/>
      <c r="H33" s="8"/>
      <c r="I33" s="2"/>
      <c r="J33" s="4"/>
      <c r="K33" s="4"/>
      <c r="L33" s="4"/>
      <c r="M33" s="4"/>
    </row>
    <row r="34" spans="7:13" x14ac:dyDescent="0.25">
      <c r="G34" s="8"/>
      <c r="H34" s="8"/>
      <c r="I34" s="2"/>
      <c r="J34" s="4"/>
      <c r="K34" s="4"/>
      <c r="L34" s="4"/>
      <c r="M34" s="4"/>
    </row>
    <row r="35" spans="7:13" x14ac:dyDescent="0.25">
      <c r="G35" s="8"/>
      <c r="H35" s="8"/>
      <c r="I35" s="2"/>
      <c r="J35" s="4"/>
      <c r="K35" s="4"/>
      <c r="L35" s="4"/>
      <c r="M35" s="4"/>
    </row>
    <row r="36" spans="7:13" x14ac:dyDescent="0.25">
      <c r="G36" s="8"/>
      <c r="H36" s="8"/>
      <c r="I36" s="2"/>
      <c r="J36" s="4"/>
      <c r="K36" s="4"/>
      <c r="L36" s="4"/>
      <c r="M36" s="4"/>
    </row>
    <row r="37" spans="7:13" x14ac:dyDescent="0.25">
      <c r="G37" s="8"/>
      <c r="H37" s="8"/>
      <c r="I37" s="2"/>
      <c r="J37" s="4"/>
      <c r="K37" s="4"/>
      <c r="L37" s="4"/>
      <c r="M37" s="4"/>
    </row>
    <row r="38" spans="7:13" x14ac:dyDescent="0.25">
      <c r="G38" s="8"/>
      <c r="H38" s="8"/>
      <c r="I38" s="2"/>
      <c r="J38" s="4"/>
      <c r="K38" s="4"/>
      <c r="L38" s="4"/>
      <c r="M38" s="4"/>
    </row>
    <row r="39" spans="7:13" x14ac:dyDescent="0.25">
      <c r="G39" s="8"/>
      <c r="H39" s="8"/>
      <c r="I39" s="2"/>
      <c r="J39" s="4"/>
      <c r="K39" s="4"/>
      <c r="L39" s="4"/>
      <c r="M39" s="4"/>
    </row>
    <row r="40" spans="7:13" x14ac:dyDescent="0.25">
      <c r="G40" s="8"/>
      <c r="H40" s="8"/>
      <c r="I40" s="2"/>
      <c r="J40" s="4"/>
      <c r="K40" s="4"/>
      <c r="L40" s="4"/>
      <c r="M40" s="4"/>
    </row>
    <row r="41" spans="7:13" x14ac:dyDescent="0.25">
      <c r="G41" s="8"/>
      <c r="H41" s="8"/>
      <c r="I41" s="2"/>
      <c r="J41" s="4"/>
      <c r="K41" s="4"/>
      <c r="L41" s="4"/>
      <c r="M41" s="4"/>
    </row>
    <row r="42" spans="7:13" x14ac:dyDescent="0.25">
      <c r="G42" s="8"/>
      <c r="H42" s="8"/>
      <c r="I42" s="2"/>
      <c r="J42" s="4"/>
      <c r="K42" s="4"/>
      <c r="L42" s="4"/>
      <c r="M42" s="4"/>
    </row>
    <row r="43" spans="7:13" x14ac:dyDescent="0.25">
      <c r="G43" s="8"/>
      <c r="H43" s="8"/>
      <c r="I43" s="2"/>
      <c r="J43" s="4"/>
      <c r="K43" s="4"/>
      <c r="L43" s="4"/>
      <c r="M43" s="4"/>
    </row>
    <row r="44" spans="7:13" x14ac:dyDescent="0.25">
      <c r="G44" s="8"/>
      <c r="H44" s="8"/>
      <c r="I44" s="2"/>
      <c r="J44" s="4"/>
      <c r="K44" s="4"/>
      <c r="L44" s="4"/>
      <c r="M44" s="4"/>
    </row>
    <row r="45" spans="7:13" x14ac:dyDescent="0.25">
      <c r="G45" s="8"/>
      <c r="H45" s="8"/>
      <c r="I45" s="2"/>
      <c r="J45" s="4"/>
      <c r="K45" s="4"/>
      <c r="L45" s="4"/>
      <c r="M45" s="4"/>
    </row>
    <row r="46" spans="7:13" x14ac:dyDescent="0.25">
      <c r="G46" s="8"/>
      <c r="H46" s="8"/>
      <c r="I46" s="2"/>
      <c r="J46" s="4"/>
      <c r="K46" s="4"/>
      <c r="L46" s="4"/>
      <c r="M46" s="4"/>
    </row>
    <row r="47" spans="7:13" x14ac:dyDescent="0.25">
      <c r="G47" s="8"/>
      <c r="H47" s="8"/>
      <c r="I47" s="2"/>
      <c r="J47" s="4"/>
      <c r="K47" s="4"/>
      <c r="L47" s="4"/>
      <c r="M47" s="4"/>
    </row>
    <row r="48" spans="7:13" x14ac:dyDescent="0.25">
      <c r="G48" s="8"/>
      <c r="H48" s="8"/>
      <c r="I48" s="2"/>
      <c r="J48" s="4"/>
      <c r="K48" s="4"/>
      <c r="L48" s="4"/>
      <c r="M48" s="4"/>
    </row>
    <row r="49" spans="7:13" x14ac:dyDescent="0.25">
      <c r="G49" s="8"/>
      <c r="H49" s="8"/>
      <c r="I49" s="2"/>
      <c r="J49" s="4"/>
      <c r="K49" s="4"/>
      <c r="L49" s="4"/>
      <c r="M49" s="4"/>
    </row>
    <row r="50" spans="7:13" x14ac:dyDescent="0.25">
      <c r="G50" s="8"/>
      <c r="H50" s="8"/>
      <c r="I50" s="2"/>
      <c r="J50" s="4"/>
      <c r="K50" s="4"/>
      <c r="L50" s="4"/>
      <c r="M50" s="4"/>
    </row>
    <row r="51" spans="7:13" x14ac:dyDescent="0.25">
      <c r="G51" s="8"/>
      <c r="H51" s="8"/>
      <c r="I51" s="2"/>
      <c r="J51" s="4"/>
      <c r="K51" s="4"/>
      <c r="L51" s="4"/>
      <c r="M51" s="4"/>
    </row>
    <row r="52" spans="7:13" x14ac:dyDescent="0.25">
      <c r="G52" s="8"/>
      <c r="H52" s="8"/>
      <c r="I52" s="2"/>
      <c r="J52" s="4"/>
      <c r="K52" s="4"/>
      <c r="L52" s="4"/>
      <c r="M52" s="4"/>
    </row>
    <row r="53" spans="7:13" x14ac:dyDescent="0.25">
      <c r="G53" s="8"/>
      <c r="H53" s="8"/>
      <c r="I53" s="2"/>
      <c r="J53" s="4"/>
      <c r="K53" s="4"/>
      <c r="L53" s="4"/>
      <c r="M53" s="4"/>
    </row>
    <row r="54" spans="7:13" x14ac:dyDescent="0.25">
      <c r="G54" s="8"/>
      <c r="H54" s="8"/>
      <c r="I54" s="2"/>
      <c r="J54" s="4"/>
      <c r="K54" s="4"/>
      <c r="L54" s="4"/>
      <c r="M54" s="4"/>
    </row>
    <row r="55" spans="7:13" x14ac:dyDescent="0.25">
      <c r="G55" s="8"/>
      <c r="H55" s="8"/>
      <c r="I55" s="2"/>
      <c r="J55" s="4"/>
      <c r="K55" s="4"/>
      <c r="L55" s="4"/>
      <c r="M55" s="4"/>
    </row>
    <row r="56" spans="7:13" x14ac:dyDescent="0.25">
      <c r="G56" s="8"/>
      <c r="H56" s="8"/>
      <c r="I56" s="2"/>
      <c r="J56" s="4"/>
      <c r="K56" s="4"/>
      <c r="L56" s="4"/>
      <c r="M56" s="4"/>
    </row>
    <row r="57" spans="7:13" x14ac:dyDescent="0.25">
      <c r="G57" s="8"/>
      <c r="H57" s="8"/>
      <c r="I57" s="2"/>
      <c r="J57" s="4"/>
      <c r="K57" s="4"/>
      <c r="L57" s="4"/>
      <c r="M57" s="4"/>
    </row>
    <row r="58" spans="7:13" x14ac:dyDescent="0.25">
      <c r="G58" s="8"/>
      <c r="H58" s="8"/>
      <c r="I58" s="2"/>
      <c r="J58" s="4"/>
      <c r="K58" s="4"/>
      <c r="L58" s="4"/>
      <c r="M58" s="4"/>
    </row>
    <row r="59" spans="7:13" x14ac:dyDescent="0.25">
      <c r="G59" s="8"/>
      <c r="H59" s="8"/>
      <c r="I59" s="2"/>
      <c r="J59" s="4"/>
      <c r="K59" s="4"/>
      <c r="L59" s="4"/>
      <c r="M59" s="4"/>
    </row>
    <row r="60" spans="7:13" x14ac:dyDescent="0.25">
      <c r="G60" s="8"/>
      <c r="H60" s="8"/>
      <c r="I60" s="2"/>
      <c r="J60" s="4"/>
      <c r="K60" s="4"/>
      <c r="L60" s="4"/>
      <c r="M60" s="4"/>
    </row>
    <row r="61" spans="7:13" x14ac:dyDescent="0.25">
      <c r="G61" s="8"/>
      <c r="H61" s="8"/>
      <c r="I61" s="2"/>
      <c r="J61" s="4"/>
      <c r="K61" s="4"/>
      <c r="L61" s="4"/>
      <c r="M61" s="4"/>
    </row>
    <row r="62" spans="7:13" x14ac:dyDescent="0.25">
      <c r="G62" s="8"/>
      <c r="H62" s="8"/>
      <c r="I62" s="2"/>
      <c r="J62" s="4"/>
      <c r="K62" s="4"/>
      <c r="L62" s="4"/>
      <c r="M62" s="4"/>
    </row>
    <row r="63" spans="7:13" x14ac:dyDescent="0.25">
      <c r="G63" s="8"/>
      <c r="H63" s="8"/>
      <c r="I63" s="2"/>
      <c r="J63" s="4"/>
      <c r="K63" s="4"/>
      <c r="L63" s="4"/>
      <c r="M63" s="4"/>
    </row>
    <row r="64" spans="7:13" x14ac:dyDescent="0.25">
      <c r="G64" s="8"/>
      <c r="H64" s="8"/>
      <c r="I64" s="2"/>
      <c r="J64" s="4"/>
      <c r="K64" s="4"/>
      <c r="L64" s="4"/>
      <c r="M64" s="4"/>
    </row>
    <row r="65" spans="7:13" x14ac:dyDescent="0.25">
      <c r="G65" s="8"/>
      <c r="H65" s="8"/>
      <c r="I65" s="2"/>
      <c r="J65" s="4"/>
      <c r="K65" s="4"/>
      <c r="L65" s="4"/>
      <c r="M65" s="4"/>
    </row>
    <row r="66" spans="7:13" x14ac:dyDescent="0.25">
      <c r="G66" s="8"/>
      <c r="H66" s="8"/>
      <c r="I66" s="2"/>
      <c r="J66" s="4"/>
      <c r="K66" s="4"/>
      <c r="L66" s="4"/>
      <c r="M66" s="4"/>
    </row>
    <row r="67" spans="7:13" x14ac:dyDescent="0.25">
      <c r="G67" s="8"/>
      <c r="H67" s="8"/>
      <c r="I67" s="2"/>
      <c r="J67" s="4"/>
      <c r="K67" s="4"/>
      <c r="L67" s="4"/>
      <c r="M67" s="4"/>
    </row>
    <row r="68" spans="7:13" x14ac:dyDescent="0.25">
      <c r="G68" s="8"/>
      <c r="H68" s="8"/>
      <c r="I68" s="2"/>
      <c r="J68" s="4"/>
      <c r="K68" s="4"/>
      <c r="L68" s="4"/>
      <c r="M68" s="4"/>
    </row>
    <row r="69" spans="7:13" x14ac:dyDescent="0.25">
      <c r="G69" s="8"/>
      <c r="H69" s="8"/>
      <c r="I69" s="2"/>
      <c r="J69" s="4"/>
      <c r="K69" s="4"/>
      <c r="L69" s="4"/>
      <c r="M69" s="4"/>
    </row>
    <row r="70" spans="7:13" x14ac:dyDescent="0.25">
      <c r="G70" s="8"/>
      <c r="H70" s="8"/>
      <c r="I70" s="2"/>
      <c r="J70" s="4"/>
      <c r="K70" s="4"/>
      <c r="L70" s="4"/>
      <c r="M70" s="4"/>
    </row>
    <row r="71" spans="7:13" x14ac:dyDescent="0.25">
      <c r="G71" s="8"/>
      <c r="H71" s="8"/>
      <c r="I71" s="2"/>
      <c r="J71" s="4"/>
      <c r="K71" s="4"/>
      <c r="L71" s="4"/>
      <c r="M71" s="4"/>
    </row>
    <row r="72" spans="7:13" x14ac:dyDescent="0.25">
      <c r="G72" s="8"/>
      <c r="H72" s="8"/>
      <c r="I72" s="2"/>
      <c r="J72" s="4"/>
      <c r="K72" s="4"/>
      <c r="L72" s="4"/>
      <c r="M72" s="4"/>
    </row>
    <row r="73" spans="7:13" x14ac:dyDescent="0.25">
      <c r="G73" s="8"/>
      <c r="H73" s="8"/>
      <c r="I73" s="2"/>
      <c r="J73" s="4"/>
      <c r="K73" s="4"/>
      <c r="L73" s="4"/>
      <c r="M73" s="4"/>
    </row>
    <row r="74" spans="7:13" x14ac:dyDescent="0.25">
      <c r="G74" s="8"/>
      <c r="H74" s="8"/>
      <c r="I74" s="2"/>
      <c r="J74" s="4"/>
      <c r="K74" s="4"/>
      <c r="L74" s="4"/>
      <c r="M74" s="4"/>
    </row>
    <row r="75" spans="7:13" x14ac:dyDescent="0.25">
      <c r="G75" s="8"/>
      <c r="H75" s="8"/>
      <c r="I75" s="2"/>
      <c r="J75" s="4"/>
      <c r="K75" s="4"/>
      <c r="L75" s="4"/>
      <c r="M75" s="4"/>
    </row>
    <row r="76" spans="7:13" x14ac:dyDescent="0.25">
      <c r="G76" s="8"/>
      <c r="H76" s="8"/>
      <c r="I76" s="2"/>
      <c r="J76" s="4"/>
      <c r="K76" s="4"/>
      <c r="L76" s="4"/>
      <c r="M76" s="4"/>
    </row>
    <row r="77" spans="7:13" x14ac:dyDescent="0.25">
      <c r="G77" s="8"/>
      <c r="H77" s="8"/>
      <c r="I77" s="2"/>
      <c r="J77" s="4"/>
      <c r="K77" s="4"/>
      <c r="L77" s="4"/>
      <c r="M77" s="4"/>
    </row>
    <row r="78" spans="7:13" x14ac:dyDescent="0.25">
      <c r="G78" s="8"/>
      <c r="H78" s="8"/>
      <c r="I78" s="2"/>
      <c r="J78" s="4"/>
      <c r="K78" s="4"/>
      <c r="L78" s="4"/>
      <c r="M78" s="4"/>
    </row>
    <row r="79" spans="7:13" x14ac:dyDescent="0.25">
      <c r="G79" s="8"/>
      <c r="H79" s="8"/>
      <c r="I79" s="2"/>
      <c r="J79" s="4"/>
      <c r="K79" s="4"/>
      <c r="L79" s="4"/>
      <c r="M79" s="4"/>
    </row>
    <row r="80" spans="7:13" x14ac:dyDescent="0.25">
      <c r="G80" s="8"/>
      <c r="H80" s="8"/>
      <c r="I80" s="2"/>
      <c r="J80" s="4"/>
      <c r="K80" s="4"/>
      <c r="L80" s="4"/>
      <c r="M80" s="4"/>
    </row>
    <row r="81" spans="7:13" x14ac:dyDescent="0.25">
      <c r="G81" s="8"/>
      <c r="H81" s="8"/>
      <c r="I81" s="2"/>
      <c r="J81" s="4"/>
      <c r="K81" s="4"/>
      <c r="L81" s="4"/>
      <c r="M81" s="4"/>
    </row>
    <row r="82" spans="7:13" x14ac:dyDescent="0.25">
      <c r="G82" s="8"/>
      <c r="H82" s="8"/>
      <c r="I82" s="2"/>
      <c r="J82" s="4"/>
      <c r="K82" s="4"/>
      <c r="L82" s="4"/>
      <c r="M82" s="4"/>
    </row>
    <row r="83" spans="7:13" x14ac:dyDescent="0.25">
      <c r="G83" s="8"/>
      <c r="H83" s="8"/>
      <c r="I83" s="2"/>
      <c r="J83" s="4"/>
      <c r="K83" s="4"/>
      <c r="L83" s="4"/>
      <c r="M83" s="4"/>
    </row>
    <row r="84" spans="7:13" x14ac:dyDescent="0.25">
      <c r="G84" s="8"/>
      <c r="H84" s="8"/>
      <c r="I84" s="2"/>
      <c r="J84" s="4"/>
      <c r="K84" s="4"/>
      <c r="L84" s="4"/>
      <c r="M84" s="4"/>
    </row>
    <row r="85" spans="7:13" x14ac:dyDescent="0.25">
      <c r="G85" s="8"/>
      <c r="H85" s="8"/>
      <c r="I85" s="2"/>
      <c r="J85" s="4"/>
      <c r="K85" s="4"/>
      <c r="L85" s="4"/>
      <c r="M85" s="4"/>
    </row>
    <row r="86" spans="7:13" x14ac:dyDescent="0.25">
      <c r="G86" s="8"/>
      <c r="H86" s="8"/>
      <c r="I86" s="2"/>
      <c r="J86" s="4"/>
      <c r="K86" s="4"/>
      <c r="L86" s="4"/>
      <c r="M86" s="4"/>
    </row>
    <row r="87" spans="7:13" x14ac:dyDescent="0.25">
      <c r="G87" s="8"/>
      <c r="H87" s="8"/>
      <c r="I87" s="2"/>
      <c r="J87" s="4"/>
      <c r="K87" s="4"/>
      <c r="L87" s="4"/>
      <c r="M87" s="4"/>
    </row>
    <row r="88" spans="7:13" x14ac:dyDescent="0.25">
      <c r="G88" s="8"/>
      <c r="H88" s="8"/>
      <c r="I88" s="2"/>
      <c r="J88" s="4"/>
      <c r="K88" s="4"/>
      <c r="L88" s="4"/>
      <c r="M88" s="4"/>
    </row>
    <row r="89" spans="7:13" x14ac:dyDescent="0.25">
      <c r="G89" s="8"/>
      <c r="H89" s="8"/>
      <c r="I89" s="2"/>
      <c r="J89" s="4"/>
      <c r="K89" s="4"/>
      <c r="L89" s="4"/>
      <c r="M89" s="4"/>
    </row>
    <row r="90" spans="7:13" x14ac:dyDescent="0.25">
      <c r="G90" s="6"/>
      <c r="H90" s="6"/>
      <c r="I90" s="2"/>
      <c r="J90" s="4"/>
      <c r="K90" s="4"/>
      <c r="L90" s="4"/>
      <c r="M90" s="4"/>
    </row>
    <row r="91" spans="7:13" x14ac:dyDescent="0.25">
      <c r="G91" s="6"/>
      <c r="H91" s="6"/>
      <c r="I91" s="2"/>
      <c r="J91" s="4"/>
      <c r="K91" s="4"/>
      <c r="L91" s="4"/>
      <c r="M91" s="4"/>
    </row>
    <row r="92" spans="7:13" x14ac:dyDescent="0.25">
      <c r="G92" s="6"/>
      <c r="H92" s="6"/>
      <c r="I92" s="2"/>
      <c r="J92" s="4"/>
      <c r="K92" s="4"/>
      <c r="L92" s="4"/>
      <c r="M92" s="4"/>
    </row>
    <row r="93" spans="7:13" x14ac:dyDescent="0.25">
      <c r="G93" s="6"/>
      <c r="H93" s="6"/>
      <c r="I93" s="2"/>
      <c r="J93" s="4"/>
      <c r="K93" s="4"/>
      <c r="L93" s="4"/>
      <c r="M93" s="4"/>
    </row>
    <row r="94" spans="7:13" x14ac:dyDescent="0.25">
      <c r="G94" s="6"/>
      <c r="H94" s="6"/>
      <c r="I94" s="2"/>
      <c r="J94" s="4"/>
      <c r="K94" s="4"/>
      <c r="L94" s="4"/>
      <c r="M94" s="4"/>
    </row>
    <row r="95" spans="7:13" x14ac:dyDescent="0.25">
      <c r="G95" s="6"/>
      <c r="H95" s="6"/>
      <c r="I95" s="2"/>
      <c r="J95" s="4"/>
      <c r="K95" s="4"/>
      <c r="L95" s="4"/>
      <c r="M95" s="4"/>
    </row>
    <row r="96" spans="7:13" x14ac:dyDescent="0.25">
      <c r="G96" s="6"/>
      <c r="H96" s="6"/>
      <c r="I96" s="2"/>
      <c r="J96" s="4"/>
      <c r="K96" s="4"/>
      <c r="L96" s="4"/>
      <c r="M96" s="4"/>
    </row>
    <row r="97" spans="7:13" x14ac:dyDescent="0.25">
      <c r="G97" s="6"/>
      <c r="H97" s="6"/>
      <c r="I97" s="2"/>
      <c r="J97" s="4"/>
      <c r="K97" s="4"/>
      <c r="L97" s="4"/>
      <c r="M97" s="4"/>
    </row>
    <row r="98" spans="7:13" x14ac:dyDescent="0.25">
      <c r="G98" s="6"/>
      <c r="H98" s="6"/>
      <c r="I98" s="2"/>
      <c r="J98" s="4"/>
      <c r="K98" s="4"/>
      <c r="L98" s="4"/>
      <c r="M98" s="4"/>
    </row>
    <row r="99" spans="7:13" x14ac:dyDescent="0.25">
      <c r="G99" s="6"/>
      <c r="H99" s="6"/>
      <c r="I99" s="2"/>
      <c r="J99" s="4"/>
      <c r="K99" s="4"/>
      <c r="L99" s="4"/>
      <c r="M99" s="4"/>
    </row>
    <row r="100" spans="7:13" x14ac:dyDescent="0.25">
      <c r="G100" s="6"/>
      <c r="H100" s="6"/>
      <c r="I100" s="2"/>
      <c r="J100" s="4"/>
      <c r="K100" s="4"/>
      <c r="L100" s="4"/>
      <c r="M100" s="4"/>
    </row>
    <row r="101" spans="7:13" x14ac:dyDescent="0.25">
      <c r="G101" s="6"/>
      <c r="H101" s="6"/>
      <c r="I101" s="2"/>
      <c r="J101" s="4"/>
      <c r="K101" s="4"/>
      <c r="L101" s="4"/>
      <c r="M101" s="4"/>
    </row>
    <row r="102" spans="7:13" x14ac:dyDescent="0.25">
      <c r="G102" s="6"/>
      <c r="H102" s="6"/>
      <c r="I102" s="2"/>
      <c r="J102" s="4"/>
      <c r="K102" s="4"/>
      <c r="L102" s="4"/>
      <c r="M102" s="4"/>
    </row>
    <row r="103" spans="7:13" x14ac:dyDescent="0.25">
      <c r="G103" s="6"/>
      <c r="H103" s="6"/>
      <c r="I103" s="2"/>
      <c r="J103" s="4"/>
      <c r="K103" s="4"/>
      <c r="L103" s="4"/>
      <c r="M103" s="4"/>
    </row>
    <row r="104" spans="7:13" x14ac:dyDescent="0.25">
      <c r="G104" s="6"/>
      <c r="H104" s="6"/>
      <c r="I104" s="2"/>
      <c r="J104" s="4"/>
      <c r="K104" s="4"/>
      <c r="L104" s="4"/>
      <c r="M104" s="4"/>
    </row>
  </sheetData>
  <mergeCells count="6">
    <mergeCell ref="A2:B5"/>
    <mergeCell ref="A6:B9"/>
    <mergeCell ref="A10:B13"/>
    <mergeCell ref="C6:C9"/>
    <mergeCell ref="C2:C5"/>
    <mergeCell ref="C10:C13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tabSelected="1" workbookViewId="0">
      <selection activeCell="I2" sqref="I2"/>
    </sheetView>
  </sheetViews>
  <sheetFormatPr baseColWidth="10" defaultRowHeight="15" x14ac:dyDescent="0.25"/>
  <cols>
    <col min="1" max="1" width="11.42578125" style="7"/>
    <col min="2" max="2" width="11.42578125" style="7" bestFit="1" customWidth="1"/>
    <col min="3" max="3" width="13.28515625" style="7" bestFit="1" customWidth="1"/>
    <col min="4" max="4" width="16.42578125" style="7" bestFit="1" customWidth="1"/>
    <col min="5" max="5" width="16.85546875" style="7" customWidth="1"/>
    <col min="6" max="6" width="19.28515625" style="7" bestFit="1" customWidth="1"/>
    <col min="7" max="7" width="21.42578125" style="7" customWidth="1"/>
    <col min="8" max="8" width="24" style="7" bestFit="1" customWidth="1"/>
    <col min="9" max="9" width="13.42578125" style="7" customWidth="1"/>
    <col min="10" max="10" width="16.85546875" style="7" customWidth="1"/>
    <col min="11" max="11" width="10.28515625" style="7" customWidth="1"/>
    <col min="12" max="12" width="21.42578125" style="7" customWidth="1"/>
    <col min="13" max="16384" width="11.42578125" style="7"/>
  </cols>
  <sheetData>
    <row r="1" spans="1:9" ht="19.5" thickBot="1" x14ac:dyDescent="0.3">
      <c r="A1" s="17" t="s">
        <v>10</v>
      </c>
      <c r="B1" s="18"/>
      <c r="C1" s="11">
        <v>180000</v>
      </c>
      <c r="D1" s="17" t="s">
        <v>11</v>
      </c>
      <c r="E1" s="18"/>
      <c r="F1" s="12">
        <v>0.15</v>
      </c>
      <c r="G1" s="17" t="s">
        <v>12</v>
      </c>
      <c r="H1" s="18"/>
      <c r="I1" s="11">
        <v>2</v>
      </c>
    </row>
    <row r="5" spans="1:9" x14ac:dyDescent="0.25">
      <c r="B5" s="13" t="s">
        <v>0</v>
      </c>
      <c r="C5" s="13" t="s">
        <v>1</v>
      </c>
      <c r="D5" s="13" t="s">
        <v>3</v>
      </c>
      <c r="E5" s="13" t="s">
        <v>4</v>
      </c>
      <c r="F5" s="13" t="s">
        <v>5</v>
      </c>
      <c r="G5" s="13" t="s">
        <v>6</v>
      </c>
    </row>
    <row r="6" spans="1:9" x14ac:dyDescent="0.25">
      <c r="B6" s="7">
        <f>ROW()-ROW(ANNUEL[[#Headers],[Année]])</f>
        <v>1</v>
      </c>
    </row>
  </sheetData>
  <mergeCells count="3">
    <mergeCell ref="A1:B1"/>
    <mergeCell ref="D1:E1"/>
    <mergeCell ref="G1:H1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L7" sqref="L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CALCULATEUR</vt:lpstr>
      <vt:lpstr>ANNUEL</vt:lpstr>
      <vt:lpstr>ANNUITE CONSTANTE</vt:lpstr>
      <vt:lpstr>TRIMESTRIELLE</vt:lpstr>
      <vt:lpstr>MENSUELLE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2019-02-15T13:12:27Z</dcterms:created>
  <dcterms:modified xsi:type="dcterms:W3CDTF">2019-02-15T20:13:53Z</dcterms:modified>
</cp:coreProperties>
</file>