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1820\Documents\"/>
    </mc:Choice>
  </mc:AlternateContent>
  <bookViews>
    <workbookView xWindow="0" yWindow="0" windowWidth="28800" windowHeight="122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<sst xmlns="http://schemas.openxmlformats.org/spreadsheetml/2006/main" count="3" uniqueCount="3">
  <si>
    <t>Proche de la limite</t>
  </si>
  <si>
    <t>Montant dépassant</t>
  </si>
  <si>
    <t>Montant à dépenser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</si>
</sst>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0"/>
      <color theme="1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 applyFont="1" applyBorder="1"/>
    <xf numFmtId="1" fontId="1" fillId="0" borderId="1" xfId="0" applyNumberFormat="1" applyFont="1" applyBorder="1"/>
    <xf numFmtId="164" fontId="0" fillId="0" borderId="0" xfId="0" applyNumberFormat="1" applyBorder="1"/>
    <xf numFmtId="1" fontId="0" fillId="2" borderId="0" xfId="0" applyNumberFormat="1" applyFill="1"/>
    <xf numFmtId="0" fontId="1" fillId="0" borderId="0" xfId="0" applyFont="1" applyFill="1"/>
    <xf numFmtId="1" fontId="0" fillId="0" borderId="0" xfId="0" applyNumberFormat="1" applyFill="1"/>
    <xf numFmtId="1" fontId="0" fillId="3" borderId="0" xfId="0" applyNumberFormat="1" applyFont="1" applyFill="1" applyBorder="1"/>
    <xf numFmtId="1" fontId="0" fillId="4" borderId="0" xfId="0" applyNumberFormat="1" applyFill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11</xdr:row>
      <xdr:rowOff>19050</xdr:rowOff>
    </xdr:from>
    <xdr:to>
      <xdr:col>6</xdr:col>
      <xdr:colOff>38100</xdr:colOff>
      <xdr:row>17</xdr:row>
      <xdr:rowOff>66675</xdr:rowOff>
    </xdr:to>
    <xdr:sp macro="" textlink="">
      <xdr:nvSpPr>
        <xdr:cNvPr id="2" name="Rectangle à coins arrondis 1"/>
        <xdr:cNvSpPr/>
      </xdr:nvSpPr>
      <xdr:spPr>
        <a:xfrm>
          <a:off x="2038350" y="1819275"/>
          <a:ext cx="2571750" cy="1019175"/>
        </a:xfrm>
        <a:prstGeom prst="wedgeRoundRectCallout">
          <a:avLst>
            <a:gd name="adj1" fmla="val -84187"/>
            <a:gd name="adj2" fmla="val 9427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Toutes ses</a:t>
          </a:r>
          <a:r>
            <a:rPr lang="fr-CA" sz="1100" baseline="0"/>
            <a:t> cellules doivent être coloriées (condition) en rouge ou jaunde parceque la somme des cellules de B8 à B21 est supérieur à B4</a:t>
          </a:r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G1820/AppData/Roaming/OpenText/OTEdit/lo_hydro_qc_ca-lo/c121816098/Rapport_capacit&#233;_maintenance_&amp;_exploitation_2018-07-25_9h51(pr&#233;liminaire)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"/>
      <sheetName val="Exploitation"/>
      <sheetName val="Maint_Expl"/>
      <sheetName val="Chef projet"/>
      <sheetName val="Portefeuille"/>
      <sheetName val="Donnees07_ND"/>
      <sheetName val="ETC Maintenance"/>
      <sheetName val="ETC Exploitation"/>
      <sheetName val="ETC GC"/>
      <sheetName val="Priorisation Petits Projets"/>
      <sheetName val="Rang unique 2018"/>
      <sheetName val="Data"/>
      <sheetName val="Graphe CENTRE-VILLE"/>
      <sheetName val="CRIP MPLS"/>
      <sheetName val="Graphe MPLS"/>
      <sheetName val="CRT BDV"/>
      <sheetName val="Graphe CRT-BDV"/>
      <sheetName val="CRT Transport"/>
      <sheetName val="Graphe CRT Transport"/>
      <sheetName val="CRT R-M"/>
      <sheetName val="Graphe CRT R-M"/>
      <sheetName val="GC"/>
      <sheetName val="Graphe GC"/>
      <sheetName val="LAURENTIDES"/>
      <sheetName val="Graphe LAURENTIDES"/>
      <sheetName val="PÉRIPHÉRIQUE"/>
      <sheetName val="Graphe PÉRIPHÉRIQUE"/>
      <sheetName val="CENTRE-VILLE"/>
      <sheetName val="CHICOUTIMI"/>
      <sheetName val="Graphe Chicoutimi"/>
      <sheetName val="Baie-James OUEST"/>
      <sheetName val="Graphe BJ OUEST"/>
      <sheetName val="Baie-James EST"/>
      <sheetName val="Graphe BJ EST"/>
      <sheetName val="TROIS-RIVIERES"/>
      <sheetName val="Graphe TROIS-RIVIÈRES"/>
      <sheetName val="RIVE-SUD"/>
      <sheetName val="Graphe RIVE-SUD"/>
      <sheetName val="OUTAOUAIS"/>
      <sheetName val="Graphe OUTAOUAIS"/>
      <sheetName val="BD"/>
      <sheetName val="QUÉBEC"/>
      <sheetName val="Graphe QUÉBEC"/>
      <sheetName val="BAIE-COMEAU"/>
      <sheetName val="Graphe BAIE-COMEAU"/>
      <sheetName val="ROUYN"/>
      <sheetName val="Graphe ROUYN"/>
      <sheetName val="SEPT-ILES"/>
      <sheetName val="Graphe SEPT-ILES"/>
      <sheetName val="RIMOUSKI"/>
      <sheetName val="Graphe RIMOUSK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L6" t="str">
            <v>Somme de Work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8"/>
  <sheetViews>
    <sheetView tabSelected="1" workbookViewId="0">
      <selection activeCell="G6" sqref="G6"/>
    </sheetView>
  </sheetViews>
  <sheetFormatPr baseColWidth="10" defaultRowHeight="12.75" x14ac:dyDescent="0.2"/>
  <sheetData>
    <row r="3" spans="2:3" x14ac:dyDescent="0.2">
      <c r="B3" s="1"/>
    </row>
    <row r="4" spans="2:3" x14ac:dyDescent="0.2">
      <c r="B4" s="7">
        <f>GETPIVOTDATA("Work",'[1]Graphe MPLS'!$L$6,"Annee",2018,"Mois",B7,"Catégorie","Capacité")-GETPIVOTDATA("Work",'[1]Graphe MPLS'!$L$6,"Annee",2018,"Mois",B7,"Catégorie","Indisponibilité")-GETPIVOTDATA("Work",'[1]Graphe MPLS'!$L$6,"Annee",2018,"Mois",B7,"Catégorie","Hors Projet")</f>
        <v>790.22</v>
      </c>
      <c r="C4" t="s">
        <v>2</v>
      </c>
    </row>
    <row r="5" spans="2:3" ht="13.5" thickBot="1" x14ac:dyDescent="0.25">
      <c r="B5" s="2">
        <f>GETPIVOTDATA("Work",'[1]Graphe MPLS'!$L$6,"Annee",2018,"Mois",B7,"Catégorie","Capacité")*1.17-GETPIVOTDATA("Work",'[1]Graphe MPLS'!$L$6,"Annee",2018,"Mois",B7,"Catégorie","Indisponibilité")-GETPIVOTDATA("Work",'[1]Graphe MPLS'!$L$6,"Annee",2018,"Mois",B7,"Catégorie","Hors Projet")</f>
        <v>1282.8799999999999</v>
      </c>
    </row>
    <row r="6" spans="2:3" ht="13.5" thickTop="1" x14ac:dyDescent="0.2">
      <c r="B6" s="3"/>
    </row>
    <row r="7" spans="2:3" x14ac:dyDescent="0.2">
      <c r="B7" s="5">
        <v>8</v>
      </c>
    </row>
    <row r="8" spans="2:3" x14ac:dyDescent="0.2">
      <c r="B8" s="6">
        <v>150.62</v>
      </c>
    </row>
    <row r="9" spans="2:3" x14ac:dyDescent="0.2">
      <c r="B9" s="6">
        <v>116.09</v>
      </c>
    </row>
    <row r="10" spans="2:3" x14ac:dyDescent="0.2">
      <c r="B10" s="6">
        <v>3.73</v>
      </c>
    </row>
    <row r="11" spans="2:3" x14ac:dyDescent="0.2">
      <c r="B11" s="6">
        <v>37.22</v>
      </c>
    </row>
    <row r="12" spans="2:3" x14ac:dyDescent="0.2">
      <c r="B12" s="6">
        <v>42.86</v>
      </c>
    </row>
    <row r="13" spans="2:3" x14ac:dyDescent="0.2">
      <c r="B13" s="6">
        <v>75.989999999999995</v>
      </c>
    </row>
    <row r="14" spans="2:3" x14ac:dyDescent="0.2">
      <c r="B14" s="6">
        <v>75.989999999999995</v>
      </c>
    </row>
    <row r="15" spans="2:3" x14ac:dyDescent="0.2">
      <c r="B15" s="6">
        <v>47.47</v>
      </c>
    </row>
    <row r="16" spans="2:3" x14ac:dyDescent="0.2">
      <c r="B16" s="6">
        <v>110.4</v>
      </c>
    </row>
    <row r="17" spans="2:3" x14ac:dyDescent="0.2">
      <c r="B17" s="6">
        <v>19.78</v>
      </c>
    </row>
    <row r="18" spans="2:3" x14ac:dyDescent="0.2">
      <c r="B18" s="6">
        <v>34.78</v>
      </c>
    </row>
    <row r="19" spans="2:3" x14ac:dyDescent="0.2">
      <c r="B19" s="6">
        <v>4.8600000000000003</v>
      </c>
    </row>
    <row r="20" spans="2:3" x14ac:dyDescent="0.2">
      <c r="B20" s="6">
        <v>0</v>
      </c>
    </row>
    <row r="21" spans="2:3" x14ac:dyDescent="0.2">
      <c r="B21" s="4">
        <v>37.739999999999995</v>
      </c>
      <c r="C21" t="s">
        <v>0</v>
      </c>
    </row>
    <row r="22" spans="2:3" x14ac:dyDescent="0.2">
      <c r="B22" s="8">
        <v>118.86</v>
      </c>
      <c r="C22" t="s">
        <v>1</v>
      </c>
    </row>
    <row r="23" spans="2:3" x14ac:dyDescent="0.2">
      <c r="B23" s="8">
        <v>44.23</v>
      </c>
    </row>
    <row r="24" spans="2:3" x14ac:dyDescent="0.2">
      <c r="B24" s="8">
        <v>23.33</v>
      </c>
    </row>
    <row r="25" spans="2:3" x14ac:dyDescent="0.2">
      <c r="B25" s="8">
        <v>148.9</v>
      </c>
    </row>
    <row r="26" spans="2:3" x14ac:dyDescent="0.2">
      <c r="B26" s="8">
        <v>63</v>
      </c>
    </row>
    <row r="27" spans="2:3" x14ac:dyDescent="0.2">
      <c r="B27" s="8">
        <v>0</v>
      </c>
    </row>
    <row r="28" spans="2:3" x14ac:dyDescent="0.2">
      <c r="B28" s="8">
        <v>0</v>
      </c>
    </row>
    <row r="29" spans="2:3" x14ac:dyDescent="0.2">
      <c r="B29" s="8">
        <v>0</v>
      </c>
    </row>
    <row r="30" spans="2:3" x14ac:dyDescent="0.2">
      <c r="B30" s="8">
        <v>0</v>
      </c>
    </row>
    <row r="31" spans="2:3" x14ac:dyDescent="0.2">
      <c r="B31" s="8">
        <v>280.83</v>
      </c>
    </row>
    <row r="32" spans="2:3" x14ac:dyDescent="0.2">
      <c r="B32" s="8">
        <v>6.35</v>
      </c>
    </row>
    <row r="33" spans="2:2" x14ac:dyDescent="0.2">
      <c r="B33" s="8">
        <v>0</v>
      </c>
    </row>
    <row r="34" spans="2:2" x14ac:dyDescent="0.2">
      <c r="B34" s="8">
        <v>30.25</v>
      </c>
    </row>
    <row r="35" spans="2:2" x14ac:dyDescent="0.2">
      <c r="B35" s="8">
        <v>19</v>
      </c>
    </row>
    <row r="36" spans="2:2" x14ac:dyDescent="0.2">
      <c r="B36" s="8">
        <v>0</v>
      </c>
    </row>
    <row r="37" spans="2:2" x14ac:dyDescent="0.2">
      <c r="B37" s="8">
        <v>0.38</v>
      </c>
    </row>
    <row r="38" spans="2:2" x14ac:dyDescent="0.2">
      <c r="B38" s="8">
        <v>12.58</v>
      </c>
    </row>
    <row r="39" spans="2:2" x14ac:dyDescent="0.2">
      <c r="B39" s="8">
        <v>8.7200000000000006</v>
      </c>
    </row>
    <row r="40" spans="2:2" x14ac:dyDescent="0.2">
      <c r="B40" s="8">
        <v>0</v>
      </c>
    </row>
    <row r="41" spans="2:2" x14ac:dyDescent="0.2">
      <c r="B41" s="8">
        <v>38.75</v>
      </c>
    </row>
    <row r="42" spans="2:2" x14ac:dyDescent="0.2">
      <c r="B42" s="8">
        <v>0</v>
      </c>
    </row>
    <row r="43" spans="2:2" x14ac:dyDescent="0.2">
      <c r="B43" s="8">
        <v>0</v>
      </c>
    </row>
    <row r="44" spans="2:2" x14ac:dyDescent="0.2">
      <c r="B44" s="8">
        <v>0</v>
      </c>
    </row>
    <row r="45" spans="2:2" x14ac:dyDescent="0.2">
      <c r="B45" s="8">
        <v>0</v>
      </c>
    </row>
    <row r="46" spans="2:2" x14ac:dyDescent="0.2">
      <c r="B46" s="8">
        <v>59.17</v>
      </c>
    </row>
    <row r="47" spans="2:2" x14ac:dyDescent="0.2">
      <c r="B47" s="8">
        <v>0</v>
      </c>
    </row>
    <row r="48" spans="2:2" x14ac:dyDescent="0.2">
      <c r="B48" s="8">
        <v>29.55</v>
      </c>
    </row>
    <row r="49" spans="2:2" x14ac:dyDescent="0.2">
      <c r="B49" s="8">
        <v>56</v>
      </c>
    </row>
    <row r="50" spans="2:2" x14ac:dyDescent="0.2">
      <c r="B50" s="8">
        <v>39.75</v>
      </c>
    </row>
    <row r="51" spans="2:2" x14ac:dyDescent="0.2">
      <c r="B51" s="8">
        <v>0</v>
      </c>
    </row>
    <row r="52" spans="2:2" x14ac:dyDescent="0.2">
      <c r="B52" s="8">
        <v>86.3</v>
      </c>
    </row>
    <row r="53" spans="2:2" x14ac:dyDescent="0.2">
      <c r="B53" s="8">
        <v>0</v>
      </c>
    </row>
    <row r="54" spans="2:2" x14ac:dyDescent="0.2">
      <c r="B54" s="8">
        <v>0</v>
      </c>
    </row>
    <row r="55" spans="2:2" x14ac:dyDescent="0.2">
      <c r="B55" s="8">
        <v>0</v>
      </c>
    </row>
    <row r="56" spans="2:2" x14ac:dyDescent="0.2">
      <c r="B56" s="8">
        <v>0</v>
      </c>
    </row>
    <row r="57" spans="2:2" x14ac:dyDescent="0.2">
      <c r="B57" s="8">
        <v>0</v>
      </c>
    </row>
    <row r="58" spans="2:2" x14ac:dyDescent="0.2">
      <c r="B58" s="8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Dorismond, Nersa Woodchy</dc:creator>
  <cp:lastModifiedBy>Dorismond, Nersa Woodchy</cp:lastModifiedBy>
  <dcterms:created xsi:type="dcterms:W3CDTF">2018-07-31T18:58:22Z</dcterms:created>
  <dcterms:modified xsi:type="dcterms:W3CDTF">2018-07-31T19:16:01Z</dcterms:modified>
</cp:coreProperties>
</file>