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insn\Downloads\"/>
    </mc:Choice>
  </mc:AlternateContent>
  <xr:revisionPtr revIDLastSave="0" documentId="13_ncr:1_{FBEC0884-B98D-4469-9CC5-E2C6D2429A27}" xr6:coauthVersionLast="41" xr6:coauthVersionMax="41" xr10:uidLastSave="{00000000-0000-0000-0000-000000000000}"/>
  <bookViews>
    <workbookView xWindow="-120" yWindow="-120" windowWidth="20730" windowHeight="11160" xr2:uid="{29C3807A-75F9-463A-AD1E-D31D81D7F122}"/>
  </bookViews>
  <sheets>
    <sheet name="Feuil3" sheetId="3" r:id="rId1"/>
    <sheet name="Feuil1" sheetId="1" r:id="rId2"/>
  </sheets>
  <calcPr calcId="191029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3" l="1"/>
  <c r="H8" i="3"/>
  <c r="D99" i="1"/>
  <c r="D98" i="1"/>
  <c r="H7" i="3" l="1"/>
  <c r="H6" i="3"/>
  <c r="H5" i="3"/>
  <c r="G6" i="3"/>
  <c r="G7" i="3"/>
  <c r="G5" i="3"/>
</calcChain>
</file>

<file path=xl/sharedStrings.xml><?xml version="1.0" encoding="utf-8"?>
<sst xmlns="http://schemas.openxmlformats.org/spreadsheetml/2006/main" count="413" uniqueCount="22">
  <si>
    <t>Total HT</t>
  </si>
  <si>
    <t>ARMSTRONG</t>
  </si>
  <si>
    <t>CC</t>
  </si>
  <si>
    <t>BASE MORTI</t>
  </si>
  <si>
    <t>FOURNISSEUR 1</t>
  </si>
  <si>
    <t>DORADO</t>
  </si>
  <si>
    <t>FOURNISSEUR 2</t>
  </si>
  <si>
    <t>FOURNISSEUR 3</t>
  </si>
  <si>
    <t>CYKAR</t>
  </si>
  <si>
    <t>CEC</t>
  </si>
  <si>
    <t>PASTATA</t>
  </si>
  <si>
    <t>CABRON</t>
  </si>
  <si>
    <t>BOOMBOX</t>
  </si>
  <si>
    <t>ZAZAR</t>
  </si>
  <si>
    <t>CLAN</t>
  </si>
  <si>
    <t>FOURNISSEUR</t>
  </si>
  <si>
    <t>ENTITE</t>
  </si>
  <si>
    <t>CC/CEC</t>
  </si>
  <si>
    <t>Total général</t>
  </si>
  <si>
    <t>Somme de Total HT</t>
  </si>
  <si>
    <t>Total</t>
  </si>
  <si>
    <t>Total 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</si>
</sst>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sz val="10"/>
      <color rgb="FF000000"/>
      <name val="ARIAL"/>
      <charset val="1"/>
    </font>
    <font>
      <b/>
      <sz val="10"/>
      <color rgb="FF000000"/>
      <name val="ARIAL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33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66FF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2" fillId="2" borderId="0" xfId="1" applyFont="1" applyFill="1" applyAlignment="1">
      <alignment vertical="top"/>
    </xf>
    <xf numFmtId="0" fontId="2" fillId="3" borderId="0" xfId="1" applyFont="1" applyFill="1" applyAlignment="1">
      <alignment vertical="top"/>
    </xf>
    <xf numFmtId="0" fontId="2" fillId="4" borderId="0" xfId="1" applyFont="1" applyFill="1" applyAlignment="1">
      <alignment vertical="top"/>
    </xf>
    <xf numFmtId="0" fontId="2" fillId="0" borderId="0" xfId="1" applyFont="1" applyAlignment="1">
      <alignment vertical="top"/>
    </xf>
    <xf numFmtId="0" fontId="2" fillId="5" borderId="0" xfId="1" applyFont="1" applyFill="1" applyAlignment="1">
      <alignment vertical="top"/>
    </xf>
    <xf numFmtId="0" fontId="1" fillId="2" borderId="0" xfId="1" applyFill="1" applyAlignment="1">
      <alignment vertical="top"/>
    </xf>
    <xf numFmtId="0" fontId="1" fillId="3" borderId="0" xfId="1" applyFill="1" applyAlignment="1">
      <alignment vertical="top"/>
    </xf>
    <xf numFmtId="0" fontId="1" fillId="4" borderId="0" xfId="1" applyFill="1" applyAlignment="1">
      <alignment vertical="top"/>
    </xf>
    <xf numFmtId="4" fontId="1" fillId="0" borderId="0" xfId="1" applyNumberFormat="1" applyAlignment="1">
      <alignment vertical="top"/>
    </xf>
    <xf numFmtId="0" fontId="1" fillId="5" borderId="0" xfId="1" applyFill="1"/>
    <xf numFmtId="0" fontId="0" fillId="0" borderId="0" xfId="0" pivotButton="1"/>
    <xf numFmtId="164" fontId="0" fillId="0" borderId="0" xfId="0" applyNumberFormat="1"/>
    <xf numFmtId="9" fontId="0" fillId="0" borderId="0" xfId="2" applyFont="1"/>
  </cellXfs>
  <cellStyles count="3">
    <cellStyle name="Normal" xfId="0" builtinId="0"/>
    <cellStyle name="Normal 2" xfId="1" xr:uid="{2B36597A-8993-40DB-88D3-5C9E48DF5C4E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GRAPH EXEMPLE.xlsx]Feuil3!Tableau croisé dynamique2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Feuil3!$C$3:$C$4</c:f>
              <c:strCache>
                <c:ptCount val="1"/>
                <c:pt idx="0">
                  <c:v>CC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Feuil3!$A$5:$B$9</c:f>
              <c:multiLvlStrCache>
                <c:ptCount val="4"/>
                <c:lvl>
                  <c:pt idx="0">
                    <c:v>BASE MORTI</c:v>
                  </c:pt>
                  <c:pt idx="1">
                    <c:v>BASE MORTI</c:v>
                  </c:pt>
                  <c:pt idx="2">
                    <c:v>BASE MORTI</c:v>
                  </c:pt>
                  <c:pt idx="3">
                    <c:v>BASE MORTI</c:v>
                  </c:pt>
                </c:lvl>
                <c:lvl>
                  <c:pt idx="0">
                    <c:v>FOURNISSEUR 1</c:v>
                  </c:pt>
                  <c:pt idx="1">
                    <c:v>FOURNISSEUR 2</c:v>
                  </c:pt>
                  <c:pt idx="2">
                    <c:v>FOURNISSEUR 3</c:v>
                  </c:pt>
                  <c:pt idx="3">
                    <c:v>Total Fournisseurs</c:v>
                  </c:pt>
                </c:lvl>
              </c:multiLvlStrCache>
            </c:multiLvlStrRef>
          </c:cat>
          <c:val>
            <c:numRef>
              <c:f>Feuil3!$C$5:$C$9</c:f>
              <c:numCache>
                <c:formatCode>#\ ##0\ "€"</c:formatCode>
                <c:ptCount val="4"/>
                <c:pt idx="0">
                  <c:v>22387.26</c:v>
                </c:pt>
                <c:pt idx="1">
                  <c:v>15768.730000000001</c:v>
                </c:pt>
                <c:pt idx="2">
                  <c:v>38551.160000000011</c:v>
                </c:pt>
                <c:pt idx="3">
                  <c:v>76707.149999999994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0C-450D-8264-4C113B9BF37B}"/>
            </c:ext>
          </c:extLst>
        </c:ser>
        <c:ser>
          <c:idx val="1"/>
          <c:order val="1"/>
          <c:tx>
            <c:strRef>
              <c:f>Feuil3!$D$3:$D$4</c:f>
              <c:strCache>
                <c:ptCount val="1"/>
                <c:pt idx="0">
                  <c:v>CEC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Feuil3!$A$5:$B$9</c:f>
              <c:multiLvlStrCache>
                <c:ptCount val="4"/>
                <c:lvl>
                  <c:pt idx="0">
                    <c:v>BASE MORTI</c:v>
                  </c:pt>
                  <c:pt idx="1">
                    <c:v>BASE MORTI</c:v>
                  </c:pt>
                  <c:pt idx="2">
                    <c:v>BASE MORTI</c:v>
                  </c:pt>
                  <c:pt idx="3">
                    <c:v>BASE MORTI</c:v>
                  </c:pt>
                </c:lvl>
                <c:lvl>
                  <c:pt idx="0">
                    <c:v>FOURNISSEUR 1</c:v>
                  </c:pt>
                  <c:pt idx="1">
                    <c:v>FOURNISSEUR 2</c:v>
                  </c:pt>
                  <c:pt idx="2">
                    <c:v>FOURNISSEUR 3</c:v>
                  </c:pt>
                  <c:pt idx="3">
                    <c:v>Total Fournisseurs</c:v>
                  </c:pt>
                </c:lvl>
              </c:multiLvlStrCache>
            </c:multiLvlStrRef>
          </c:cat>
          <c:val>
            <c:numRef>
              <c:f>Feuil3!$D$5:$D$9</c:f>
              <c:numCache>
                <c:formatCode>#\ ##0\ "€"</c:formatCode>
                <c:ptCount val="4"/>
                <c:pt idx="2">
                  <c:v>3817.11</c:v>
                </c:pt>
                <c:pt idx="3">
                  <c:v>3817.11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90C-450D-8264-4C113B9BF3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36416328"/>
        <c:axId val="736414360"/>
      </c:barChart>
      <c:catAx>
        <c:axId val="736416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6414360"/>
        <c:crosses val="autoZero"/>
        <c:auto val="1"/>
        <c:lblAlgn val="ctr"/>
        <c:lblOffset val="100"/>
        <c:noMultiLvlLbl val="0"/>
      </c:catAx>
      <c:valAx>
        <c:axId val="736414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64163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GRAPH EXEMPLE.xlsx]Feuil3!Tableau croisé dynamique2</c:name>
    <c:fmtId val="4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375DD59D-CD23-4154-B58B-82DFC4706236}" type="CELLREF">
                  <a:rPr lang="en-US"/>
                  <a:pPr>
                    <a:defRPr/>
                  </a:pPr>
                  <a:t>[REFCELL]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>
                <c15:dlblFTEntry>
                  <c15:txfldGUID>{375DD59D-CD23-4154-B58B-82DFC4706236}</c15:txfldGUID>
                  <c15:f>Feuil3!$G$5</c15:f>
                  <c15:dlblFieldTableCache>
                    <c:ptCount val="1"/>
                    <c:pt idx="0">
                      <c:v>100%</c:v>
                    </c:pt>
                  </c15:dlblFieldTableCache>
                </c15:dlblFTEntry>
              </c15:dlblFieldTable>
              <c15:showDataLabelsRange val="0"/>
            </c:ext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6C333531-AFF3-41A1-A582-FF62C4313856}" type="CELLREF">
                  <a:rPr lang="en-US"/>
                  <a:pPr>
                    <a:defRPr/>
                  </a:pPr>
                  <a:t>[REFCELL]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>
                <c15:dlblFTEntry>
                  <c15:txfldGUID>{6C333531-AFF3-41A1-A582-FF62C4313856}</c15:txfldGUID>
                  <c15:f>Feuil3!$G$6</c15:f>
                  <c15:dlblFieldTableCache>
                    <c:ptCount val="1"/>
                    <c:pt idx="0">
                      <c:v>100%</c:v>
                    </c:pt>
                  </c15:dlblFieldTableCache>
                </c15:dlblFTEntry>
              </c15:dlblFieldTable>
              <c15:showDataLabelsRange val="0"/>
            </c:ext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DF83241D-01E8-49A6-B60C-C7E3C96C0A6B}" type="CELLREF">
                  <a:rPr lang="en-US"/>
                  <a:pPr>
                    <a:defRPr/>
                  </a:pPr>
                  <a:t>[REFCELL]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>
                <c15:dlblFTEntry>
                  <c15:txfldGUID>{DF83241D-01E8-49A6-B60C-C7E3C96C0A6B}</c15:txfldGUID>
                  <c15:f>Feuil3!$G$7</c15:f>
                  <c15:dlblFieldTableCache>
                    <c:ptCount val="1"/>
                    <c:pt idx="0">
                      <c:v>91%</c:v>
                    </c:pt>
                  </c15:dlblFieldTableCache>
                </c15:dlblFTEntry>
              </c15:dlblFieldTable>
              <c15:showDataLabelsRange val="0"/>
            </c:ext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1B0F8CB8-0A7E-4C07-B5FA-84379008B7E7}" type="CELLREF">
                  <a:rPr lang="en-US"/>
                  <a:pPr>
                    <a:defRPr/>
                  </a:pPr>
                  <a:t>[REFCELL]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>
                <c15:dlblFTEntry>
                  <c15:txfldGUID>{1B0F8CB8-0A7E-4C07-B5FA-84379008B7E7}</c15:txfldGUID>
                  <c15:f>Feuil3!$H$7</c15:f>
                  <c15:dlblFieldTableCache>
                    <c:ptCount val="1"/>
                    <c:pt idx="0">
                      <c:v>9%</c:v>
                    </c:pt>
                  </c15:dlblFieldTableCache>
                </c15:dlblFTEntry>
              </c15:dlblFieldTable>
              <c15:showDataLabelsRange val="0"/>
            </c:ext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B897B7AD-4664-43F4-9045-38FC52F6CE9D}" type="CELLREF">
                  <a:rPr lang="en-US"/>
                  <a:pPr>
                    <a:defRPr/>
                  </a:pPr>
                  <a:t>[REFCELL]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>
                <c15:dlblFTEntry>
                  <c15:txfldGUID>{B897B7AD-4664-43F4-9045-38FC52F6CE9D}</c15:txfldGUID>
                  <c15:f>Feuil3!$G$8</c15:f>
                  <c15:dlblFieldTableCache>
                    <c:ptCount val="1"/>
                    <c:pt idx="0">
                      <c:v>95%</c:v>
                    </c:pt>
                  </c15:dlblFieldTableCache>
                </c15:dlblFTEntry>
              </c15:dlblFieldTable>
              <c15:showDataLabelsRange val="0"/>
            </c:ext>
          </c:extLst>
        </c:dLbl>
      </c:pivotFmt>
      <c:pivotFmt>
        <c:idx val="7"/>
        <c:spPr>
          <a:solidFill>
            <a:schemeClr val="accent2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574AA4C5-D441-43EF-B80A-6C90A6C5064E}" type="CELLREF">
                  <a:rPr lang="en-US"/>
                  <a:pPr>
                    <a:defRPr/>
                  </a:pPr>
                  <a:t>[REFCELL]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dlblFieldTable>
                <c15:dlblFTEntry>
                  <c15:txfldGUID>{574AA4C5-D441-43EF-B80A-6C90A6C5064E}</c15:txfldGUID>
                  <c15:f>Feuil3!$H$8</c15:f>
                  <c15:dlblFieldTableCache>
                    <c:ptCount val="1"/>
                    <c:pt idx="0">
                      <c:v>5%</c:v>
                    </c:pt>
                  </c15:dlblFieldTableCache>
                </c15:dlblFTEntry>
              </c15:dlblFieldTable>
              <c15:showDataLabelsRange val="0"/>
            </c:ext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Feuil3!$C$3:$C$4</c:f>
              <c:strCache>
                <c:ptCount val="1"/>
                <c:pt idx="0">
                  <c:v>CC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975D-449D-8645-B4C5E077C2D2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975D-449D-8645-B4C5E077C2D2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975D-449D-8645-B4C5E077C2D2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375DD59D-CD23-4154-B58B-82DFC4706236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{375DD59D-CD23-4154-B58B-82DFC4706236}</c15:txfldGUID>
                      <c15:f>Feuil3!$G$5</c15:f>
                      <c15:dlblFieldTableCache>
                        <c:ptCount val="1"/>
                        <c:pt idx="0">
                          <c:v>100%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2-975D-449D-8645-B4C5E077C2D2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6C333531-AFF3-41A1-A582-FF62C4313856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{6C333531-AFF3-41A1-A582-FF62C4313856}</c15:txfldGUID>
                      <c15:f>Feuil3!$G$6</c15:f>
                      <c15:dlblFieldTableCache>
                        <c:ptCount val="1"/>
                        <c:pt idx="0">
                          <c:v>100%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3-975D-449D-8645-B4C5E077C2D2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F83241D-01E8-49A6-B60C-C7E3C96C0A6B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{DF83241D-01E8-49A6-B60C-C7E3C96C0A6B}</c15:txfldGUID>
                      <c15:f>Feuil3!$G$7</c15:f>
                      <c15:dlblFieldTableCache>
                        <c:ptCount val="1"/>
                        <c:pt idx="0">
                          <c:v>91%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4-975D-449D-8645-B4C5E077C2D2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B897B7AD-4664-43F4-9045-38FC52F6CE9D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{B897B7AD-4664-43F4-9045-38FC52F6CE9D}</c15:txfldGUID>
                      <c15:f>Feuil3!$G$8</c15:f>
                      <c15:dlblFieldTableCache>
                        <c:ptCount val="1"/>
                        <c:pt idx="0">
                          <c:v>95%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1-3A10-44A9-8142-83152502B63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Feuil3!$A$5:$B$9</c:f>
              <c:multiLvlStrCache>
                <c:ptCount val="4"/>
                <c:lvl>
                  <c:pt idx="0">
                    <c:v>BASE MORTI</c:v>
                  </c:pt>
                  <c:pt idx="1">
                    <c:v>BASE MORTI</c:v>
                  </c:pt>
                  <c:pt idx="2">
                    <c:v>BASE MORTI</c:v>
                  </c:pt>
                  <c:pt idx="3">
                    <c:v>BASE MORTI</c:v>
                  </c:pt>
                </c:lvl>
                <c:lvl>
                  <c:pt idx="0">
                    <c:v>FOURNISSEUR 1</c:v>
                  </c:pt>
                  <c:pt idx="1">
                    <c:v>FOURNISSEUR 2</c:v>
                  </c:pt>
                  <c:pt idx="2">
                    <c:v>FOURNISSEUR 3</c:v>
                  </c:pt>
                  <c:pt idx="3">
                    <c:v>Total Fournisseurs</c:v>
                  </c:pt>
                </c:lvl>
              </c:multiLvlStrCache>
            </c:multiLvlStrRef>
          </c:cat>
          <c:val>
            <c:numRef>
              <c:f>Feuil3!$C$5:$C$9</c:f>
              <c:numCache>
                <c:formatCode>#\ ##0\ "€"</c:formatCode>
                <c:ptCount val="4"/>
                <c:pt idx="0">
                  <c:v>22387.26</c:v>
                </c:pt>
                <c:pt idx="1">
                  <c:v>15768.730000000001</c:v>
                </c:pt>
                <c:pt idx="2">
                  <c:v>38551.160000000011</c:v>
                </c:pt>
                <c:pt idx="3">
                  <c:v>76707.149999999994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5D-449D-8645-B4C5E077C2D2}"/>
            </c:ext>
          </c:extLst>
        </c:ser>
        <c:ser>
          <c:idx val="1"/>
          <c:order val="1"/>
          <c:tx>
            <c:strRef>
              <c:f>Feuil3!$D$3:$D$4</c:f>
              <c:strCache>
                <c:ptCount val="1"/>
                <c:pt idx="0">
                  <c:v>CEC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2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975D-449D-8645-B4C5E077C2D2}"/>
              </c:ext>
            </c:extLst>
          </c:dPt>
          <c:dLbls>
            <c:dLbl>
              <c:idx val="2"/>
              <c:tx>
                <c:rich>
                  <a:bodyPr/>
                  <a:lstStyle/>
                  <a:p>
                    <a:fld id="{1B0F8CB8-0A7E-4C07-B5FA-84379008B7E7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{1B0F8CB8-0A7E-4C07-B5FA-84379008B7E7}</c15:txfldGUID>
                      <c15:f>Feuil3!$H$7</c15:f>
                      <c15:dlblFieldTableCache>
                        <c:ptCount val="1"/>
                        <c:pt idx="0">
                          <c:v>9%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5-975D-449D-8645-B4C5E077C2D2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574AA4C5-D441-43EF-B80A-6C90A6C5064E}" type="CELLREF">
                      <a:rPr lang="en-US"/>
                      <a:pPr/>
                      <a:t>[REFCELL]</a:t>
                    </a:fld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>
                    <c15:dlblFTEntry>
                      <c15:txfldGUID>{574AA4C5-D441-43EF-B80A-6C90A6C5064E}</c15:txfldGUID>
                      <c15:f>Feuil3!$H$8</c15:f>
                      <c15:dlblFieldTableCache>
                        <c:ptCount val="1"/>
                        <c:pt idx="0">
                          <c:v>5%</c:v>
                        </c:pt>
                      </c15:dlblFieldTableCache>
                    </c15:dlblFTEntry>
                  </c15:dlblFieldTable>
                  <c15:showDataLabelsRange val="0"/>
                </c:ext>
                <c:ext xmlns:c16="http://schemas.microsoft.com/office/drawing/2014/chart" uri="{C3380CC4-5D6E-409C-BE32-E72D297353CC}">
                  <c16:uniqueId val="{00000002-3A10-44A9-8142-83152502B63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Feuil3!$A$5:$B$9</c:f>
              <c:multiLvlStrCache>
                <c:ptCount val="4"/>
                <c:lvl>
                  <c:pt idx="0">
                    <c:v>BASE MORTI</c:v>
                  </c:pt>
                  <c:pt idx="1">
                    <c:v>BASE MORTI</c:v>
                  </c:pt>
                  <c:pt idx="2">
                    <c:v>BASE MORTI</c:v>
                  </c:pt>
                  <c:pt idx="3">
                    <c:v>BASE MORTI</c:v>
                  </c:pt>
                </c:lvl>
                <c:lvl>
                  <c:pt idx="0">
                    <c:v>FOURNISSEUR 1</c:v>
                  </c:pt>
                  <c:pt idx="1">
                    <c:v>FOURNISSEUR 2</c:v>
                  </c:pt>
                  <c:pt idx="2">
                    <c:v>FOURNISSEUR 3</c:v>
                  </c:pt>
                  <c:pt idx="3">
                    <c:v>Total Fournisseurs</c:v>
                  </c:pt>
                </c:lvl>
              </c:multiLvlStrCache>
            </c:multiLvlStrRef>
          </c:cat>
          <c:val>
            <c:numRef>
              <c:f>Feuil3!$D$5:$D$9</c:f>
              <c:numCache>
                <c:formatCode>#\ ##0\ "€"</c:formatCode>
                <c:ptCount val="4"/>
                <c:pt idx="2">
                  <c:v>3817.11</c:v>
                </c:pt>
                <c:pt idx="3">
                  <c:v>3817.11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75D-449D-8645-B4C5E077C2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81254736"/>
        <c:axId val="581256704"/>
      </c:barChart>
      <c:catAx>
        <c:axId val="581254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256704"/>
        <c:crosses val="autoZero"/>
        <c:auto val="1"/>
        <c:lblAlgn val="ctr"/>
        <c:lblOffset val="100"/>
        <c:noMultiLvlLbl val="0"/>
      </c:catAx>
      <c:valAx>
        <c:axId val="581256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254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609600</xdr:colOff>
      <xdr:row>9</xdr:row>
      <xdr:rowOff>123825</xdr:rowOff>
    </xdr:from>
    <xdr:to>
      <xdr:col>6</xdr:col>
      <xdr:colOff>638175</xdr:colOff>
      <xdr:row>27</xdr:row>
      <xdr:rowOff>130175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D6A728F-E097-4A97-90A9-D02C00DE1B0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390525</xdr:colOff>
      <xdr:row>9</xdr:row>
      <xdr:rowOff>128587</xdr:rowOff>
    </xdr:from>
    <xdr:to>
      <xdr:col>13</xdr:col>
      <xdr:colOff>390525</xdr:colOff>
      <xdr:row>24</xdr:row>
      <xdr:rowOff>14287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52C1008-9451-4AAA-91E4-7E7B1DBCB69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dinsn" refreshedDate="43685.501650231483" createdVersion="6" refreshedVersion="6" minRefreshableVersion="3" recordCount="98" xr:uid="{13B88400-3B2A-495D-B92B-3E4EEB27849A}">
  <cacheSource type="worksheet">
    <worksheetSource ref="A1:E99" sheet="Feuil1"/>
  </cacheSource>
  <cacheFields count="5">
    <cacheField name="ENTITE" numFmtId="0">
      <sharedItems/>
    </cacheField>
    <cacheField name="CC/CEC" numFmtId="0">
      <sharedItems count="2">
        <s v="CC"/>
        <s v="CEC"/>
      </sharedItems>
    </cacheField>
    <cacheField name="CLAN" numFmtId="0">
      <sharedItems count="1">
        <s v="BASE MORTI"/>
      </sharedItems>
    </cacheField>
    <cacheField name="Total HT" numFmtId="0">
      <sharedItems containsSemiMixedTypes="0" containsString="0" containsNumber="1" minValue="-910.35" maxValue="76707.149999999994"/>
    </cacheField>
    <cacheField name="FOURNISSEUR" numFmtId="0">
      <sharedItems count="4">
        <s v="FOURNISSEUR 1"/>
        <s v="FOURNISSEUR 2"/>
        <s v="FOURNISSEUR 3"/>
        <s v="Total Fournisseur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8">
  <r>
    <s v="ARMSTRONG"/>
    <x v="0"/>
    <x v="0"/>
    <n v="-321.08999999999997"/>
    <x v="0"/>
  </r>
  <r>
    <s v="ARMSTRONG"/>
    <x v="0"/>
    <x v="0"/>
    <n v="-403.75"/>
    <x v="0"/>
  </r>
  <r>
    <s v="ARMSTRONG"/>
    <x v="0"/>
    <x v="0"/>
    <n v="1942.67"/>
    <x v="0"/>
  </r>
  <r>
    <s v="ARMSTRONG"/>
    <x v="0"/>
    <x v="0"/>
    <n v="128.4"/>
    <x v="0"/>
  </r>
  <r>
    <s v="ARMSTRONG"/>
    <x v="0"/>
    <x v="0"/>
    <n v="5186.71"/>
    <x v="0"/>
  </r>
  <r>
    <s v="ARMSTRONG"/>
    <x v="0"/>
    <x v="0"/>
    <n v="63.3"/>
    <x v="0"/>
  </r>
  <r>
    <s v="ARMSTRONG"/>
    <x v="0"/>
    <x v="0"/>
    <n v="1615.14"/>
    <x v="0"/>
  </r>
  <r>
    <s v="ARMSTRONG"/>
    <x v="0"/>
    <x v="0"/>
    <n v="3507.22"/>
    <x v="0"/>
  </r>
  <r>
    <s v="ARMSTRONG"/>
    <x v="0"/>
    <x v="0"/>
    <n v="131.1"/>
    <x v="0"/>
  </r>
  <r>
    <s v="ARMSTRONG"/>
    <x v="0"/>
    <x v="0"/>
    <n v="790.8"/>
    <x v="0"/>
  </r>
  <r>
    <s v="ARMSTRONG"/>
    <x v="0"/>
    <x v="0"/>
    <n v="272.10000000000002"/>
    <x v="0"/>
  </r>
  <r>
    <s v="ARMSTRONG"/>
    <x v="0"/>
    <x v="0"/>
    <n v="454"/>
    <x v="0"/>
  </r>
  <r>
    <s v="DORADO"/>
    <x v="0"/>
    <x v="0"/>
    <n v="53.94"/>
    <x v="0"/>
  </r>
  <r>
    <s v="DORADO"/>
    <x v="0"/>
    <x v="0"/>
    <n v="1682.37"/>
    <x v="0"/>
  </r>
  <r>
    <s v="ARMSTRONG"/>
    <x v="0"/>
    <x v="0"/>
    <n v="158"/>
    <x v="0"/>
  </r>
  <r>
    <s v="ARMSTRONG"/>
    <x v="0"/>
    <x v="0"/>
    <n v="200"/>
    <x v="0"/>
  </r>
  <r>
    <s v="ARMSTRONG"/>
    <x v="0"/>
    <x v="0"/>
    <n v="158"/>
    <x v="0"/>
  </r>
  <r>
    <s v="ARMSTRONG"/>
    <x v="0"/>
    <x v="0"/>
    <n v="210.9"/>
    <x v="0"/>
  </r>
  <r>
    <s v="ARMSTRONG"/>
    <x v="0"/>
    <x v="0"/>
    <n v="1449.7"/>
    <x v="0"/>
  </r>
  <r>
    <s v="ARMSTRONG"/>
    <x v="0"/>
    <x v="0"/>
    <n v="1826.6"/>
    <x v="0"/>
  </r>
  <r>
    <s v="ARMSTRONG"/>
    <x v="0"/>
    <x v="0"/>
    <n v="1531.8"/>
    <x v="0"/>
  </r>
  <r>
    <s v="ARMSTRONG"/>
    <x v="0"/>
    <x v="0"/>
    <n v="1126.5"/>
    <x v="0"/>
  </r>
  <r>
    <s v="ARMSTRONG"/>
    <x v="0"/>
    <x v="0"/>
    <n v="260"/>
    <x v="0"/>
  </r>
  <r>
    <s v="ARMSTRONG"/>
    <x v="0"/>
    <x v="0"/>
    <n v="148.65"/>
    <x v="0"/>
  </r>
  <r>
    <s v="ARMSTRONG"/>
    <x v="0"/>
    <x v="0"/>
    <n v="214.2"/>
    <x v="0"/>
  </r>
  <r>
    <s v="ARMSTRONG"/>
    <x v="0"/>
    <x v="0"/>
    <n v="2341.8000000000002"/>
    <x v="1"/>
  </r>
  <r>
    <s v="ARMSTRONG"/>
    <x v="0"/>
    <x v="0"/>
    <n v="75"/>
    <x v="1"/>
  </r>
  <r>
    <s v="ARMSTRONG"/>
    <x v="0"/>
    <x v="0"/>
    <n v="3312.6"/>
    <x v="1"/>
  </r>
  <r>
    <s v="DORADO"/>
    <x v="0"/>
    <x v="0"/>
    <n v="2778"/>
    <x v="1"/>
  </r>
  <r>
    <s v="ARMSTRONG"/>
    <x v="0"/>
    <x v="0"/>
    <n v="-128"/>
    <x v="1"/>
  </r>
  <r>
    <s v="ARMSTRONG"/>
    <x v="0"/>
    <x v="0"/>
    <n v="1191.8399999999999"/>
    <x v="1"/>
  </r>
  <r>
    <s v="ARMSTRONG"/>
    <x v="0"/>
    <x v="0"/>
    <n v="101.7"/>
    <x v="1"/>
  </r>
  <r>
    <s v="ARMSTRONG"/>
    <x v="0"/>
    <x v="0"/>
    <n v="43.5"/>
    <x v="1"/>
  </r>
  <r>
    <s v="ARMSTRONG"/>
    <x v="0"/>
    <x v="0"/>
    <n v="49.11"/>
    <x v="1"/>
  </r>
  <r>
    <s v="ARMSTRONG"/>
    <x v="0"/>
    <x v="0"/>
    <n v="93.6"/>
    <x v="1"/>
  </r>
  <r>
    <s v="ARMSTRONG"/>
    <x v="0"/>
    <x v="0"/>
    <n v="38.4"/>
    <x v="1"/>
  </r>
  <r>
    <s v="ARMSTRONG"/>
    <x v="0"/>
    <x v="0"/>
    <n v="244.05"/>
    <x v="1"/>
  </r>
  <r>
    <s v="ARMSTRONG"/>
    <x v="0"/>
    <x v="0"/>
    <n v="201.6"/>
    <x v="1"/>
  </r>
  <r>
    <s v="ARMSTRONG"/>
    <x v="0"/>
    <x v="0"/>
    <n v="48.6"/>
    <x v="1"/>
  </r>
  <r>
    <s v="ARMSTRONG"/>
    <x v="0"/>
    <x v="0"/>
    <n v="129.30000000000001"/>
    <x v="1"/>
  </r>
  <r>
    <s v="ARMSTRONG"/>
    <x v="0"/>
    <x v="0"/>
    <n v="92.7"/>
    <x v="1"/>
  </r>
  <r>
    <s v="ARMSTRONG"/>
    <x v="0"/>
    <x v="0"/>
    <n v="1735.83"/>
    <x v="1"/>
  </r>
  <r>
    <s v="ARMSTRONG"/>
    <x v="0"/>
    <x v="0"/>
    <n v="1762.02"/>
    <x v="1"/>
  </r>
  <r>
    <s v="ARMSTRONG"/>
    <x v="0"/>
    <x v="0"/>
    <n v="1580.58"/>
    <x v="1"/>
  </r>
  <r>
    <s v="ARMSTRONG"/>
    <x v="0"/>
    <x v="0"/>
    <n v="76.5"/>
    <x v="1"/>
  </r>
  <r>
    <s v="ARMSTRONG"/>
    <x v="0"/>
    <x v="0"/>
    <n v="920.7"/>
    <x v="2"/>
  </r>
  <r>
    <s v="ARMSTRONG"/>
    <x v="0"/>
    <x v="0"/>
    <n v="1508.4"/>
    <x v="2"/>
  </r>
  <r>
    <s v="ARMSTRONG"/>
    <x v="0"/>
    <x v="0"/>
    <n v="549"/>
    <x v="2"/>
  </r>
  <r>
    <s v="ARMSTRONG"/>
    <x v="0"/>
    <x v="0"/>
    <n v="716.2"/>
    <x v="2"/>
  </r>
  <r>
    <s v="ARMSTRONG"/>
    <x v="0"/>
    <x v="0"/>
    <n v="816.6"/>
    <x v="2"/>
  </r>
  <r>
    <s v="ARMSTRONG"/>
    <x v="0"/>
    <x v="0"/>
    <n v="4819.53"/>
    <x v="2"/>
  </r>
  <r>
    <s v="ARMSTRONG"/>
    <x v="0"/>
    <x v="0"/>
    <n v="5993.21"/>
    <x v="2"/>
  </r>
  <r>
    <s v="ARMSTRONG"/>
    <x v="0"/>
    <x v="0"/>
    <n v="720.07"/>
    <x v="2"/>
  </r>
  <r>
    <s v="CYKAR"/>
    <x v="1"/>
    <x v="0"/>
    <n v="224.13"/>
    <x v="2"/>
  </r>
  <r>
    <s v="PASTATA"/>
    <x v="1"/>
    <x v="0"/>
    <n v="132"/>
    <x v="2"/>
  </r>
  <r>
    <s v="PASTATA"/>
    <x v="1"/>
    <x v="0"/>
    <n v="136.4"/>
    <x v="2"/>
  </r>
  <r>
    <s v="ARMSTRONG"/>
    <x v="0"/>
    <x v="0"/>
    <n v="80.099999999999994"/>
    <x v="2"/>
  </r>
  <r>
    <s v="ARMSTRONG"/>
    <x v="0"/>
    <x v="0"/>
    <n v="2215.1999999999998"/>
    <x v="2"/>
  </r>
  <r>
    <s v="ARMSTRONG"/>
    <x v="0"/>
    <x v="0"/>
    <n v="12541.8"/>
    <x v="2"/>
  </r>
  <r>
    <s v="ARMSTRONG"/>
    <x v="0"/>
    <x v="0"/>
    <n v="135"/>
    <x v="2"/>
  </r>
  <r>
    <s v="ARMSTRONG"/>
    <x v="0"/>
    <x v="0"/>
    <n v="80.400000000000006"/>
    <x v="2"/>
  </r>
  <r>
    <s v="ARMSTRONG"/>
    <x v="0"/>
    <x v="0"/>
    <n v="334.2"/>
    <x v="2"/>
  </r>
  <r>
    <s v="ARMSTRONG"/>
    <x v="0"/>
    <x v="0"/>
    <n v="1425"/>
    <x v="2"/>
  </r>
  <r>
    <s v="ARMSTRONG"/>
    <x v="0"/>
    <x v="0"/>
    <n v="63"/>
    <x v="2"/>
  </r>
  <r>
    <s v="ARMSTRONG"/>
    <x v="0"/>
    <x v="0"/>
    <n v="1923"/>
    <x v="2"/>
  </r>
  <r>
    <s v="CYKAR"/>
    <x v="1"/>
    <x v="0"/>
    <n v="219.48"/>
    <x v="2"/>
  </r>
  <r>
    <s v="CYKAR"/>
    <x v="1"/>
    <x v="0"/>
    <n v="254.2"/>
    <x v="2"/>
  </r>
  <r>
    <s v="CYKAR"/>
    <x v="1"/>
    <x v="0"/>
    <n v="219.48"/>
    <x v="2"/>
  </r>
  <r>
    <s v="CYKAR"/>
    <x v="1"/>
    <x v="0"/>
    <n v="219.48"/>
    <x v="2"/>
  </r>
  <r>
    <s v="CYKAR"/>
    <x v="1"/>
    <x v="0"/>
    <n v="219.48"/>
    <x v="2"/>
  </r>
  <r>
    <s v="CYKAR"/>
    <x v="1"/>
    <x v="0"/>
    <n v="219.48"/>
    <x v="2"/>
  </r>
  <r>
    <s v="CYKAR"/>
    <x v="1"/>
    <x v="0"/>
    <n v="123.69"/>
    <x v="2"/>
  </r>
  <r>
    <s v="CYKAR"/>
    <x v="1"/>
    <x v="0"/>
    <n v="438.96"/>
    <x v="2"/>
  </r>
  <r>
    <s v="DORADO"/>
    <x v="0"/>
    <x v="0"/>
    <n v="-434.16"/>
    <x v="2"/>
  </r>
  <r>
    <s v="DORADO"/>
    <x v="0"/>
    <x v="0"/>
    <n v="410"/>
    <x v="2"/>
  </r>
  <r>
    <s v="DORADO"/>
    <x v="0"/>
    <x v="0"/>
    <n v="402.71"/>
    <x v="2"/>
  </r>
  <r>
    <s v="ARMSTRONG"/>
    <x v="0"/>
    <x v="0"/>
    <n v="-910.35"/>
    <x v="2"/>
  </r>
  <r>
    <s v="ARMSTRONG"/>
    <x v="0"/>
    <x v="0"/>
    <n v="138.30000000000001"/>
    <x v="2"/>
  </r>
  <r>
    <s v="ARMSTRONG"/>
    <x v="0"/>
    <x v="0"/>
    <n v="138.30000000000001"/>
    <x v="2"/>
  </r>
  <r>
    <s v="ARMSTRONG"/>
    <x v="0"/>
    <x v="0"/>
    <n v="910.35"/>
    <x v="2"/>
  </r>
  <r>
    <s v="ARMSTRONG"/>
    <x v="0"/>
    <x v="0"/>
    <n v="910.35"/>
    <x v="2"/>
  </r>
  <r>
    <s v="CABRON"/>
    <x v="1"/>
    <x v="0"/>
    <n v="334"/>
    <x v="2"/>
  </r>
  <r>
    <s v="ARMSTRONG"/>
    <x v="0"/>
    <x v="0"/>
    <n v="369.3"/>
    <x v="2"/>
  </r>
  <r>
    <s v="ARMSTRONG"/>
    <x v="0"/>
    <x v="0"/>
    <n v="369.3"/>
    <x v="2"/>
  </r>
  <r>
    <s v="DORADO"/>
    <x v="0"/>
    <x v="0"/>
    <n v="-627.75"/>
    <x v="2"/>
  </r>
  <r>
    <s v="DORADO"/>
    <x v="0"/>
    <x v="0"/>
    <n v="-235.75"/>
    <x v="2"/>
  </r>
  <r>
    <s v="DORADO"/>
    <x v="0"/>
    <x v="0"/>
    <n v="304.17"/>
    <x v="2"/>
  </r>
  <r>
    <s v="CABRON"/>
    <x v="1"/>
    <x v="0"/>
    <n v="201.5"/>
    <x v="2"/>
  </r>
  <r>
    <s v="BOOMBOX"/>
    <x v="1"/>
    <x v="0"/>
    <n v="359.52"/>
    <x v="2"/>
  </r>
  <r>
    <s v="BOOMBOX"/>
    <x v="1"/>
    <x v="0"/>
    <n v="14"/>
    <x v="2"/>
  </r>
  <r>
    <s v="ARMSTRONG"/>
    <x v="0"/>
    <x v="0"/>
    <n v="-499.52"/>
    <x v="2"/>
  </r>
  <r>
    <s v="ARMSTRONG"/>
    <x v="0"/>
    <x v="0"/>
    <n v="774.3"/>
    <x v="2"/>
  </r>
  <r>
    <s v="ARMSTRONG"/>
    <x v="0"/>
    <x v="0"/>
    <n v="1690.2"/>
    <x v="2"/>
  </r>
  <r>
    <s v="CABRON"/>
    <x v="1"/>
    <x v="0"/>
    <n v="186.31"/>
    <x v="2"/>
  </r>
  <r>
    <s v="ZAZAR"/>
    <x v="1"/>
    <x v="0"/>
    <n v="160"/>
    <x v="2"/>
  </r>
  <r>
    <s v="ZAZAR"/>
    <x v="1"/>
    <x v="0"/>
    <n v="155"/>
    <x v="2"/>
  </r>
  <r>
    <s v="Total"/>
    <x v="1"/>
    <x v="0"/>
    <n v="3817.11"/>
    <x v="3"/>
  </r>
  <r>
    <s v="Total"/>
    <x v="0"/>
    <x v="0"/>
    <n v="76707.14999999999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65F1299-C8DF-4444-AFA1-135AF2FD1590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5">
  <location ref="A3:E9" firstHeaderRow="1" firstDataRow="2" firstDataCol="2"/>
  <pivotFields count="5">
    <pivotField compact="0" outline="0" showAll="0" defaultSubtotal="0"/>
    <pivotField axis="axisCol" compact="0" outline="0" showAll="0" defaultSubtotal="0">
      <items count="2">
        <item x="0"/>
        <item x="1"/>
      </items>
    </pivotField>
    <pivotField axis="axisRow" compact="0" outline="0" showAll="0" defaultSubtotal="0">
      <items count="1">
        <item x="0"/>
      </items>
    </pivotField>
    <pivotField dataField="1" compact="0" numFmtId="4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4"/>
    <field x="2"/>
  </rowFields>
  <rowItems count="5">
    <i>
      <x/>
      <x/>
    </i>
    <i>
      <x v="1"/>
      <x/>
    </i>
    <i>
      <x v="2"/>
      <x/>
    </i>
    <i>
      <x v="3"/>
      <x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Somme de Total HT" fld="3" baseField="4" baseItem="0" numFmtId="164"/>
  </dataFields>
  <chartFormats count="10"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4" format="1">
      <pivotArea type="data" outline="0" fieldPosition="0">
        <references count="4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0"/>
          </reference>
        </references>
      </pivotArea>
    </chartFormat>
    <chartFormat chart="4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" format="3">
      <pivotArea type="data" outline="0" fieldPosition="0">
        <references count="4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1"/>
          </reference>
        </references>
      </pivotArea>
    </chartFormat>
    <chartFormat chart="4" format="4">
      <pivotArea type="data" outline="0" fieldPosition="0">
        <references count="4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2"/>
          </reference>
        </references>
      </pivotArea>
    </chartFormat>
    <chartFormat chart="4" format="5">
      <pivotArea type="data" outline="0" fieldPosition="0">
        <references count="4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4" count="1" selected="0">
            <x v="2"/>
          </reference>
        </references>
      </pivotArea>
    </chartFormat>
    <chartFormat chart="4" format="6">
      <pivotArea type="data" outline="0" fieldPosition="0">
        <references count="4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4" count="1" selected="0">
            <x v="3"/>
          </reference>
        </references>
      </pivotArea>
    </chartFormat>
    <chartFormat chart="4" format="7">
      <pivotArea type="data" outline="0" fieldPosition="0">
        <references count="4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73E5D-5E16-4A49-B93C-51E268957789}">
  <dimension ref="A3:H9"/>
  <sheetViews>
    <sheetView tabSelected="1" topLeftCell="C4" workbookViewId="0">
      <selection activeCell="J8" sqref="J8"/>
    </sheetView>
  </sheetViews>
  <sheetFormatPr baseColWidth="10" defaultRowHeight="15" x14ac:dyDescent="0.25"/>
  <cols>
    <col min="1" max="1" width="18.140625" bestFit="1" customWidth="1"/>
    <col min="2" max="2" width="11.7109375" bestFit="1" customWidth="1"/>
    <col min="3" max="4" width="9.7109375" bestFit="1" customWidth="1"/>
    <col min="5" max="5" width="12.5703125" bestFit="1" customWidth="1"/>
  </cols>
  <sheetData>
    <row r="3" spans="1:8" x14ac:dyDescent="0.25">
      <c r="A3" s="11" t="s">
        <v>19</v>
      </c>
      <c r="C3" s="11" t="s">
        <v>17</v>
      </c>
    </row>
    <row r="4" spans="1:8" x14ac:dyDescent="0.25">
      <c r="A4" s="11" t="s">
        <v>15</v>
      </c>
      <c r="B4" s="11" t="s">
        <v>14</v>
      </c>
      <c r="C4" t="s">
        <v>2</v>
      </c>
      <c r="D4" t="s">
        <v>9</v>
      </c>
      <c r="E4" t="s">
        <v>18</v>
      </c>
    </row>
    <row r="5" spans="1:8" x14ac:dyDescent="0.25">
      <c r="A5" t="s">
        <v>4</v>
      </c>
      <c r="B5" t="s">
        <v>3</v>
      </c>
      <c r="C5" s="12">
        <v>22387.26</v>
      </c>
      <c r="D5" s="12"/>
      <c r="E5" s="12">
        <v>22387.26</v>
      </c>
      <c r="G5" s="13">
        <f>(C5)/$E5</f>
        <v>1</v>
      </c>
      <c r="H5" s="13">
        <f>(D5)/$E5</f>
        <v>0</v>
      </c>
    </row>
    <row r="6" spans="1:8" x14ac:dyDescent="0.25">
      <c r="A6" t="s">
        <v>6</v>
      </c>
      <c r="B6" t="s">
        <v>3</v>
      </c>
      <c r="C6" s="12">
        <v>15768.730000000001</v>
      </c>
      <c r="D6" s="12"/>
      <c r="E6" s="12">
        <v>15768.730000000001</v>
      </c>
      <c r="G6" s="13">
        <f t="shared" ref="G6:H7" si="0">(C6)/$E6</f>
        <v>1</v>
      </c>
      <c r="H6" s="13">
        <f t="shared" si="0"/>
        <v>0</v>
      </c>
    </row>
    <row r="7" spans="1:8" x14ac:dyDescent="0.25">
      <c r="A7" t="s">
        <v>7</v>
      </c>
      <c r="B7" t="s">
        <v>3</v>
      </c>
      <c r="C7" s="12">
        <v>38551.160000000011</v>
      </c>
      <c r="D7" s="12">
        <v>3817.11</v>
      </c>
      <c r="E7" s="12">
        <v>42368.270000000011</v>
      </c>
      <c r="G7" s="13">
        <f t="shared" si="0"/>
        <v>0.90990639929362238</v>
      </c>
      <c r="H7" s="13">
        <f t="shared" si="0"/>
        <v>9.0093600706377647E-2</v>
      </c>
    </row>
    <row r="8" spans="1:8" x14ac:dyDescent="0.25">
      <c r="A8" t="s">
        <v>21</v>
      </c>
      <c r="B8" t="s">
        <v>3</v>
      </c>
      <c r="C8" s="12">
        <v>76707.149999999994</v>
      </c>
      <c r="D8" s="12">
        <v>3817.11</v>
      </c>
      <c r="E8" s="12">
        <v>80524.259999999995</v>
      </c>
      <c r="G8" s="13">
        <f t="shared" ref="G8" si="1">(C8)/$E8</f>
        <v>0.95259677021558475</v>
      </c>
      <c r="H8" s="13">
        <f t="shared" ref="H8" si="2">(D8)/$E8</f>
        <v>4.7403229784415288E-2</v>
      </c>
    </row>
    <row r="9" spans="1:8" x14ac:dyDescent="0.25">
      <c r="A9" t="s">
        <v>18</v>
      </c>
      <c r="C9" s="12">
        <v>153414.29999999999</v>
      </c>
      <c r="D9" s="12">
        <v>7634.22</v>
      </c>
      <c r="E9" s="12">
        <v>161048.52000000002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915E2-3594-40C4-83E8-5A9D58094F49}">
  <dimension ref="A1:E99"/>
  <sheetViews>
    <sheetView topLeftCell="A91" workbookViewId="0">
      <selection activeCell="F99" sqref="F99"/>
    </sheetView>
  </sheetViews>
  <sheetFormatPr baseColWidth="10" defaultRowHeight="15" x14ac:dyDescent="0.25"/>
  <cols>
    <col min="1" max="1" width="12.85546875" bestFit="1" customWidth="1"/>
    <col min="2" max="2" width="7.85546875" bestFit="1" customWidth="1"/>
    <col min="3" max="3" width="12.42578125" bestFit="1" customWidth="1"/>
    <col min="4" max="4" width="9.140625" bestFit="1" customWidth="1"/>
    <col min="5" max="5" width="15.85546875" bestFit="1" customWidth="1"/>
  </cols>
  <sheetData>
    <row r="1" spans="1:5" x14ac:dyDescent="0.25">
      <c r="A1" s="1" t="s">
        <v>16</v>
      </c>
      <c r="B1" s="2" t="s">
        <v>17</v>
      </c>
      <c r="C1" s="3" t="s">
        <v>14</v>
      </c>
      <c r="D1" s="4" t="s">
        <v>0</v>
      </c>
      <c r="E1" s="5" t="s">
        <v>15</v>
      </c>
    </row>
    <row r="2" spans="1:5" x14ac:dyDescent="0.25">
      <c r="A2" s="6" t="s">
        <v>1</v>
      </c>
      <c r="B2" s="7" t="s">
        <v>2</v>
      </c>
      <c r="C2" s="8" t="s">
        <v>3</v>
      </c>
      <c r="D2" s="9">
        <v>-321.08999999999997</v>
      </c>
      <c r="E2" s="10" t="s">
        <v>4</v>
      </c>
    </row>
    <row r="3" spans="1:5" x14ac:dyDescent="0.25">
      <c r="A3" s="6" t="s">
        <v>1</v>
      </c>
      <c r="B3" s="7" t="s">
        <v>2</v>
      </c>
      <c r="C3" s="8" t="s">
        <v>3</v>
      </c>
      <c r="D3" s="9">
        <v>-403.75</v>
      </c>
      <c r="E3" s="10" t="s">
        <v>4</v>
      </c>
    </row>
    <row r="4" spans="1:5" x14ac:dyDescent="0.25">
      <c r="A4" s="6" t="s">
        <v>1</v>
      </c>
      <c r="B4" s="7" t="s">
        <v>2</v>
      </c>
      <c r="C4" s="8" t="s">
        <v>3</v>
      </c>
      <c r="D4" s="9">
        <v>1942.67</v>
      </c>
      <c r="E4" s="10" t="s">
        <v>4</v>
      </c>
    </row>
    <row r="5" spans="1:5" x14ac:dyDescent="0.25">
      <c r="A5" s="6" t="s">
        <v>1</v>
      </c>
      <c r="B5" s="7" t="s">
        <v>2</v>
      </c>
      <c r="C5" s="8" t="s">
        <v>3</v>
      </c>
      <c r="D5" s="9">
        <v>128.4</v>
      </c>
      <c r="E5" s="10" t="s">
        <v>4</v>
      </c>
    </row>
    <row r="6" spans="1:5" x14ac:dyDescent="0.25">
      <c r="A6" s="6" t="s">
        <v>1</v>
      </c>
      <c r="B6" s="7" t="s">
        <v>2</v>
      </c>
      <c r="C6" s="8" t="s">
        <v>3</v>
      </c>
      <c r="D6" s="9">
        <v>5186.71</v>
      </c>
      <c r="E6" s="10" t="s">
        <v>4</v>
      </c>
    </row>
    <row r="7" spans="1:5" x14ac:dyDescent="0.25">
      <c r="A7" s="6" t="s">
        <v>1</v>
      </c>
      <c r="B7" s="7" t="s">
        <v>2</v>
      </c>
      <c r="C7" s="8" t="s">
        <v>3</v>
      </c>
      <c r="D7" s="9">
        <v>63.3</v>
      </c>
      <c r="E7" s="10" t="s">
        <v>4</v>
      </c>
    </row>
    <row r="8" spans="1:5" x14ac:dyDescent="0.25">
      <c r="A8" s="6" t="s">
        <v>1</v>
      </c>
      <c r="B8" s="7" t="s">
        <v>2</v>
      </c>
      <c r="C8" s="8" t="s">
        <v>3</v>
      </c>
      <c r="D8" s="9">
        <v>1615.14</v>
      </c>
      <c r="E8" s="10" t="s">
        <v>4</v>
      </c>
    </row>
    <row r="9" spans="1:5" x14ac:dyDescent="0.25">
      <c r="A9" s="6" t="s">
        <v>1</v>
      </c>
      <c r="B9" s="7" t="s">
        <v>2</v>
      </c>
      <c r="C9" s="8" t="s">
        <v>3</v>
      </c>
      <c r="D9" s="9">
        <v>3507.22</v>
      </c>
      <c r="E9" s="10" t="s">
        <v>4</v>
      </c>
    </row>
    <row r="10" spans="1:5" x14ac:dyDescent="0.25">
      <c r="A10" s="6" t="s">
        <v>1</v>
      </c>
      <c r="B10" s="7" t="s">
        <v>2</v>
      </c>
      <c r="C10" s="8" t="s">
        <v>3</v>
      </c>
      <c r="D10" s="9">
        <v>131.1</v>
      </c>
      <c r="E10" s="10" t="s">
        <v>4</v>
      </c>
    </row>
    <row r="11" spans="1:5" x14ac:dyDescent="0.25">
      <c r="A11" s="6" t="s">
        <v>1</v>
      </c>
      <c r="B11" s="7" t="s">
        <v>2</v>
      </c>
      <c r="C11" s="8" t="s">
        <v>3</v>
      </c>
      <c r="D11" s="9">
        <v>790.8</v>
      </c>
      <c r="E11" s="10" t="s">
        <v>4</v>
      </c>
    </row>
    <row r="12" spans="1:5" x14ac:dyDescent="0.25">
      <c r="A12" s="6" t="s">
        <v>1</v>
      </c>
      <c r="B12" s="7" t="s">
        <v>2</v>
      </c>
      <c r="C12" s="8" t="s">
        <v>3</v>
      </c>
      <c r="D12" s="9">
        <v>272.10000000000002</v>
      </c>
      <c r="E12" s="10" t="s">
        <v>4</v>
      </c>
    </row>
    <row r="13" spans="1:5" x14ac:dyDescent="0.25">
      <c r="A13" s="6" t="s">
        <v>1</v>
      </c>
      <c r="B13" s="7" t="s">
        <v>2</v>
      </c>
      <c r="C13" s="8" t="s">
        <v>3</v>
      </c>
      <c r="D13" s="9">
        <v>454</v>
      </c>
      <c r="E13" s="10" t="s">
        <v>4</v>
      </c>
    </row>
    <row r="14" spans="1:5" x14ac:dyDescent="0.25">
      <c r="A14" s="6" t="s">
        <v>5</v>
      </c>
      <c r="B14" s="7" t="s">
        <v>2</v>
      </c>
      <c r="C14" s="8" t="s">
        <v>3</v>
      </c>
      <c r="D14" s="9">
        <v>53.94</v>
      </c>
      <c r="E14" s="10" t="s">
        <v>4</v>
      </c>
    </row>
    <row r="15" spans="1:5" x14ac:dyDescent="0.25">
      <c r="A15" s="6" t="s">
        <v>5</v>
      </c>
      <c r="B15" s="7" t="s">
        <v>2</v>
      </c>
      <c r="C15" s="8" t="s">
        <v>3</v>
      </c>
      <c r="D15" s="9">
        <v>1682.37</v>
      </c>
      <c r="E15" s="10" t="s">
        <v>4</v>
      </c>
    </row>
    <row r="16" spans="1:5" x14ac:dyDescent="0.25">
      <c r="A16" s="6" t="s">
        <v>1</v>
      </c>
      <c r="B16" s="7" t="s">
        <v>2</v>
      </c>
      <c r="C16" s="8" t="s">
        <v>3</v>
      </c>
      <c r="D16" s="9">
        <v>158</v>
      </c>
      <c r="E16" s="10" t="s">
        <v>4</v>
      </c>
    </row>
    <row r="17" spans="1:5" x14ac:dyDescent="0.25">
      <c r="A17" s="6" t="s">
        <v>1</v>
      </c>
      <c r="B17" s="7" t="s">
        <v>2</v>
      </c>
      <c r="C17" s="8" t="s">
        <v>3</v>
      </c>
      <c r="D17" s="9">
        <v>200</v>
      </c>
      <c r="E17" s="10" t="s">
        <v>4</v>
      </c>
    </row>
    <row r="18" spans="1:5" x14ac:dyDescent="0.25">
      <c r="A18" s="6" t="s">
        <v>1</v>
      </c>
      <c r="B18" s="7" t="s">
        <v>2</v>
      </c>
      <c r="C18" s="8" t="s">
        <v>3</v>
      </c>
      <c r="D18" s="9">
        <v>158</v>
      </c>
      <c r="E18" s="10" t="s">
        <v>4</v>
      </c>
    </row>
    <row r="19" spans="1:5" x14ac:dyDescent="0.25">
      <c r="A19" s="6" t="s">
        <v>1</v>
      </c>
      <c r="B19" s="7" t="s">
        <v>2</v>
      </c>
      <c r="C19" s="8" t="s">
        <v>3</v>
      </c>
      <c r="D19" s="9">
        <v>210.9</v>
      </c>
      <c r="E19" s="10" t="s">
        <v>4</v>
      </c>
    </row>
    <row r="20" spans="1:5" x14ac:dyDescent="0.25">
      <c r="A20" s="6" t="s">
        <v>1</v>
      </c>
      <c r="B20" s="7" t="s">
        <v>2</v>
      </c>
      <c r="C20" s="8" t="s">
        <v>3</v>
      </c>
      <c r="D20" s="9">
        <v>1449.7</v>
      </c>
      <c r="E20" s="10" t="s">
        <v>4</v>
      </c>
    </row>
    <row r="21" spans="1:5" x14ac:dyDescent="0.25">
      <c r="A21" s="6" t="s">
        <v>1</v>
      </c>
      <c r="B21" s="7" t="s">
        <v>2</v>
      </c>
      <c r="C21" s="8" t="s">
        <v>3</v>
      </c>
      <c r="D21" s="9">
        <v>1826.6</v>
      </c>
      <c r="E21" s="10" t="s">
        <v>4</v>
      </c>
    </row>
    <row r="22" spans="1:5" x14ac:dyDescent="0.25">
      <c r="A22" s="6" t="s">
        <v>1</v>
      </c>
      <c r="B22" s="7" t="s">
        <v>2</v>
      </c>
      <c r="C22" s="8" t="s">
        <v>3</v>
      </c>
      <c r="D22" s="9">
        <v>1531.8</v>
      </c>
      <c r="E22" s="10" t="s">
        <v>4</v>
      </c>
    </row>
    <row r="23" spans="1:5" x14ac:dyDescent="0.25">
      <c r="A23" s="6" t="s">
        <v>1</v>
      </c>
      <c r="B23" s="7" t="s">
        <v>2</v>
      </c>
      <c r="C23" s="8" t="s">
        <v>3</v>
      </c>
      <c r="D23" s="9">
        <v>1126.5</v>
      </c>
      <c r="E23" s="10" t="s">
        <v>4</v>
      </c>
    </row>
    <row r="24" spans="1:5" x14ac:dyDescent="0.25">
      <c r="A24" s="6" t="s">
        <v>1</v>
      </c>
      <c r="B24" s="7" t="s">
        <v>2</v>
      </c>
      <c r="C24" s="8" t="s">
        <v>3</v>
      </c>
      <c r="D24" s="9">
        <v>260</v>
      </c>
      <c r="E24" s="10" t="s">
        <v>4</v>
      </c>
    </row>
    <row r="25" spans="1:5" x14ac:dyDescent="0.25">
      <c r="A25" s="6" t="s">
        <v>1</v>
      </c>
      <c r="B25" s="7" t="s">
        <v>2</v>
      </c>
      <c r="C25" s="8" t="s">
        <v>3</v>
      </c>
      <c r="D25" s="9">
        <v>148.65</v>
      </c>
      <c r="E25" s="10" t="s">
        <v>4</v>
      </c>
    </row>
    <row r="26" spans="1:5" x14ac:dyDescent="0.25">
      <c r="A26" s="6" t="s">
        <v>1</v>
      </c>
      <c r="B26" s="7" t="s">
        <v>2</v>
      </c>
      <c r="C26" s="8" t="s">
        <v>3</v>
      </c>
      <c r="D26" s="9">
        <v>214.2</v>
      </c>
      <c r="E26" s="10" t="s">
        <v>4</v>
      </c>
    </row>
    <row r="27" spans="1:5" x14ac:dyDescent="0.25">
      <c r="A27" s="6" t="s">
        <v>1</v>
      </c>
      <c r="B27" s="7" t="s">
        <v>2</v>
      </c>
      <c r="C27" s="8" t="s">
        <v>3</v>
      </c>
      <c r="D27" s="9">
        <v>2341.8000000000002</v>
      </c>
      <c r="E27" s="10" t="s">
        <v>6</v>
      </c>
    </row>
    <row r="28" spans="1:5" x14ac:dyDescent="0.25">
      <c r="A28" s="6" t="s">
        <v>1</v>
      </c>
      <c r="B28" s="7" t="s">
        <v>2</v>
      </c>
      <c r="C28" s="8" t="s">
        <v>3</v>
      </c>
      <c r="D28" s="9">
        <v>75</v>
      </c>
      <c r="E28" s="10" t="s">
        <v>6</v>
      </c>
    </row>
    <row r="29" spans="1:5" x14ac:dyDescent="0.25">
      <c r="A29" s="6" t="s">
        <v>1</v>
      </c>
      <c r="B29" s="7" t="s">
        <v>2</v>
      </c>
      <c r="C29" s="8" t="s">
        <v>3</v>
      </c>
      <c r="D29" s="9">
        <v>3312.6</v>
      </c>
      <c r="E29" s="10" t="s">
        <v>6</v>
      </c>
    </row>
    <row r="30" spans="1:5" x14ac:dyDescent="0.25">
      <c r="A30" s="6" t="s">
        <v>5</v>
      </c>
      <c r="B30" s="7" t="s">
        <v>2</v>
      </c>
      <c r="C30" s="8" t="s">
        <v>3</v>
      </c>
      <c r="D30" s="9">
        <v>2778</v>
      </c>
      <c r="E30" s="10" t="s">
        <v>6</v>
      </c>
    </row>
    <row r="31" spans="1:5" x14ac:dyDescent="0.25">
      <c r="A31" s="6" t="s">
        <v>1</v>
      </c>
      <c r="B31" s="7" t="s">
        <v>2</v>
      </c>
      <c r="C31" s="8" t="s">
        <v>3</v>
      </c>
      <c r="D31" s="9">
        <v>-128</v>
      </c>
      <c r="E31" s="10" t="s">
        <v>6</v>
      </c>
    </row>
    <row r="32" spans="1:5" x14ac:dyDescent="0.25">
      <c r="A32" s="6" t="s">
        <v>1</v>
      </c>
      <c r="B32" s="7" t="s">
        <v>2</v>
      </c>
      <c r="C32" s="8" t="s">
        <v>3</v>
      </c>
      <c r="D32" s="9">
        <v>1191.8399999999999</v>
      </c>
      <c r="E32" s="10" t="s">
        <v>6</v>
      </c>
    </row>
    <row r="33" spans="1:5" x14ac:dyDescent="0.25">
      <c r="A33" s="6" t="s">
        <v>1</v>
      </c>
      <c r="B33" s="7" t="s">
        <v>2</v>
      </c>
      <c r="C33" s="8" t="s">
        <v>3</v>
      </c>
      <c r="D33" s="9">
        <v>101.7</v>
      </c>
      <c r="E33" s="10" t="s">
        <v>6</v>
      </c>
    </row>
    <row r="34" spans="1:5" x14ac:dyDescent="0.25">
      <c r="A34" s="6" t="s">
        <v>1</v>
      </c>
      <c r="B34" s="7" t="s">
        <v>2</v>
      </c>
      <c r="C34" s="8" t="s">
        <v>3</v>
      </c>
      <c r="D34" s="9">
        <v>43.5</v>
      </c>
      <c r="E34" s="10" t="s">
        <v>6</v>
      </c>
    </row>
    <row r="35" spans="1:5" x14ac:dyDescent="0.25">
      <c r="A35" s="6" t="s">
        <v>1</v>
      </c>
      <c r="B35" s="7" t="s">
        <v>2</v>
      </c>
      <c r="C35" s="8" t="s">
        <v>3</v>
      </c>
      <c r="D35" s="9">
        <v>49.11</v>
      </c>
      <c r="E35" s="10" t="s">
        <v>6</v>
      </c>
    </row>
    <row r="36" spans="1:5" x14ac:dyDescent="0.25">
      <c r="A36" s="6" t="s">
        <v>1</v>
      </c>
      <c r="B36" s="7" t="s">
        <v>2</v>
      </c>
      <c r="C36" s="8" t="s">
        <v>3</v>
      </c>
      <c r="D36" s="9">
        <v>93.6</v>
      </c>
      <c r="E36" s="10" t="s">
        <v>6</v>
      </c>
    </row>
    <row r="37" spans="1:5" x14ac:dyDescent="0.25">
      <c r="A37" s="6" t="s">
        <v>1</v>
      </c>
      <c r="B37" s="7" t="s">
        <v>2</v>
      </c>
      <c r="C37" s="8" t="s">
        <v>3</v>
      </c>
      <c r="D37" s="9">
        <v>38.4</v>
      </c>
      <c r="E37" s="10" t="s">
        <v>6</v>
      </c>
    </row>
    <row r="38" spans="1:5" x14ac:dyDescent="0.25">
      <c r="A38" s="6" t="s">
        <v>1</v>
      </c>
      <c r="B38" s="7" t="s">
        <v>2</v>
      </c>
      <c r="C38" s="8" t="s">
        <v>3</v>
      </c>
      <c r="D38" s="9">
        <v>244.05</v>
      </c>
      <c r="E38" s="10" t="s">
        <v>6</v>
      </c>
    </row>
    <row r="39" spans="1:5" x14ac:dyDescent="0.25">
      <c r="A39" s="6" t="s">
        <v>1</v>
      </c>
      <c r="B39" s="7" t="s">
        <v>2</v>
      </c>
      <c r="C39" s="8" t="s">
        <v>3</v>
      </c>
      <c r="D39" s="9">
        <v>201.6</v>
      </c>
      <c r="E39" s="10" t="s">
        <v>6</v>
      </c>
    </row>
    <row r="40" spans="1:5" x14ac:dyDescent="0.25">
      <c r="A40" s="6" t="s">
        <v>1</v>
      </c>
      <c r="B40" s="7" t="s">
        <v>2</v>
      </c>
      <c r="C40" s="8" t="s">
        <v>3</v>
      </c>
      <c r="D40" s="9">
        <v>48.6</v>
      </c>
      <c r="E40" s="10" t="s">
        <v>6</v>
      </c>
    </row>
    <row r="41" spans="1:5" x14ac:dyDescent="0.25">
      <c r="A41" s="6" t="s">
        <v>1</v>
      </c>
      <c r="B41" s="7" t="s">
        <v>2</v>
      </c>
      <c r="C41" s="8" t="s">
        <v>3</v>
      </c>
      <c r="D41" s="9">
        <v>129.30000000000001</v>
      </c>
      <c r="E41" s="10" t="s">
        <v>6</v>
      </c>
    </row>
    <row r="42" spans="1:5" x14ac:dyDescent="0.25">
      <c r="A42" s="6" t="s">
        <v>1</v>
      </c>
      <c r="B42" s="7" t="s">
        <v>2</v>
      </c>
      <c r="C42" s="8" t="s">
        <v>3</v>
      </c>
      <c r="D42" s="9">
        <v>92.7</v>
      </c>
      <c r="E42" s="10" t="s">
        <v>6</v>
      </c>
    </row>
    <row r="43" spans="1:5" x14ac:dyDescent="0.25">
      <c r="A43" s="6" t="s">
        <v>1</v>
      </c>
      <c r="B43" s="7" t="s">
        <v>2</v>
      </c>
      <c r="C43" s="8" t="s">
        <v>3</v>
      </c>
      <c r="D43" s="9">
        <v>1735.83</v>
      </c>
      <c r="E43" s="10" t="s">
        <v>6</v>
      </c>
    </row>
    <row r="44" spans="1:5" x14ac:dyDescent="0.25">
      <c r="A44" s="6" t="s">
        <v>1</v>
      </c>
      <c r="B44" s="7" t="s">
        <v>2</v>
      </c>
      <c r="C44" s="8" t="s">
        <v>3</v>
      </c>
      <c r="D44" s="9">
        <v>1762.02</v>
      </c>
      <c r="E44" s="10" t="s">
        <v>6</v>
      </c>
    </row>
    <row r="45" spans="1:5" x14ac:dyDescent="0.25">
      <c r="A45" s="6" t="s">
        <v>1</v>
      </c>
      <c r="B45" s="7" t="s">
        <v>2</v>
      </c>
      <c r="C45" s="8" t="s">
        <v>3</v>
      </c>
      <c r="D45" s="9">
        <v>1580.58</v>
      </c>
      <c r="E45" s="10" t="s">
        <v>6</v>
      </c>
    </row>
    <row r="46" spans="1:5" x14ac:dyDescent="0.25">
      <c r="A46" s="6" t="s">
        <v>1</v>
      </c>
      <c r="B46" s="7" t="s">
        <v>2</v>
      </c>
      <c r="C46" s="8" t="s">
        <v>3</v>
      </c>
      <c r="D46" s="9">
        <v>76.5</v>
      </c>
      <c r="E46" s="10" t="s">
        <v>6</v>
      </c>
    </row>
    <row r="47" spans="1:5" x14ac:dyDescent="0.25">
      <c r="A47" s="6" t="s">
        <v>1</v>
      </c>
      <c r="B47" s="7" t="s">
        <v>2</v>
      </c>
      <c r="C47" s="8" t="s">
        <v>3</v>
      </c>
      <c r="D47" s="9">
        <v>920.7</v>
      </c>
      <c r="E47" s="10" t="s">
        <v>7</v>
      </c>
    </row>
    <row r="48" spans="1:5" x14ac:dyDescent="0.25">
      <c r="A48" s="6" t="s">
        <v>1</v>
      </c>
      <c r="B48" s="7" t="s">
        <v>2</v>
      </c>
      <c r="C48" s="8" t="s">
        <v>3</v>
      </c>
      <c r="D48" s="9">
        <v>1508.4</v>
      </c>
      <c r="E48" s="10" t="s">
        <v>7</v>
      </c>
    </row>
    <row r="49" spans="1:5" x14ac:dyDescent="0.25">
      <c r="A49" s="6" t="s">
        <v>1</v>
      </c>
      <c r="B49" s="7" t="s">
        <v>2</v>
      </c>
      <c r="C49" s="8" t="s">
        <v>3</v>
      </c>
      <c r="D49" s="9">
        <v>549</v>
      </c>
      <c r="E49" s="10" t="s">
        <v>7</v>
      </c>
    </row>
    <row r="50" spans="1:5" x14ac:dyDescent="0.25">
      <c r="A50" s="6" t="s">
        <v>1</v>
      </c>
      <c r="B50" s="7" t="s">
        <v>2</v>
      </c>
      <c r="C50" s="8" t="s">
        <v>3</v>
      </c>
      <c r="D50" s="9">
        <v>716.2</v>
      </c>
      <c r="E50" s="10" t="s">
        <v>7</v>
      </c>
    </row>
    <row r="51" spans="1:5" x14ac:dyDescent="0.25">
      <c r="A51" s="6" t="s">
        <v>1</v>
      </c>
      <c r="B51" s="7" t="s">
        <v>2</v>
      </c>
      <c r="C51" s="8" t="s">
        <v>3</v>
      </c>
      <c r="D51" s="9">
        <v>816.6</v>
      </c>
      <c r="E51" s="10" t="s">
        <v>7</v>
      </c>
    </row>
    <row r="52" spans="1:5" x14ac:dyDescent="0.25">
      <c r="A52" s="6" t="s">
        <v>1</v>
      </c>
      <c r="B52" s="7" t="s">
        <v>2</v>
      </c>
      <c r="C52" s="8" t="s">
        <v>3</v>
      </c>
      <c r="D52" s="9">
        <v>4819.53</v>
      </c>
      <c r="E52" s="10" t="s">
        <v>7</v>
      </c>
    </row>
    <row r="53" spans="1:5" x14ac:dyDescent="0.25">
      <c r="A53" s="6" t="s">
        <v>1</v>
      </c>
      <c r="B53" s="7" t="s">
        <v>2</v>
      </c>
      <c r="C53" s="8" t="s">
        <v>3</v>
      </c>
      <c r="D53" s="9">
        <v>5993.21</v>
      </c>
      <c r="E53" s="10" t="s">
        <v>7</v>
      </c>
    </row>
    <row r="54" spans="1:5" x14ac:dyDescent="0.25">
      <c r="A54" s="6" t="s">
        <v>1</v>
      </c>
      <c r="B54" s="7" t="s">
        <v>2</v>
      </c>
      <c r="C54" s="8" t="s">
        <v>3</v>
      </c>
      <c r="D54" s="9">
        <v>720.07</v>
      </c>
      <c r="E54" s="10" t="s">
        <v>7</v>
      </c>
    </row>
    <row r="55" spans="1:5" x14ac:dyDescent="0.25">
      <c r="A55" s="6" t="s">
        <v>8</v>
      </c>
      <c r="B55" s="7" t="s">
        <v>9</v>
      </c>
      <c r="C55" s="8" t="s">
        <v>3</v>
      </c>
      <c r="D55" s="9">
        <v>224.13</v>
      </c>
      <c r="E55" s="10" t="s">
        <v>7</v>
      </c>
    </row>
    <row r="56" spans="1:5" x14ac:dyDescent="0.25">
      <c r="A56" s="6" t="s">
        <v>10</v>
      </c>
      <c r="B56" s="7" t="s">
        <v>9</v>
      </c>
      <c r="C56" s="8" t="s">
        <v>3</v>
      </c>
      <c r="D56" s="9">
        <v>132</v>
      </c>
      <c r="E56" s="10" t="s">
        <v>7</v>
      </c>
    </row>
    <row r="57" spans="1:5" x14ac:dyDescent="0.25">
      <c r="A57" s="6" t="s">
        <v>10</v>
      </c>
      <c r="B57" s="7" t="s">
        <v>9</v>
      </c>
      <c r="C57" s="8" t="s">
        <v>3</v>
      </c>
      <c r="D57" s="9">
        <v>136.4</v>
      </c>
      <c r="E57" s="10" t="s">
        <v>7</v>
      </c>
    </row>
    <row r="58" spans="1:5" x14ac:dyDescent="0.25">
      <c r="A58" s="6" t="s">
        <v>1</v>
      </c>
      <c r="B58" s="7" t="s">
        <v>2</v>
      </c>
      <c r="C58" s="8" t="s">
        <v>3</v>
      </c>
      <c r="D58" s="9">
        <v>80.099999999999994</v>
      </c>
      <c r="E58" s="10" t="s">
        <v>7</v>
      </c>
    </row>
    <row r="59" spans="1:5" x14ac:dyDescent="0.25">
      <c r="A59" s="6" t="s">
        <v>1</v>
      </c>
      <c r="B59" s="7" t="s">
        <v>2</v>
      </c>
      <c r="C59" s="8" t="s">
        <v>3</v>
      </c>
      <c r="D59" s="9">
        <v>2215.1999999999998</v>
      </c>
      <c r="E59" s="10" t="s">
        <v>7</v>
      </c>
    </row>
    <row r="60" spans="1:5" x14ac:dyDescent="0.25">
      <c r="A60" s="6" t="s">
        <v>1</v>
      </c>
      <c r="B60" s="7" t="s">
        <v>2</v>
      </c>
      <c r="C60" s="8" t="s">
        <v>3</v>
      </c>
      <c r="D60" s="9">
        <v>12541.8</v>
      </c>
      <c r="E60" s="10" t="s">
        <v>7</v>
      </c>
    </row>
    <row r="61" spans="1:5" x14ac:dyDescent="0.25">
      <c r="A61" s="6" t="s">
        <v>1</v>
      </c>
      <c r="B61" s="7" t="s">
        <v>2</v>
      </c>
      <c r="C61" s="8" t="s">
        <v>3</v>
      </c>
      <c r="D61" s="9">
        <v>135</v>
      </c>
      <c r="E61" s="10" t="s">
        <v>7</v>
      </c>
    </row>
    <row r="62" spans="1:5" x14ac:dyDescent="0.25">
      <c r="A62" s="6" t="s">
        <v>1</v>
      </c>
      <c r="B62" s="7" t="s">
        <v>2</v>
      </c>
      <c r="C62" s="8" t="s">
        <v>3</v>
      </c>
      <c r="D62" s="9">
        <v>80.400000000000006</v>
      </c>
      <c r="E62" s="10" t="s">
        <v>7</v>
      </c>
    </row>
    <row r="63" spans="1:5" x14ac:dyDescent="0.25">
      <c r="A63" s="6" t="s">
        <v>1</v>
      </c>
      <c r="B63" s="7" t="s">
        <v>2</v>
      </c>
      <c r="C63" s="8" t="s">
        <v>3</v>
      </c>
      <c r="D63" s="9">
        <v>334.2</v>
      </c>
      <c r="E63" s="10" t="s">
        <v>7</v>
      </c>
    </row>
    <row r="64" spans="1:5" x14ac:dyDescent="0.25">
      <c r="A64" s="6" t="s">
        <v>1</v>
      </c>
      <c r="B64" s="7" t="s">
        <v>2</v>
      </c>
      <c r="C64" s="8" t="s">
        <v>3</v>
      </c>
      <c r="D64" s="9">
        <v>1425</v>
      </c>
      <c r="E64" s="10" t="s">
        <v>7</v>
      </c>
    </row>
    <row r="65" spans="1:5" x14ac:dyDescent="0.25">
      <c r="A65" s="6" t="s">
        <v>1</v>
      </c>
      <c r="B65" s="7" t="s">
        <v>2</v>
      </c>
      <c r="C65" s="8" t="s">
        <v>3</v>
      </c>
      <c r="D65" s="9">
        <v>63</v>
      </c>
      <c r="E65" s="10" t="s">
        <v>7</v>
      </c>
    </row>
    <row r="66" spans="1:5" x14ac:dyDescent="0.25">
      <c r="A66" s="6" t="s">
        <v>1</v>
      </c>
      <c r="B66" s="7" t="s">
        <v>2</v>
      </c>
      <c r="C66" s="8" t="s">
        <v>3</v>
      </c>
      <c r="D66" s="9">
        <v>1923</v>
      </c>
      <c r="E66" s="10" t="s">
        <v>7</v>
      </c>
    </row>
    <row r="67" spans="1:5" x14ac:dyDescent="0.25">
      <c r="A67" s="6" t="s">
        <v>8</v>
      </c>
      <c r="B67" s="7" t="s">
        <v>9</v>
      </c>
      <c r="C67" s="8" t="s">
        <v>3</v>
      </c>
      <c r="D67" s="9">
        <v>219.48</v>
      </c>
      <c r="E67" s="10" t="s">
        <v>7</v>
      </c>
    </row>
    <row r="68" spans="1:5" x14ac:dyDescent="0.25">
      <c r="A68" s="6" t="s">
        <v>8</v>
      </c>
      <c r="B68" s="7" t="s">
        <v>9</v>
      </c>
      <c r="C68" s="8" t="s">
        <v>3</v>
      </c>
      <c r="D68" s="9">
        <v>254.2</v>
      </c>
      <c r="E68" s="10" t="s">
        <v>7</v>
      </c>
    </row>
    <row r="69" spans="1:5" x14ac:dyDescent="0.25">
      <c r="A69" s="6" t="s">
        <v>8</v>
      </c>
      <c r="B69" s="7" t="s">
        <v>9</v>
      </c>
      <c r="C69" s="8" t="s">
        <v>3</v>
      </c>
      <c r="D69" s="9">
        <v>219.48</v>
      </c>
      <c r="E69" s="10" t="s">
        <v>7</v>
      </c>
    </row>
    <row r="70" spans="1:5" x14ac:dyDescent="0.25">
      <c r="A70" s="6" t="s">
        <v>8</v>
      </c>
      <c r="B70" s="7" t="s">
        <v>9</v>
      </c>
      <c r="C70" s="8" t="s">
        <v>3</v>
      </c>
      <c r="D70" s="9">
        <v>219.48</v>
      </c>
      <c r="E70" s="10" t="s">
        <v>7</v>
      </c>
    </row>
    <row r="71" spans="1:5" x14ac:dyDescent="0.25">
      <c r="A71" s="6" t="s">
        <v>8</v>
      </c>
      <c r="B71" s="7" t="s">
        <v>9</v>
      </c>
      <c r="C71" s="8" t="s">
        <v>3</v>
      </c>
      <c r="D71" s="9">
        <v>219.48</v>
      </c>
      <c r="E71" s="10" t="s">
        <v>7</v>
      </c>
    </row>
    <row r="72" spans="1:5" x14ac:dyDescent="0.25">
      <c r="A72" s="6" t="s">
        <v>8</v>
      </c>
      <c r="B72" s="7" t="s">
        <v>9</v>
      </c>
      <c r="C72" s="8" t="s">
        <v>3</v>
      </c>
      <c r="D72" s="9">
        <v>219.48</v>
      </c>
      <c r="E72" s="10" t="s">
        <v>7</v>
      </c>
    </row>
    <row r="73" spans="1:5" x14ac:dyDescent="0.25">
      <c r="A73" s="6" t="s">
        <v>8</v>
      </c>
      <c r="B73" s="7" t="s">
        <v>9</v>
      </c>
      <c r="C73" s="8" t="s">
        <v>3</v>
      </c>
      <c r="D73" s="9">
        <v>123.69</v>
      </c>
      <c r="E73" s="10" t="s">
        <v>7</v>
      </c>
    </row>
    <row r="74" spans="1:5" x14ac:dyDescent="0.25">
      <c r="A74" s="6" t="s">
        <v>8</v>
      </c>
      <c r="B74" s="7" t="s">
        <v>9</v>
      </c>
      <c r="C74" s="8" t="s">
        <v>3</v>
      </c>
      <c r="D74" s="9">
        <v>438.96</v>
      </c>
      <c r="E74" s="10" t="s">
        <v>7</v>
      </c>
    </row>
    <row r="75" spans="1:5" x14ac:dyDescent="0.25">
      <c r="A75" s="6" t="s">
        <v>5</v>
      </c>
      <c r="B75" s="7" t="s">
        <v>2</v>
      </c>
      <c r="C75" s="8" t="s">
        <v>3</v>
      </c>
      <c r="D75" s="9">
        <v>-434.16</v>
      </c>
      <c r="E75" s="10" t="s">
        <v>7</v>
      </c>
    </row>
    <row r="76" spans="1:5" x14ac:dyDescent="0.25">
      <c r="A76" s="6" t="s">
        <v>5</v>
      </c>
      <c r="B76" s="7" t="s">
        <v>2</v>
      </c>
      <c r="C76" s="8" t="s">
        <v>3</v>
      </c>
      <c r="D76" s="9">
        <v>410</v>
      </c>
      <c r="E76" s="10" t="s">
        <v>7</v>
      </c>
    </row>
    <row r="77" spans="1:5" x14ac:dyDescent="0.25">
      <c r="A77" s="6" t="s">
        <v>5</v>
      </c>
      <c r="B77" s="7" t="s">
        <v>2</v>
      </c>
      <c r="C77" s="8" t="s">
        <v>3</v>
      </c>
      <c r="D77" s="9">
        <v>402.71</v>
      </c>
      <c r="E77" s="10" t="s">
        <v>7</v>
      </c>
    </row>
    <row r="78" spans="1:5" x14ac:dyDescent="0.25">
      <c r="A78" s="6" t="s">
        <v>1</v>
      </c>
      <c r="B78" s="7" t="s">
        <v>2</v>
      </c>
      <c r="C78" s="8" t="s">
        <v>3</v>
      </c>
      <c r="D78" s="9">
        <v>-910.35</v>
      </c>
      <c r="E78" s="10" t="s">
        <v>7</v>
      </c>
    </row>
    <row r="79" spans="1:5" x14ac:dyDescent="0.25">
      <c r="A79" s="6" t="s">
        <v>1</v>
      </c>
      <c r="B79" s="7" t="s">
        <v>2</v>
      </c>
      <c r="C79" s="8" t="s">
        <v>3</v>
      </c>
      <c r="D79" s="9">
        <v>138.30000000000001</v>
      </c>
      <c r="E79" s="10" t="s">
        <v>7</v>
      </c>
    </row>
    <row r="80" spans="1:5" x14ac:dyDescent="0.25">
      <c r="A80" s="6" t="s">
        <v>1</v>
      </c>
      <c r="B80" s="7" t="s">
        <v>2</v>
      </c>
      <c r="C80" s="8" t="s">
        <v>3</v>
      </c>
      <c r="D80" s="9">
        <v>138.30000000000001</v>
      </c>
      <c r="E80" s="10" t="s">
        <v>7</v>
      </c>
    </row>
    <row r="81" spans="1:5" x14ac:dyDescent="0.25">
      <c r="A81" s="6" t="s">
        <v>1</v>
      </c>
      <c r="B81" s="7" t="s">
        <v>2</v>
      </c>
      <c r="C81" s="8" t="s">
        <v>3</v>
      </c>
      <c r="D81" s="9">
        <v>910.35</v>
      </c>
      <c r="E81" s="10" t="s">
        <v>7</v>
      </c>
    </row>
    <row r="82" spans="1:5" x14ac:dyDescent="0.25">
      <c r="A82" s="6" t="s">
        <v>1</v>
      </c>
      <c r="B82" s="7" t="s">
        <v>2</v>
      </c>
      <c r="C82" s="8" t="s">
        <v>3</v>
      </c>
      <c r="D82" s="9">
        <v>910.35</v>
      </c>
      <c r="E82" s="10" t="s">
        <v>7</v>
      </c>
    </row>
    <row r="83" spans="1:5" x14ac:dyDescent="0.25">
      <c r="A83" s="6" t="s">
        <v>11</v>
      </c>
      <c r="B83" s="7" t="s">
        <v>9</v>
      </c>
      <c r="C83" s="8" t="s">
        <v>3</v>
      </c>
      <c r="D83" s="9">
        <v>334</v>
      </c>
      <c r="E83" s="10" t="s">
        <v>7</v>
      </c>
    </row>
    <row r="84" spans="1:5" x14ac:dyDescent="0.25">
      <c r="A84" s="6" t="s">
        <v>1</v>
      </c>
      <c r="B84" s="7" t="s">
        <v>2</v>
      </c>
      <c r="C84" s="8" t="s">
        <v>3</v>
      </c>
      <c r="D84" s="9">
        <v>369.3</v>
      </c>
      <c r="E84" s="10" t="s">
        <v>7</v>
      </c>
    </row>
    <row r="85" spans="1:5" x14ac:dyDescent="0.25">
      <c r="A85" s="6" t="s">
        <v>1</v>
      </c>
      <c r="B85" s="7" t="s">
        <v>2</v>
      </c>
      <c r="C85" s="8" t="s">
        <v>3</v>
      </c>
      <c r="D85" s="9">
        <v>369.3</v>
      </c>
      <c r="E85" s="10" t="s">
        <v>7</v>
      </c>
    </row>
    <row r="86" spans="1:5" x14ac:dyDescent="0.25">
      <c r="A86" s="6" t="s">
        <v>5</v>
      </c>
      <c r="B86" s="7" t="s">
        <v>2</v>
      </c>
      <c r="C86" s="8" t="s">
        <v>3</v>
      </c>
      <c r="D86" s="9">
        <v>-627.75</v>
      </c>
      <c r="E86" s="10" t="s">
        <v>7</v>
      </c>
    </row>
    <row r="87" spans="1:5" x14ac:dyDescent="0.25">
      <c r="A87" s="6" t="s">
        <v>5</v>
      </c>
      <c r="B87" s="7" t="s">
        <v>2</v>
      </c>
      <c r="C87" s="8" t="s">
        <v>3</v>
      </c>
      <c r="D87" s="9">
        <v>-235.75</v>
      </c>
      <c r="E87" s="10" t="s">
        <v>7</v>
      </c>
    </row>
    <row r="88" spans="1:5" x14ac:dyDescent="0.25">
      <c r="A88" s="6" t="s">
        <v>5</v>
      </c>
      <c r="B88" s="7" t="s">
        <v>2</v>
      </c>
      <c r="C88" s="8" t="s">
        <v>3</v>
      </c>
      <c r="D88" s="9">
        <v>304.17</v>
      </c>
      <c r="E88" s="10" t="s">
        <v>7</v>
      </c>
    </row>
    <row r="89" spans="1:5" x14ac:dyDescent="0.25">
      <c r="A89" s="6" t="s">
        <v>11</v>
      </c>
      <c r="B89" s="7" t="s">
        <v>9</v>
      </c>
      <c r="C89" s="8" t="s">
        <v>3</v>
      </c>
      <c r="D89" s="9">
        <v>201.5</v>
      </c>
      <c r="E89" s="10" t="s">
        <v>7</v>
      </c>
    </row>
    <row r="90" spans="1:5" x14ac:dyDescent="0.25">
      <c r="A90" s="6" t="s">
        <v>12</v>
      </c>
      <c r="B90" s="7" t="s">
        <v>9</v>
      </c>
      <c r="C90" s="8" t="s">
        <v>3</v>
      </c>
      <c r="D90" s="9">
        <v>359.52</v>
      </c>
      <c r="E90" s="10" t="s">
        <v>7</v>
      </c>
    </row>
    <row r="91" spans="1:5" x14ac:dyDescent="0.25">
      <c r="A91" s="6" t="s">
        <v>12</v>
      </c>
      <c r="B91" s="7" t="s">
        <v>9</v>
      </c>
      <c r="C91" s="8" t="s">
        <v>3</v>
      </c>
      <c r="D91" s="9">
        <v>14</v>
      </c>
      <c r="E91" s="10" t="s">
        <v>7</v>
      </c>
    </row>
    <row r="92" spans="1:5" x14ac:dyDescent="0.25">
      <c r="A92" s="6" t="s">
        <v>1</v>
      </c>
      <c r="B92" s="7" t="s">
        <v>2</v>
      </c>
      <c r="C92" s="8" t="s">
        <v>3</v>
      </c>
      <c r="D92" s="9">
        <v>-499.52</v>
      </c>
      <c r="E92" s="10" t="s">
        <v>7</v>
      </c>
    </row>
    <row r="93" spans="1:5" x14ac:dyDescent="0.25">
      <c r="A93" s="6" t="s">
        <v>1</v>
      </c>
      <c r="B93" s="7" t="s">
        <v>2</v>
      </c>
      <c r="C93" s="8" t="s">
        <v>3</v>
      </c>
      <c r="D93" s="9">
        <v>774.3</v>
      </c>
      <c r="E93" s="10" t="s">
        <v>7</v>
      </c>
    </row>
    <row r="94" spans="1:5" x14ac:dyDescent="0.25">
      <c r="A94" s="6" t="s">
        <v>1</v>
      </c>
      <c r="B94" s="7" t="s">
        <v>2</v>
      </c>
      <c r="C94" s="8" t="s">
        <v>3</v>
      </c>
      <c r="D94" s="9">
        <v>1690.2</v>
      </c>
      <c r="E94" s="10" t="s">
        <v>7</v>
      </c>
    </row>
    <row r="95" spans="1:5" x14ac:dyDescent="0.25">
      <c r="A95" s="6" t="s">
        <v>11</v>
      </c>
      <c r="B95" s="7" t="s">
        <v>9</v>
      </c>
      <c r="C95" s="8" t="s">
        <v>3</v>
      </c>
      <c r="D95" s="9">
        <v>186.31</v>
      </c>
      <c r="E95" s="10" t="s">
        <v>7</v>
      </c>
    </row>
    <row r="96" spans="1:5" x14ac:dyDescent="0.25">
      <c r="A96" s="6" t="s">
        <v>13</v>
      </c>
      <c r="B96" s="7" t="s">
        <v>9</v>
      </c>
      <c r="C96" s="8" t="s">
        <v>3</v>
      </c>
      <c r="D96" s="9">
        <v>160</v>
      </c>
      <c r="E96" s="10" t="s">
        <v>7</v>
      </c>
    </row>
    <row r="97" spans="1:5" x14ac:dyDescent="0.25">
      <c r="A97" s="6" t="s">
        <v>13</v>
      </c>
      <c r="B97" s="7" t="s">
        <v>9</v>
      </c>
      <c r="C97" s="8" t="s">
        <v>3</v>
      </c>
      <c r="D97" s="9">
        <v>155</v>
      </c>
      <c r="E97" s="10" t="s">
        <v>7</v>
      </c>
    </row>
    <row r="98" spans="1:5" x14ac:dyDescent="0.25">
      <c r="A98" s="6" t="s">
        <v>20</v>
      </c>
      <c r="B98" s="7" t="s">
        <v>9</v>
      </c>
      <c r="C98" s="8" t="s">
        <v>3</v>
      </c>
      <c r="D98">
        <f>SUMIF($B$2:$B$97,B98,$D$2:$D$97)</f>
        <v>3817.11</v>
      </c>
      <c r="E98" s="10" t="s">
        <v>21</v>
      </c>
    </row>
    <row r="99" spans="1:5" x14ac:dyDescent="0.25">
      <c r="A99" s="6" t="s">
        <v>20</v>
      </c>
      <c r="B99" s="7" t="s">
        <v>2</v>
      </c>
      <c r="C99" s="8" t="s">
        <v>3</v>
      </c>
      <c r="D99">
        <f>SUMIF($B$2:$B$97,B99,$D$2:$D$97)</f>
        <v>76707.149999999994</v>
      </c>
      <c r="E99" s="10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CABANIS Romain</dc:creator>
  <cp:lastModifiedBy>adinsn</cp:lastModifiedBy>
  <dcterms:created xsi:type="dcterms:W3CDTF">2019-08-07T14:17:57Z</dcterms:created>
  <dcterms:modified xsi:type="dcterms:W3CDTF">2019-08-08T10:02:43Z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