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5"/>
  <workbookPr/>
  <mc:AlternateContent xmlns:mc="http://schemas.openxmlformats.org/markup-compatibility/2006">
    <mc:Choice Requires="x15">
      <x15ac:absPath xmlns:x15ac="http://schemas.microsoft.com/office/spreadsheetml/2010/11/ac" url="/Users/Simon/Desktop/"/>
    </mc:Choice>
  </mc:AlternateContent>
  <xr:revisionPtr revIDLastSave="0" documentId="13_ncr:1_{CA91D458-F998-E847-AE7A-4A67D3099E5E}" xr6:coauthVersionLast="40" xr6:coauthVersionMax="40" xr10:uidLastSave="{00000000-0000-0000-0000-000000000000}"/>
  <bookViews>
    <workbookView xWindow="0" yWindow="720" windowWidth="28800" windowHeight="15700" activeTab="1" xr2:uid="{00000000-000D-0000-FFFF-FFFF00000000}"/>
  </bookViews>
  <sheets>
    <sheet name="Données" sheetId="1" r:id="rId1"/>
    <sheet name="Résultats" sheetId="2" r:id="rId2"/>
  </sheets>
  <externalReferences>
    <externalReference r:id="rId3"/>
  </externalReferences>
  <definedNames>
    <definedName name="_xlnm._FilterDatabase" localSheetId="0" hidden="1">Données!$A$1:$Q$1385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2" l="1"/>
  <c r="E3" i="2"/>
  <c r="E21" i="2"/>
  <c r="E20" i="2"/>
  <c r="E19" i="2"/>
  <c r="E18" i="2"/>
  <c r="E17" i="2"/>
  <c r="E11" i="2"/>
  <c r="E14" i="2"/>
  <c r="E13" i="2"/>
  <c r="E12" i="2"/>
  <c r="E10" i="2"/>
  <c r="E7" i="2"/>
  <c r="E4" i="2" l="1"/>
  <c r="E9" i="2"/>
  <c r="E8" i="2"/>
  <c r="E5" i="2"/>
</calcChain>
</file>

<file path=xl/sharedStrings.xml><?xml version="1.0" encoding="utf-8"?>
<sst xmlns="http://schemas.openxmlformats.org/spreadsheetml/2006/main" count="710" uniqueCount="193">
  <si>
    <t>No poste</t>
  </si>
  <si>
    <t>Catégorie</t>
  </si>
  <si>
    <t>Département</t>
  </si>
  <si>
    <t>No projet</t>
  </si>
  <si>
    <t>Projet</t>
  </si>
  <si>
    <t>Statut</t>
  </si>
  <si>
    <t>Quart</t>
  </si>
  <si>
    <t>Nbr hrs sem #1</t>
  </si>
  <si>
    <t>Nbr hrs sem #2</t>
  </si>
  <si>
    <t>Date fermeture</t>
  </si>
  <si>
    <t>Ordre de tri</t>
  </si>
  <si>
    <t>Information</t>
  </si>
  <si>
    <t>Description</t>
  </si>
  <si>
    <t>0001</t>
  </si>
  <si>
    <t>Poste régulier</t>
  </si>
  <si>
    <t>6261</t>
  </si>
  <si>
    <t>PTC</t>
  </si>
  <si>
    <t>Rotation</t>
  </si>
  <si>
    <t>Jour</t>
  </si>
  <si>
    <t>Soir</t>
  </si>
  <si>
    <t>0046</t>
  </si>
  <si>
    <t>0047</t>
  </si>
  <si>
    <t>0048</t>
  </si>
  <si>
    <t>7099</t>
  </si>
  <si>
    <t>0056</t>
  </si>
  <si>
    <t>6718</t>
  </si>
  <si>
    <t>Nuit</t>
  </si>
  <si>
    <t>0079</t>
  </si>
  <si>
    <t>0083</t>
  </si>
  <si>
    <t>0142</t>
  </si>
  <si>
    <t>6610</t>
  </si>
  <si>
    <t>0143</t>
  </si>
  <si>
    <t>0172</t>
  </si>
  <si>
    <t>0206</t>
  </si>
  <si>
    <t>0207</t>
  </si>
  <si>
    <t>0208</t>
  </si>
  <si>
    <t>0209</t>
  </si>
  <si>
    <t>0214</t>
  </si>
  <si>
    <t>0215</t>
  </si>
  <si>
    <t>0216</t>
  </si>
  <si>
    <t>0217</t>
  </si>
  <si>
    <t>Poste 12 heures</t>
  </si>
  <si>
    <t>0220</t>
  </si>
  <si>
    <t>0221</t>
  </si>
  <si>
    <t>0222</t>
  </si>
  <si>
    <t>0223</t>
  </si>
  <si>
    <t>0224</t>
  </si>
  <si>
    <t>0225</t>
  </si>
  <si>
    <t>0226</t>
  </si>
  <si>
    <t>0227</t>
  </si>
  <si>
    <t>0241</t>
  </si>
  <si>
    <t>0242</t>
  </si>
  <si>
    <t>0243</t>
  </si>
  <si>
    <t>0246</t>
  </si>
  <si>
    <t>0247</t>
  </si>
  <si>
    <t>0252</t>
  </si>
  <si>
    <t>0259</t>
  </si>
  <si>
    <t>6003</t>
  </si>
  <si>
    <t>0281</t>
  </si>
  <si>
    <t>6751</t>
  </si>
  <si>
    <t>0282</t>
  </si>
  <si>
    <t>0283</t>
  </si>
  <si>
    <t>0284</t>
  </si>
  <si>
    <t>0285</t>
  </si>
  <si>
    <t>0286</t>
  </si>
  <si>
    <t>0287</t>
  </si>
  <si>
    <t>0288</t>
  </si>
  <si>
    <t>0308</t>
  </si>
  <si>
    <t>6274</t>
  </si>
  <si>
    <t>0309</t>
  </si>
  <si>
    <t>0310</t>
  </si>
  <si>
    <t>0311</t>
  </si>
  <si>
    <t>0711</t>
  </si>
  <si>
    <t>0716</t>
  </si>
  <si>
    <t>PTP</t>
  </si>
  <si>
    <t>0720</t>
  </si>
  <si>
    <t>0729</t>
  </si>
  <si>
    <t>0757</t>
  </si>
  <si>
    <t>6837</t>
  </si>
  <si>
    <t>1065</t>
  </si>
  <si>
    <t>8301</t>
  </si>
  <si>
    <t>1071</t>
  </si>
  <si>
    <t>6110 / 8301</t>
  </si>
  <si>
    <t>1092</t>
  </si>
  <si>
    <t>6110</t>
  </si>
  <si>
    <t>1093</t>
  </si>
  <si>
    <t>1129</t>
  </si>
  <si>
    <t>1137</t>
  </si>
  <si>
    <t>6152</t>
  </si>
  <si>
    <t>1139</t>
  </si>
  <si>
    <t>6095 / 6066</t>
  </si>
  <si>
    <t>1140</t>
  </si>
  <si>
    <t>1141</t>
  </si>
  <si>
    <t>6066</t>
  </si>
  <si>
    <t>1142</t>
  </si>
  <si>
    <t>1143</t>
  </si>
  <si>
    <t>1144</t>
  </si>
  <si>
    <t>1145</t>
  </si>
  <si>
    <t>1147</t>
  </si>
  <si>
    <t>1148</t>
  </si>
  <si>
    <t>6024</t>
  </si>
  <si>
    <t>1149</t>
  </si>
  <si>
    <t>6029</t>
  </si>
  <si>
    <t>1150</t>
  </si>
  <si>
    <t>1151</t>
  </si>
  <si>
    <t>6095 / 6152</t>
  </si>
  <si>
    <t>1154</t>
  </si>
  <si>
    <t>1155</t>
  </si>
  <si>
    <t>6018</t>
  </si>
  <si>
    <t>1158</t>
  </si>
  <si>
    <t>6095</t>
  </si>
  <si>
    <t>1160</t>
  </si>
  <si>
    <t>6002</t>
  </si>
  <si>
    <t>1161</t>
  </si>
  <si>
    <t>1162</t>
  </si>
  <si>
    <t>1163</t>
  </si>
  <si>
    <t>1164</t>
  </si>
  <si>
    <t>1165</t>
  </si>
  <si>
    <t>1166</t>
  </si>
  <si>
    <t>6017</t>
  </si>
  <si>
    <t>1167</t>
  </si>
  <si>
    <t>6032</t>
  </si>
  <si>
    <t>1168</t>
  </si>
  <si>
    <t>1169</t>
  </si>
  <si>
    <t>1170</t>
  </si>
  <si>
    <t>1171</t>
  </si>
  <si>
    <t>1173</t>
  </si>
  <si>
    <t>1174</t>
  </si>
  <si>
    <t>1175</t>
  </si>
  <si>
    <t>1176</t>
  </si>
  <si>
    <t>1177</t>
  </si>
  <si>
    <t>1178</t>
  </si>
  <si>
    <t>1179</t>
  </si>
  <si>
    <t>6062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</si>
  <si>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</si>
  <si>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</si>
  <si>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</si>
  <si>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</si>
  <si>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</si>
  <si>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</si>
  <si>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</si>
  <si>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</si>
  <si>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</si>
  <si>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</si>
  <si>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</si>
  <si>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</si>
  <si>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</si>
  <si>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</si>
  <si>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</si>
  <si>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</si>
  <si>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</si>
  <si>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</si>
  <si>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</si>
  <si>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</si>
  <si>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</si>
  <si>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1202</t>
  </si>
  <si>
    <t>6066 / 6152</t>
  </si>
  <si>
    <t>1203</t>
  </si>
  <si>
    <t>1204</t>
  </si>
  <si>
    <t>1205</t>
  </si>
  <si>
    <t>1206</t>
  </si>
  <si>
    <t>1207</t>
  </si>
  <si>
    <t>1208</t>
  </si>
  <si>
    <t>1210</t>
  </si>
  <si>
    <t>6029 / 6032</t>
  </si>
  <si>
    <t>1213</t>
  </si>
  <si>
    <t>1220</t>
  </si>
  <si>
    <t>1223</t>
  </si>
  <si>
    <t>6032 / 6035</t>
  </si>
  <si>
    <t>1224</t>
  </si>
  <si>
    <t>6035 / 6032</t>
  </si>
  <si>
    <t>1225</t>
  </si>
  <si>
    <t>1226</t>
  </si>
  <si>
    <t>1227</t>
  </si>
  <si>
    <t>1228</t>
  </si>
  <si>
    <t>1229</t>
  </si>
  <si>
    <t>1230</t>
  </si>
  <si>
    <t>1231</t>
  </si>
  <si>
    <t>1232</t>
  </si>
  <si>
    <t>1234</t>
  </si>
  <si>
    <t>1235</t>
  </si>
  <si>
    <t>6062 / 6035</t>
  </si>
  <si>
    <t>1236</t>
  </si>
  <si>
    <t>1250</t>
  </si>
  <si>
    <t>7351</t>
  </si>
  <si>
    <t>1256</t>
  </si>
  <si>
    <t xml:space="preserve">Nombre de poste de rotation </t>
  </si>
  <si>
    <t>Nombre de poste composé</t>
  </si>
  <si>
    <t>Nombre de poste de 12 heures</t>
  </si>
  <si>
    <t xml:space="preserve">Soir </t>
  </si>
  <si>
    <t xml:space="preserve">Nuit </t>
  </si>
  <si>
    <t>Nombre de poste total</t>
  </si>
  <si>
    <t>Postes temps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</si>
</sst>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3"/>
      <color rgb="FF333333"/>
      <name val="Courier New"/>
      <family val="1"/>
    </font>
    <font>
      <sz val="12"/>
      <color rgb="FF444444"/>
      <name val="Arial"/>
      <family val="2"/>
    </font>
    <font>
      <sz val="13"/>
      <color rgb="FF333333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6CADE"/>
      <color rgb="FFEF493A"/>
      <color rgb="FF93C5D8"/>
      <color rgb="FFEF582F"/>
      <color rgb="FFD0453E"/>
      <color rgb="FFB3C0D3"/>
      <color rgb="FF8DB1D3"/>
      <color rgb="FF5FA6E5"/>
      <color rgb="FF83A4C3"/>
      <color rgb="FFFF76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IUSSSCN/Diminution%20des%20lits_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RE DAME DE LOURDES"/>
      <sheetName val="Données du graphique"/>
      <sheetName val="SAINT-ANTOINE"/>
      <sheetName val="HÔPITAL GÉNÉRAL DE QUÉBEC"/>
      <sheetName val="Calculs_NE PAS MODIFIER SVP"/>
    </sheetNames>
    <sheetDataSet>
      <sheetData sheetId="0"/>
      <sheetData sheetId="1"/>
      <sheetData sheetId="2"/>
      <sheetData sheetId="3"/>
      <sheetData sheetId="4">
        <row r="15">
          <cell r="C15">
            <v>0.7142857142857143</v>
          </cell>
        </row>
        <row r="16">
          <cell r="C16">
            <v>0.2857142857142857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86"/>
  <sheetViews>
    <sheetView workbookViewId="0">
      <selection activeCell="B115" sqref="B115"/>
    </sheetView>
  </sheetViews>
  <sheetFormatPr baseColWidth="10" defaultRowHeight="15" x14ac:dyDescent="0.2"/>
  <cols>
    <col min="2" max="2" width="18.33203125" customWidth="1"/>
  </cols>
  <sheetData>
    <row r="1" spans="1:17" x14ac:dyDescent="0.2">
      <c r="A1" s="1" t="s">
        <v>0</v>
      </c>
      <c r="B1" s="1" t="s">
        <v>1</v>
      </c>
      <c r="C1" s="1" t="s">
        <v>2</v>
      </c>
      <c r="D1" s="1"/>
      <c r="E1" s="1"/>
      <c r="F1" s="1" t="s">
        <v>3</v>
      </c>
      <c r="G1" s="1" t="s">
        <v>4</v>
      </c>
      <c r="H1" s="1"/>
      <c r="I1" s="1"/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  <c r="Q1" s="1" t="s">
        <v>12</v>
      </c>
    </row>
    <row r="2" spans="1:17" x14ac:dyDescent="0.2">
      <c r="A2" s="1" t="s">
        <v>13</v>
      </c>
      <c r="B2" s="1" t="s">
        <v>14</v>
      </c>
      <c r="C2" s="1" t="s">
        <v>15</v>
      </c>
      <c r="D2" s="1"/>
      <c r="E2" s="1"/>
      <c r="F2" s="1"/>
      <c r="G2" s="1"/>
      <c r="H2" s="1"/>
      <c r="I2" s="1"/>
      <c r="J2" s="1" t="s">
        <v>16</v>
      </c>
      <c r="K2" s="1" t="s">
        <v>17</v>
      </c>
      <c r="L2" s="1"/>
      <c r="M2" s="1"/>
      <c r="N2" s="1"/>
      <c r="O2" s="1"/>
      <c r="P2" s="1"/>
      <c r="Q2" s="1"/>
    </row>
    <row r="3" spans="1:17" x14ac:dyDescent="0.2">
      <c r="A3" s="1" t="s">
        <v>20</v>
      </c>
      <c r="B3" s="1" t="s">
        <v>14</v>
      </c>
      <c r="C3" s="1" t="s">
        <v>15</v>
      </c>
      <c r="D3" s="1"/>
      <c r="E3" s="1"/>
      <c r="F3" s="1"/>
      <c r="G3" s="1"/>
      <c r="H3" s="1"/>
      <c r="I3" s="1"/>
      <c r="J3" s="1" t="s">
        <v>16</v>
      </c>
      <c r="K3" s="1" t="s">
        <v>18</v>
      </c>
      <c r="L3" s="1"/>
      <c r="M3" s="1"/>
      <c r="N3" s="1"/>
      <c r="O3" s="1"/>
      <c r="P3" s="1"/>
      <c r="Q3" s="1"/>
    </row>
    <row r="4" spans="1:17" x14ac:dyDescent="0.2">
      <c r="A4" s="1" t="s">
        <v>21</v>
      </c>
      <c r="B4" s="1" t="s">
        <v>14</v>
      </c>
      <c r="C4" s="1" t="s">
        <v>15</v>
      </c>
      <c r="D4" s="1"/>
      <c r="E4" s="1"/>
      <c r="F4" s="1"/>
      <c r="G4" s="1"/>
      <c r="H4" s="1"/>
      <c r="I4" s="1"/>
      <c r="J4" s="1" t="s">
        <v>16</v>
      </c>
      <c r="K4" s="1" t="s">
        <v>17</v>
      </c>
      <c r="L4" s="1"/>
      <c r="M4" s="1"/>
      <c r="N4" s="1"/>
      <c r="O4" s="1"/>
      <c r="P4" s="1"/>
      <c r="Q4" s="1"/>
    </row>
    <row r="5" spans="1:17" x14ac:dyDescent="0.2">
      <c r="A5" s="1" t="s">
        <v>22</v>
      </c>
      <c r="B5" s="1" t="s">
        <v>14</v>
      </c>
      <c r="C5" s="1" t="s">
        <v>23</v>
      </c>
      <c r="D5" s="1"/>
      <c r="E5" s="1"/>
      <c r="F5" s="1"/>
      <c r="G5" s="1"/>
      <c r="H5" s="1"/>
      <c r="I5" s="1"/>
      <c r="J5" s="1" t="s">
        <v>16</v>
      </c>
      <c r="K5" s="1" t="s">
        <v>18</v>
      </c>
      <c r="L5" s="1"/>
      <c r="M5" s="1"/>
      <c r="N5" s="1"/>
      <c r="O5" s="1"/>
      <c r="P5" s="1"/>
      <c r="Q5" s="1"/>
    </row>
    <row r="6" spans="1:17" x14ac:dyDescent="0.2">
      <c r="A6" s="1" t="s">
        <v>24</v>
      </c>
      <c r="B6" s="1" t="s">
        <v>14</v>
      </c>
      <c r="C6" s="1" t="s">
        <v>25</v>
      </c>
      <c r="D6" s="1"/>
      <c r="E6" s="1"/>
      <c r="F6" s="1"/>
      <c r="G6" s="1"/>
      <c r="H6" s="1"/>
      <c r="I6" s="1"/>
      <c r="J6" s="1" t="s">
        <v>16</v>
      </c>
      <c r="K6" s="1" t="s">
        <v>26</v>
      </c>
      <c r="L6" s="1"/>
      <c r="M6" s="1"/>
      <c r="N6" s="1"/>
      <c r="O6" s="1"/>
      <c r="P6" s="1"/>
      <c r="Q6" s="1"/>
    </row>
    <row r="7" spans="1:17" x14ac:dyDescent="0.2">
      <c r="A7" s="1" t="s">
        <v>27</v>
      </c>
      <c r="B7" s="1" t="s">
        <v>14</v>
      </c>
      <c r="C7" s="1" t="s">
        <v>15</v>
      </c>
      <c r="D7" s="1"/>
      <c r="E7" s="1"/>
      <c r="F7" s="1"/>
      <c r="G7" s="1"/>
      <c r="H7" s="1"/>
      <c r="I7" s="1"/>
      <c r="J7" s="1" t="s">
        <v>16</v>
      </c>
      <c r="K7" s="1" t="s">
        <v>18</v>
      </c>
      <c r="L7" s="1"/>
      <c r="M7" s="1"/>
      <c r="N7" s="1"/>
      <c r="O7" s="1"/>
      <c r="P7" s="1"/>
      <c r="Q7" s="1"/>
    </row>
    <row r="8" spans="1:17" x14ac:dyDescent="0.2">
      <c r="A8" s="1" t="s">
        <v>28</v>
      </c>
      <c r="B8" s="1" t="s">
        <v>14</v>
      </c>
      <c r="C8" s="1" t="s">
        <v>15</v>
      </c>
      <c r="D8" s="1"/>
      <c r="E8" s="1"/>
      <c r="F8" s="1"/>
      <c r="G8" s="1"/>
      <c r="H8" s="1"/>
      <c r="I8" s="1"/>
      <c r="J8" s="1" t="s">
        <v>16</v>
      </c>
      <c r="K8" s="1" t="s">
        <v>18</v>
      </c>
      <c r="L8" s="1"/>
      <c r="M8" s="1"/>
      <c r="N8" s="1"/>
      <c r="O8" s="1"/>
      <c r="P8" s="1"/>
      <c r="Q8" s="1"/>
    </row>
    <row r="9" spans="1:17" x14ac:dyDescent="0.2">
      <c r="A9" s="1" t="s">
        <v>29</v>
      </c>
      <c r="B9" s="1" t="s">
        <v>14</v>
      </c>
      <c r="C9" s="1" t="s">
        <v>30</v>
      </c>
      <c r="D9" s="1"/>
      <c r="E9" s="1"/>
      <c r="F9" s="1"/>
      <c r="G9" s="1"/>
      <c r="H9" s="1"/>
      <c r="I9" s="1"/>
      <c r="J9" s="1" t="s">
        <v>16</v>
      </c>
      <c r="K9" s="1" t="s">
        <v>18</v>
      </c>
      <c r="L9" s="1"/>
      <c r="M9" s="1"/>
      <c r="N9" s="1"/>
      <c r="O9" s="1"/>
      <c r="P9" s="1"/>
      <c r="Q9" s="1"/>
    </row>
    <row r="10" spans="1:17" x14ac:dyDescent="0.2">
      <c r="A10" s="1" t="s">
        <v>31</v>
      </c>
      <c r="B10" s="1" t="s">
        <v>14</v>
      </c>
      <c r="C10" s="1" t="s">
        <v>30</v>
      </c>
      <c r="D10" s="1"/>
      <c r="E10" s="1"/>
      <c r="F10" s="1"/>
      <c r="G10" s="1"/>
      <c r="H10" s="1"/>
      <c r="I10" s="1"/>
      <c r="J10" s="1" t="s">
        <v>16</v>
      </c>
      <c r="K10" s="1" t="s">
        <v>18</v>
      </c>
      <c r="L10" s="1"/>
      <c r="M10" s="1"/>
      <c r="N10" s="1"/>
      <c r="O10" s="1"/>
      <c r="P10" s="1"/>
      <c r="Q10" s="1"/>
    </row>
    <row r="11" spans="1:17" x14ac:dyDescent="0.2">
      <c r="A11" s="1" t="s">
        <v>32</v>
      </c>
      <c r="B11" s="1" t="s">
        <v>14</v>
      </c>
      <c r="C11" s="1" t="s">
        <v>15</v>
      </c>
      <c r="D11" s="1"/>
      <c r="E11" s="1"/>
      <c r="F11" s="1"/>
      <c r="G11" s="1"/>
      <c r="H11" s="1"/>
      <c r="I11" s="1"/>
      <c r="J11" s="1" t="s">
        <v>16</v>
      </c>
      <c r="K11" s="1" t="s">
        <v>18</v>
      </c>
      <c r="L11" s="1"/>
      <c r="M11" s="1"/>
      <c r="N11" s="1"/>
      <c r="O11" s="1"/>
      <c r="P11" s="1"/>
      <c r="Q11" s="1"/>
    </row>
    <row r="12" spans="1:17" x14ac:dyDescent="0.2">
      <c r="A12" s="1" t="s">
        <v>33</v>
      </c>
      <c r="B12" s="1" t="s">
        <v>14</v>
      </c>
      <c r="C12" s="1" t="s">
        <v>15</v>
      </c>
      <c r="D12" s="1"/>
      <c r="E12" s="1"/>
      <c r="F12" s="1"/>
      <c r="G12" s="1"/>
      <c r="H12" s="1"/>
      <c r="I12" s="1"/>
      <c r="J12" s="1" t="s">
        <v>16</v>
      </c>
      <c r="K12" s="1" t="s">
        <v>17</v>
      </c>
      <c r="L12" s="1"/>
      <c r="M12" s="1"/>
      <c r="N12" s="1"/>
      <c r="O12" s="1"/>
      <c r="P12" s="1"/>
      <c r="Q12" s="1"/>
    </row>
    <row r="13" spans="1:17" x14ac:dyDescent="0.2">
      <c r="A13" s="1" t="s">
        <v>34</v>
      </c>
      <c r="B13" s="1" t="s">
        <v>14</v>
      </c>
      <c r="C13" s="1" t="s">
        <v>15</v>
      </c>
      <c r="D13" s="1"/>
      <c r="E13" s="1"/>
      <c r="F13" s="1"/>
      <c r="G13" s="1"/>
      <c r="H13" s="1"/>
      <c r="I13" s="1"/>
      <c r="J13" s="1" t="s">
        <v>16</v>
      </c>
      <c r="K13" s="1" t="s">
        <v>18</v>
      </c>
      <c r="L13" s="1"/>
      <c r="M13" s="1"/>
      <c r="N13" s="1"/>
      <c r="O13" s="1"/>
      <c r="P13" s="1"/>
      <c r="Q13" s="1"/>
    </row>
    <row r="14" spans="1:17" x14ac:dyDescent="0.2">
      <c r="A14" s="1" t="s">
        <v>35</v>
      </c>
      <c r="B14" s="1" t="s">
        <v>14</v>
      </c>
      <c r="C14" s="1" t="s">
        <v>15</v>
      </c>
      <c r="D14" s="1"/>
      <c r="E14" s="1"/>
      <c r="F14" s="1"/>
      <c r="G14" s="1"/>
      <c r="H14" s="1"/>
      <c r="I14" s="1"/>
      <c r="J14" s="1" t="s">
        <v>16</v>
      </c>
      <c r="K14" s="1" t="s">
        <v>18</v>
      </c>
      <c r="L14" s="1"/>
      <c r="M14" s="1"/>
      <c r="N14" s="1"/>
      <c r="O14" s="1"/>
      <c r="P14" s="1"/>
      <c r="Q14" s="1"/>
    </row>
    <row r="15" spans="1:17" x14ac:dyDescent="0.2">
      <c r="A15" s="1" t="s">
        <v>36</v>
      </c>
      <c r="B15" s="1" t="s">
        <v>14</v>
      </c>
      <c r="C15" s="1" t="s">
        <v>15</v>
      </c>
      <c r="D15" s="1"/>
      <c r="E15" s="1"/>
      <c r="F15" s="1"/>
      <c r="G15" s="1"/>
      <c r="H15" s="1"/>
      <c r="I15" s="1"/>
      <c r="J15" s="1" t="s">
        <v>16</v>
      </c>
      <c r="K15" s="1" t="s">
        <v>18</v>
      </c>
      <c r="L15" s="1"/>
      <c r="M15" s="1"/>
      <c r="N15" s="1"/>
      <c r="O15" s="1"/>
      <c r="P15" s="1"/>
      <c r="Q15" s="1"/>
    </row>
    <row r="16" spans="1:17" x14ac:dyDescent="0.2">
      <c r="A16" s="1" t="s">
        <v>37</v>
      </c>
      <c r="B16" s="1" t="s">
        <v>14</v>
      </c>
      <c r="C16" s="1" t="s">
        <v>15</v>
      </c>
      <c r="D16" s="1"/>
      <c r="E16" s="1"/>
      <c r="F16" s="1"/>
      <c r="G16" s="1"/>
      <c r="H16" s="1"/>
      <c r="I16" s="1"/>
      <c r="J16" s="1" t="s">
        <v>16</v>
      </c>
      <c r="K16" s="1" t="s">
        <v>18</v>
      </c>
      <c r="L16" s="1"/>
      <c r="M16" s="1"/>
      <c r="N16" s="1"/>
      <c r="O16" s="1"/>
      <c r="P16" s="1"/>
      <c r="Q16" s="1"/>
    </row>
    <row r="17" spans="1:17" x14ac:dyDescent="0.2">
      <c r="A17" s="1" t="s">
        <v>38</v>
      </c>
      <c r="B17" s="1" t="s">
        <v>14</v>
      </c>
      <c r="C17" s="1" t="s">
        <v>15</v>
      </c>
      <c r="D17" s="1"/>
      <c r="E17" s="1"/>
      <c r="F17" s="1"/>
      <c r="G17" s="1"/>
      <c r="H17" s="1"/>
      <c r="I17" s="1"/>
      <c r="J17" s="1" t="s">
        <v>16</v>
      </c>
      <c r="K17" s="1" t="s">
        <v>18</v>
      </c>
      <c r="L17" s="1"/>
      <c r="M17" s="1"/>
      <c r="N17" s="1"/>
      <c r="O17" s="1"/>
      <c r="P17" s="1"/>
      <c r="Q17" s="1"/>
    </row>
    <row r="18" spans="1:17" x14ac:dyDescent="0.2">
      <c r="A18" s="1" t="s">
        <v>39</v>
      </c>
      <c r="B18" s="1" t="s">
        <v>14</v>
      </c>
      <c r="C18" s="1" t="s">
        <v>15</v>
      </c>
      <c r="D18" s="1"/>
      <c r="E18" s="1"/>
      <c r="F18" s="1"/>
      <c r="G18" s="1"/>
      <c r="H18" s="1"/>
      <c r="I18" s="1"/>
      <c r="J18" s="1" t="s">
        <v>16</v>
      </c>
      <c r="K18" s="1" t="s">
        <v>18</v>
      </c>
      <c r="L18" s="1"/>
      <c r="M18" s="1"/>
      <c r="N18" s="1"/>
      <c r="O18" s="1"/>
      <c r="P18" s="1"/>
      <c r="Q18" s="1"/>
    </row>
    <row r="19" spans="1:17" x14ac:dyDescent="0.2">
      <c r="A19" s="1" t="s">
        <v>40</v>
      </c>
      <c r="B19" s="1" t="s">
        <v>41</v>
      </c>
      <c r="C19" s="1" t="s">
        <v>15</v>
      </c>
      <c r="D19" s="1"/>
      <c r="E19" s="1"/>
      <c r="F19" s="1"/>
      <c r="G19" s="1"/>
      <c r="H19" s="1"/>
      <c r="I19" s="1"/>
      <c r="J19" s="1" t="s">
        <v>16</v>
      </c>
      <c r="K19" s="1" t="s">
        <v>18</v>
      </c>
      <c r="L19" s="1"/>
      <c r="M19" s="1"/>
      <c r="N19" s="1"/>
      <c r="O19" s="1"/>
      <c r="P19" s="1"/>
      <c r="Q19" s="1"/>
    </row>
    <row r="20" spans="1:17" x14ac:dyDescent="0.2">
      <c r="A20" s="1" t="s">
        <v>42</v>
      </c>
      <c r="B20" s="1" t="s">
        <v>14</v>
      </c>
      <c r="C20" s="1" t="s">
        <v>15</v>
      </c>
      <c r="D20" s="1"/>
      <c r="E20" s="1"/>
      <c r="F20" s="1"/>
      <c r="G20" s="1"/>
      <c r="H20" s="1"/>
      <c r="I20" s="1"/>
      <c r="J20" s="1" t="s">
        <v>16</v>
      </c>
      <c r="K20" s="1" t="s">
        <v>18</v>
      </c>
      <c r="L20" s="1"/>
      <c r="M20" s="1"/>
      <c r="N20" s="1"/>
      <c r="O20" s="1"/>
      <c r="P20" s="1"/>
      <c r="Q20" s="1"/>
    </row>
    <row r="21" spans="1:17" x14ac:dyDescent="0.2">
      <c r="A21" s="1" t="s">
        <v>43</v>
      </c>
      <c r="B21" s="1" t="s">
        <v>14</v>
      </c>
      <c r="C21" s="1" t="s">
        <v>15</v>
      </c>
      <c r="D21" s="1"/>
      <c r="E21" s="1"/>
      <c r="F21" s="1"/>
      <c r="G21" s="1"/>
      <c r="H21" s="1"/>
      <c r="I21" s="1"/>
      <c r="J21" s="1" t="s">
        <v>16</v>
      </c>
      <c r="K21" s="1" t="s">
        <v>18</v>
      </c>
      <c r="L21" s="1"/>
      <c r="M21" s="1"/>
      <c r="N21" s="1"/>
      <c r="O21" s="1"/>
      <c r="P21" s="1"/>
      <c r="Q21" s="1"/>
    </row>
    <row r="22" spans="1:17" x14ac:dyDescent="0.2">
      <c r="A22" s="1" t="s">
        <v>44</v>
      </c>
      <c r="B22" s="1" t="s">
        <v>14</v>
      </c>
      <c r="C22" s="1" t="s">
        <v>15</v>
      </c>
      <c r="D22" s="1"/>
      <c r="E22" s="1"/>
      <c r="F22" s="1"/>
      <c r="G22" s="1"/>
      <c r="H22" s="1"/>
      <c r="I22" s="1"/>
      <c r="J22" s="1" t="s">
        <v>16</v>
      </c>
      <c r="K22" s="1" t="s">
        <v>18</v>
      </c>
      <c r="L22" s="1"/>
      <c r="M22" s="1"/>
      <c r="N22" s="1"/>
      <c r="O22" s="1"/>
      <c r="P22" s="1"/>
      <c r="Q22" s="1"/>
    </row>
    <row r="23" spans="1:17" x14ac:dyDescent="0.2">
      <c r="A23" s="1" t="s">
        <v>45</v>
      </c>
      <c r="B23" s="1" t="s">
        <v>14</v>
      </c>
      <c r="C23" s="1" t="s">
        <v>15</v>
      </c>
      <c r="D23" s="1"/>
      <c r="E23" s="1"/>
      <c r="F23" s="1"/>
      <c r="G23" s="1"/>
      <c r="H23" s="1"/>
      <c r="I23" s="1"/>
      <c r="J23" s="1" t="s">
        <v>16</v>
      </c>
      <c r="K23" s="1" t="s">
        <v>18</v>
      </c>
      <c r="L23" s="1"/>
      <c r="M23" s="1"/>
      <c r="N23" s="1"/>
      <c r="O23" s="1"/>
      <c r="P23" s="1"/>
      <c r="Q23" s="1"/>
    </row>
    <row r="24" spans="1:17" x14ac:dyDescent="0.2">
      <c r="A24" s="1" t="s">
        <v>46</v>
      </c>
      <c r="B24" s="1" t="s">
        <v>14</v>
      </c>
      <c r="C24" s="1" t="s">
        <v>15</v>
      </c>
      <c r="D24" s="1"/>
      <c r="E24" s="1"/>
      <c r="F24" s="1"/>
      <c r="G24" s="1"/>
      <c r="H24" s="1"/>
      <c r="I24" s="1"/>
      <c r="J24" s="1" t="s">
        <v>16</v>
      </c>
      <c r="K24" s="1" t="s">
        <v>18</v>
      </c>
      <c r="L24" s="1"/>
      <c r="M24" s="1"/>
      <c r="N24" s="1"/>
      <c r="O24" s="1"/>
      <c r="P24" s="1"/>
      <c r="Q24" s="1"/>
    </row>
    <row r="25" spans="1:17" x14ac:dyDescent="0.2">
      <c r="A25" s="1" t="s">
        <v>47</v>
      </c>
      <c r="B25" s="1" t="s">
        <v>14</v>
      </c>
      <c r="C25" s="1" t="s">
        <v>15</v>
      </c>
      <c r="D25" s="1"/>
      <c r="E25" s="1"/>
      <c r="F25" s="1"/>
      <c r="G25" s="1"/>
      <c r="H25" s="1"/>
      <c r="I25" s="1"/>
      <c r="J25" s="1" t="s">
        <v>16</v>
      </c>
      <c r="K25" s="1" t="s">
        <v>18</v>
      </c>
      <c r="L25" s="1"/>
      <c r="M25" s="1"/>
      <c r="N25" s="1"/>
      <c r="O25" s="1"/>
      <c r="P25" s="1"/>
      <c r="Q25" s="1"/>
    </row>
    <row r="26" spans="1:17" x14ac:dyDescent="0.2">
      <c r="A26" s="1" t="s">
        <v>48</v>
      </c>
      <c r="B26" s="1" t="s">
        <v>14</v>
      </c>
      <c r="C26" s="1" t="s">
        <v>15</v>
      </c>
      <c r="D26" s="1"/>
      <c r="E26" s="1"/>
      <c r="F26" s="1"/>
      <c r="G26" s="1"/>
      <c r="H26" s="1"/>
      <c r="I26" s="1"/>
      <c r="J26" s="1" t="s">
        <v>16</v>
      </c>
      <c r="K26" s="1" t="s">
        <v>17</v>
      </c>
      <c r="L26" s="1"/>
      <c r="M26" s="1"/>
      <c r="N26" s="1"/>
      <c r="O26" s="1"/>
      <c r="P26" s="1"/>
      <c r="Q26" s="1"/>
    </row>
    <row r="27" spans="1:17" x14ac:dyDescent="0.2">
      <c r="A27" s="1" t="s">
        <v>49</v>
      </c>
      <c r="B27" s="1" t="s">
        <v>14</v>
      </c>
      <c r="C27" s="1" t="s">
        <v>15</v>
      </c>
      <c r="D27" s="1"/>
      <c r="E27" s="1"/>
      <c r="F27" s="1"/>
      <c r="G27" s="1"/>
      <c r="H27" s="1"/>
      <c r="I27" s="1"/>
      <c r="J27" s="1" t="s">
        <v>16</v>
      </c>
      <c r="K27" s="1" t="s">
        <v>18</v>
      </c>
      <c r="L27" s="1"/>
      <c r="M27" s="1"/>
      <c r="N27" s="1"/>
      <c r="O27" s="1"/>
      <c r="P27" s="1"/>
      <c r="Q27" s="1"/>
    </row>
    <row r="28" spans="1:17" x14ac:dyDescent="0.2">
      <c r="A28" s="1" t="s">
        <v>50</v>
      </c>
      <c r="B28" s="1" t="s">
        <v>14</v>
      </c>
      <c r="C28" s="1" t="s">
        <v>15</v>
      </c>
      <c r="D28" s="1"/>
      <c r="E28" s="1"/>
      <c r="F28" s="1"/>
      <c r="G28" s="1"/>
      <c r="H28" s="1"/>
      <c r="I28" s="1"/>
      <c r="J28" s="1" t="s">
        <v>16</v>
      </c>
      <c r="K28" s="1" t="s">
        <v>18</v>
      </c>
      <c r="L28" s="1"/>
      <c r="M28" s="1"/>
      <c r="N28" s="1"/>
      <c r="O28" s="1"/>
      <c r="P28" s="1"/>
      <c r="Q28" s="1"/>
    </row>
    <row r="29" spans="1:17" x14ac:dyDescent="0.2">
      <c r="A29" s="1" t="s">
        <v>51</v>
      </c>
      <c r="B29" s="1" t="s">
        <v>14</v>
      </c>
      <c r="C29" s="1" t="s">
        <v>15</v>
      </c>
      <c r="D29" s="1"/>
      <c r="E29" s="1"/>
      <c r="F29" s="1"/>
      <c r="G29" s="1"/>
      <c r="H29" s="1"/>
      <c r="I29" s="1"/>
      <c r="J29" s="1" t="s">
        <v>16</v>
      </c>
      <c r="K29" s="1" t="s">
        <v>17</v>
      </c>
      <c r="L29" s="1"/>
      <c r="M29" s="1"/>
      <c r="N29" s="1"/>
      <c r="O29" s="1"/>
      <c r="P29" s="1"/>
      <c r="Q29" s="1"/>
    </row>
    <row r="30" spans="1:17" x14ac:dyDescent="0.2">
      <c r="A30" s="1" t="s">
        <v>52</v>
      </c>
      <c r="B30" s="1" t="s">
        <v>14</v>
      </c>
      <c r="C30" s="1" t="s">
        <v>15</v>
      </c>
      <c r="D30" s="1"/>
      <c r="E30" s="1"/>
      <c r="F30" s="1"/>
      <c r="G30" s="1"/>
      <c r="H30" s="1"/>
      <c r="I30" s="1"/>
      <c r="J30" s="1" t="s">
        <v>16</v>
      </c>
      <c r="K30" s="1" t="s">
        <v>18</v>
      </c>
      <c r="L30" s="1"/>
      <c r="M30" s="1"/>
      <c r="N30" s="1"/>
      <c r="O30" s="1"/>
      <c r="P30" s="1"/>
      <c r="Q30" s="1"/>
    </row>
    <row r="31" spans="1:17" x14ac:dyDescent="0.2">
      <c r="A31" s="1" t="s">
        <v>53</v>
      </c>
      <c r="B31" s="1" t="s">
        <v>14</v>
      </c>
      <c r="C31" s="1" t="s">
        <v>15</v>
      </c>
      <c r="D31" s="1"/>
      <c r="E31" s="1"/>
      <c r="F31" s="1"/>
      <c r="G31" s="1"/>
      <c r="H31" s="1"/>
      <c r="I31" s="1"/>
      <c r="J31" s="1" t="s">
        <v>16</v>
      </c>
      <c r="K31" s="1" t="s">
        <v>18</v>
      </c>
      <c r="L31" s="1"/>
      <c r="M31" s="1"/>
      <c r="N31" s="1"/>
      <c r="O31" s="1"/>
      <c r="P31" s="1"/>
      <c r="Q31" s="1"/>
    </row>
    <row r="32" spans="1:17" x14ac:dyDescent="0.2">
      <c r="A32" s="1" t="s">
        <v>54</v>
      </c>
      <c r="B32" s="1" t="s">
        <v>14</v>
      </c>
      <c r="C32" s="1" t="s">
        <v>15</v>
      </c>
      <c r="D32" s="1"/>
      <c r="E32" s="1"/>
      <c r="F32" s="1"/>
      <c r="G32" s="1"/>
      <c r="H32" s="1"/>
      <c r="I32" s="1"/>
      <c r="J32" s="1" t="s">
        <v>16</v>
      </c>
      <c r="K32" s="1" t="s">
        <v>18</v>
      </c>
      <c r="L32" s="1"/>
      <c r="M32" s="1"/>
      <c r="N32" s="1"/>
      <c r="O32" s="1"/>
      <c r="P32" s="1"/>
      <c r="Q32" s="1"/>
    </row>
    <row r="33" spans="1:17" x14ac:dyDescent="0.2">
      <c r="A33" s="1" t="s">
        <v>55</v>
      </c>
      <c r="B33" s="1" t="s">
        <v>14</v>
      </c>
      <c r="C33" s="1" t="s">
        <v>15</v>
      </c>
      <c r="D33" s="1"/>
      <c r="E33" s="1"/>
      <c r="F33" s="1"/>
      <c r="G33" s="1"/>
      <c r="H33" s="1"/>
      <c r="I33" s="1"/>
      <c r="J33" s="1" t="s">
        <v>16</v>
      </c>
      <c r="K33" s="1" t="s">
        <v>18</v>
      </c>
      <c r="L33" s="1"/>
      <c r="M33" s="1"/>
      <c r="N33" s="1"/>
      <c r="O33" s="1"/>
      <c r="P33" s="1"/>
      <c r="Q33" s="1"/>
    </row>
    <row r="34" spans="1:17" x14ac:dyDescent="0.2">
      <c r="A34" s="1" t="s">
        <v>56</v>
      </c>
      <c r="B34" s="1" t="s">
        <v>14</v>
      </c>
      <c r="C34" s="1" t="s">
        <v>57</v>
      </c>
      <c r="D34" s="1"/>
      <c r="E34" s="1"/>
      <c r="F34" s="1"/>
      <c r="G34" s="1"/>
      <c r="H34" s="1"/>
      <c r="I34" s="1"/>
      <c r="J34" s="1" t="s">
        <v>16</v>
      </c>
      <c r="K34" s="1" t="s">
        <v>18</v>
      </c>
      <c r="L34" s="1"/>
      <c r="M34" s="1"/>
      <c r="N34" s="1"/>
      <c r="O34" s="1"/>
      <c r="P34" s="1"/>
      <c r="Q34" s="1"/>
    </row>
    <row r="35" spans="1:17" x14ac:dyDescent="0.2">
      <c r="A35" s="1" t="s">
        <v>58</v>
      </c>
      <c r="B35" s="1" t="s">
        <v>14</v>
      </c>
      <c r="C35" s="1" t="s">
        <v>59</v>
      </c>
      <c r="D35" s="1"/>
      <c r="E35" s="1"/>
      <c r="F35" s="1"/>
      <c r="G35" s="1"/>
      <c r="H35" s="1"/>
      <c r="I35" s="1"/>
      <c r="J35" s="1" t="s">
        <v>16</v>
      </c>
      <c r="K35" s="1" t="s">
        <v>18</v>
      </c>
      <c r="L35" s="1"/>
      <c r="M35" s="1"/>
      <c r="N35" s="1"/>
      <c r="O35" s="1"/>
      <c r="P35" s="1"/>
      <c r="Q35" s="1"/>
    </row>
    <row r="36" spans="1:17" x14ac:dyDescent="0.2">
      <c r="A36" s="1" t="s">
        <v>60</v>
      </c>
      <c r="B36" s="1" t="s">
        <v>14</v>
      </c>
      <c r="C36" s="1" t="s">
        <v>59</v>
      </c>
      <c r="D36" s="1"/>
      <c r="E36" s="1"/>
      <c r="F36" s="1"/>
      <c r="G36" s="1"/>
      <c r="H36" s="1"/>
      <c r="I36" s="1"/>
      <c r="J36" s="1" t="s">
        <v>16</v>
      </c>
      <c r="K36" s="1" t="s">
        <v>18</v>
      </c>
      <c r="L36" s="1"/>
      <c r="M36" s="1"/>
      <c r="N36" s="1"/>
      <c r="O36" s="1"/>
      <c r="P36" s="1"/>
      <c r="Q36" s="1"/>
    </row>
    <row r="37" spans="1:17" x14ac:dyDescent="0.2">
      <c r="A37" s="1" t="s">
        <v>61</v>
      </c>
      <c r="B37" s="1" t="s">
        <v>14</v>
      </c>
      <c r="C37" s="1" t="s">
        <v>59</v>
      </c>
      <c r="D37" s="1"/>
      <c r="E37" s="1"/>
      <c r="F37" s="1"/>
      <c r="G37" s="1"/>
      <c r="H37" s="1"/>
      <c r="I37" s="1"/>
      <c r="J37" s="1" t="s">
        <v>16</v>
      </c>
      <c r="K37" s="1" t="s">
        <v>18</v>
      </c>
      <c r="L37" s="1"/>
      <c r="M37" s="1"/>
      <c r="N37" s="1"/>
      <c r="O37" s="1"/>
      <c r="P37" s="1"/>
      <c r="Q37" s="1"/>
    </row>
    <row r="38" spans="1:17" x14ac:dyDescent="0.2">
      <c r="A38" s="1" t="s">
        <v>62</v>
      </c>
      <c r="B38" s="1" t="s">
        <v>14</v>
      </c>
      <c r="C38" s="1" t="s">
        <v>59</v>
      </c>
      <c r="D38" s="1"/>
      <c r="E38" s="1"/>
      <c r="F38" s="1"/>
      <c r="G38" s="1"/>
      <c r="H38" s="1"/>
      <c r="I38" s="1"/>
      <c r="J38" s="1" t="s">
        <v>16</v>
      </c>
      <c r="K38" s="1" t="s">
        <v>18</v>
      </c>
      <c r="L38" s="1"/>
      <c r="M38" s="1"/>
      <c r="N38" s="1"/>
      <c r="O38" s="1"/>
      <c r="P38" s="1"/>
      <c r="Q38" s="1"/>
    </row>
    <row r="39" spans="1:17" x14ac:dyDescent="0.2">
      <c r="A39" s="1" t="s">
        <v>63</v>
      </c>
      <c r="B39" s="1" t="s">
        <v>14</v>
      </c>
      <c r="C39" s="1" t="s">
        <v>59</v>
      </c>
      <c r="D39" s="1"/>
      <c r="E39" s="1"/>
      <c r="F39" s="1"/>
      <c r="G39" s="1"/>
      <c r="H39" s="1"/>
      <c r="I39" s="1"/>
      <c r="J39" s="1" t="s">
        <v>16</v>
      </c>
      <c r="K39" s="1" t="s">
        <v>18</v>
      </c>
      <c r="L39" s="1"/>
      <c r="M39" s="1"/>
      <c r="N39" s="1"/>
      <c r="O39" s="1"/>
      <c r="P39" s="1"/>
      <c r="Q39" s="1"/>
    </row>
    <row r="40" spans="1:17" x14ac:dyDescent="0.2">
      <c r="A40" s="1" t="s">
        <v>64</v>
      </c>
      <c r="B40" s="1" t="s">
        <v>14</v>
      </c>
      <c r="C40" s="1" t="s">
        <v>59</v>
      </c>
      <c r="D40" s="1"/>
      <c r="E40" s="1"/>
      <c r="F40" s="1"/>
      <c r="G40" s="1"/>
      <c r="H40" s="1"/>
      <c r="I40" s="1"/>
      <c r="J40" s="1" t="s">
        <v>16</v>
      </c>
      <c r="K40" s="1" t="s">
        <v>18</v>
      </c>
      <c r="L40" s="1"/>
      <c r="M40" s="1"/>
      <c r="N40" s="1"/>
      <c r="O40" s="1"/>
      <c r="P40" s="1"/>
      <c r="Q40" s="1"/>
    </row>
    <row r="41" spans="1:17" x14ac:dyDescent="0.2">
      <c r="A41" s="1" t="s">
        <v>65</v>
      </c>
      <c r="B41" s="1" t="s">
        <v>14</v>
      </c>
      <c r="C41" s="1" t="s">
        <v>59</v>
      </c>
      <c r="D41" s="1"/>
      <c r="E41" s="1"/>
      <c r="F41" s="1"/>
      <c r="G41" s="1"/>
      <c r="H41" s="1"/>
      <c r="I41" s="1"/>
      <c r="J41" s="1" t="s">
        <v>16</v>
      </c>
      <c r="K41" s="1" t="s">
        <v>18</v>
      </c>
      <c r="L41" s="1"/>
      <c r="M41" s="1"/>
      <c r="N41" s="1"/>
      <c r="O41" s="1"/>
      <c r="P41" s="1"/>
      <c r="Q41" s="1"/>
    </row>
    <row r="42" spans="1:17" x14ac:dyDescent="0.2">
      <c r="A42" s="1" t="s">
        <v>66</v>
      </c>
      <c r="B42" s="1" t="s">
        <v>14</v>
      </c>
      <c r="C42" s="1" t="s">
        <v>59</v>
      </c>
      <c r="D42" s="1"/>
      <c r="E42" s="1"/>
      <c r="F42" s="1"/>
      <c r="G42" s="1"/>
      <c r="H42" s="1"/>
      <c r="I42" s="1"/>
      <c r="J42" s="1" t="s">
        <v>16</v>
      </c>
      <c r="K42" s="1" t="s">
        <v>18</v>
      </c>
      <c r="L42" s="1"/>
      <c r="M42" s="1"/>
      <c r="N42" s="1"/>
      <c r="O42" s="1"/>
      <c r="P42" s="1"/>
      <c r="Q42" s="1"/>
    </row>
    <row r="43" spans="1:17" x14ac:dyDescent="0.2">
      <c r="A43" s="1" t="s">
        <v>67</v>
      </c>
      <c r="B43" s="1" t="s">
        <v>14</v>
      </c>
      <c r="C43" s="1" t="s">
        <v>68</v>
      </c>
      <c r="D43" s="1"/>
      <c r="E43" s="1"/>
      <c r="F43" s="1"/>
      <c r="G43" s="1"/>
      <c r="H43" s="1"/>
      <c r="I43" s="1"/>
      <c r="J43" s="1" t="s">
        <v>16</v>
      </c>
      <c r="K43" s="1" t="s">
        <v>18</v>
      </c>
      <c r="L43" s="1"/>
      <c r="M43" s="1"/>
      <c r="N43" s="1"/>
      <c r="O43" s="1"/>
      <c r="P43" s="1"/>
      <c r="Q43" s="1"/>
    </row>
    <row r="44" spans="1:17" x14ac:dyDescent="0.2">
      <c r="A44" s="1" t="s">
        <v>69</v>
      </c>
      <c r="B44" s="1" t="s">
        <v>14</v>
      </c>
      <c r="C44" s="1" t="s">
        <v>68</v>
      </c>
      <c r="D44" s="1"/>
      <c r="E44" s="1"/>
      <c r="F44" s="1"/>
      <c r="G44" s="1"/>
      <c r="H44" s="1"/>
      <c r="I44" s="1"/>
      <c r="J44" s="1" t="s">
        <v>16</v>
      </c>
      <c r="K44" s="1" t="s">
        <v>18</v>
      </c>
      <c r="L44" s="1"/>
      <c r="M44" s="1"/>
      <c r="N44" s="1"/>
      <c r="O44" s="1"/>
      <c r="P44" s="1"/>
      <c r="Q44" s="1"/>
    </row>
    <row r="45" spans="1:17" x14ac:dyDescent="0.2">
      <c r="A45" s="1" t="s">
        <v>70</v>
      </c>
      <c r="B45" s="1" t="s">
        <v>14</v>
      </c>
      <c r="C45" s="1" t="s">
        <v>15</v>
      </c>
      <c r="D45" s="1"/>
      <c r="E45" s="1"/>
      <c r="F45" s="1"/>
      <c r="G45" s="1"/>
      <c r="H45" s="1"/>
      <c r="I45" s="1"/>
      <c r="J45" s="1" t="s">
        <v>16</v>
      </c>
      <c r="K45" s="1" t="s">
        <v>18</v>
      </c>
      <c r="L45" s="1"/>
      <c r="M45" s="1"/>
      <c r="N45" s="1"/>
      <c r="O45" s="1"/>
      <c r="P45" s="1"/>
      <c r="Q45" s="1"/>
    </row>
    <row r="46" spans="1:17" x14ac:dyDescent="0.2">
      <c r="A46" s="1" t="s">
        <v>71</v>
      </c>
      <c r="B46" s="1" t="s">
        <v>14</v>
      </c>
      <c r="C46" s="1" t="s">
        <v>15</v>
      </c>
      <c r="D46" s="1"/>
      <c r="E46" s="1"/>
      <c r="F46" s="1"/>
      <c r="G46" s="1"/>
      <c r="H46" s="1"/>
      <c r="I46" s="1"/>
      <c r="J46" s="1" t="s">
        <v>16</v>
      </c>
      <c r="K46" s="1" t="s">
        <v>18</v>
      </c>
      <c r="L46" s="1"/>
      <c r="M46" s="1"/>
      <c r="N46" s="1"/>
      <c r="O46" s="1"/>
      <c r="P46" s="1"/>
      <c r="Q46" s="1"/>
    </row>
    <row r="47" spans="1:17" x14ac:dyDescent="0.2">
      <c r="A47" s="1" t="s">
        <v>72</v>
      </c>
      <c r="B47" s="1" t="s">
        <v>14</v>
      </c>
      <c r="C47" s="1" t="s">
        <v>15</v>
      </c>
      <c r="D47" s="1"/>
      <c r="E47" s="1"/>
      <c r="F47" s="1"/>
      <c r="G47" s="1"/>
      <c r="H47" s="1"/>
      <c r="I47" s="1"/>
      <c r="J47" s="1" t="s">
        <v>16</v>
      </c>
      <c r="K47" s="1" t="s">
        <v>18</v>
      </c>
      <c r="L47" s="1"/>
      <c r="M47" s="1"/>
      <c r="N47" s="1"/>
      <c r="O47" s="1"/>
      <c r="P47" s="1"/>
      <c r="Q47" s="1"/>
    </row>
    <row r="48" spans="1:17" x14ac:dyDescent="0.2">
      <c r="A48" s="1" t="s">
        <v>73</v>
      </c>
      <c r="B48" s="1" t="s">
        <v>14</v>
      </c>
      <c r="C48" s="1" t="s">
        <v>15</v>
      </c>
      <c r="D48" s="1"/>
      <c r="E48" s="1"/>
      <c r="F48" s="1"/>
      <c r="G48" s="1"/>
      <c r="H48" s="1"/>
      <c r="I48" s="1"/>
      <c r="J48" s="1" t="s">
        <v>74</v>
      </c>
      <c r="K48" s="1" t="s">
        <v>18</v>
      </c>
      <c r="L48" s="1"/>
      <c r="M48" s="1"/>
      <c r="N48" s="1"/>
      <c r="O48" s="1"/>
      <c r="P48" s="1"/>
      <c r="Q48" s="1"/>
    </row>
    <row r="49" spans="1:17" x14ac:dyDescent="0.2">
      <c r="A49" s="1" t="s">
        <v>75</v>
      </c>
      <c r="B49" s="1" t="s">
        <v>14</v>
      </c>
      <c r="C49" s="1" t="s">
        <v>15</v>
      </c>
      <c r="D49" s="1"/>
      <c r="E49" s="1"/>
      <c r="F49" s="1"/>
      <c r="G49" s="1"/>
      <c r="H49" s="1"/>
      <c r="I49" s="1"/>
      <c r="J49" s="1" t="s">
        <v>16</v>
      </c>
      <c r="K49" s="1" t="s">
        <v>18</v>
      </c>
      <c r="L49" s="1"/>
      <c r="M49" s="1"/>
      <c r="N49" s="1"/>
      <c r="O49" s="1"/>
      <c r="P49" s="1"/>
      <c r="Q49" s="1"/>
    </row>
    <row r="50" spans="1:17" x14ac:dyDescent="0.2">
      <c r="A50" s="1" t="s">
        <v>76</v>
      </c>
      <c r="B50" s="1" t="s">
        <v>14</v>
      </c>
      <c r="C50" s="1" t="s">
        <v>15</v>
      </c>
      <c r="D50" s="1"/>
      <c r="E50" s="1"/>
      <c r="F50" s="1"/>
      <c r="G50" s="1"/>
      <c r="H50" s="1"/>
      <c r="I50" s="1"/>
      <c r="J50" s="1" t="s">
        <v>16</v>
      </c>
      <c r="K50" s="1" t="s">
        <v>17</v>
      </c>
      <c r="L50" s="1"/>
      <c r="M50" s="1"/>
      <c r="N50" s="1"/>
      <c r="O50" s="1"/>
      <c r="P50" s="1"/>
      <c r="Q50" s="1"/>
    </row>
    <row r="51" spans="1:17" x14ac:dyDescent="0.2">
      <c r="A51" s="1" t="s">
        <v>77</v>
      </c>
      <c r="B51" s="1" t="s">
        <v>14</v>
      </c>
      <c r="C51" s="1" t="s">
        <v>78</v>
      </c>
      <c r="D51" s="1"/>
      <c r="E51" s="1"/>
      <c r="F51" s="1"/>
      <c r="G51" s="1"/>
      <c r="H51" s="1"/>
      <c r="I51" s="1"/>
      <c r="J51" s="1" t="s">
        <v>16</v>
      </c>
      <c r="K51" s="1" t="s">
        <v>18</v>
      </c>
      <c r="L51" s="1"/>
      <c r="M51" s="1"/>
      <c r="N51" s="1"/>
      <c r="O51" s="1"/>
      <c r="P51" s="1"/>
      <c r="Q51" s="1"/>
    </row>
    <row r="52" spans="1:17" x14ac:dyDescent="0.2">
      <c r="A52" s="1" t="s">
        <v>79</v>
      </c>
      <c r="B52" s="1" t="s">
        <v>14</v>
      </c>
      <c r="C52" s="1" t="s">
        <v>80</v>
      </c>
      <c r="D52" s="1"/>
      <c r="E52" s="1"/>
      <c r="F52" s="1"/>
      <c r="G52" s="1"/>
      <c r="H52" s="1"/>
      <c r="I52" s="1"/>
      <c r="J52" s="1" t="s">
        <v>16</v>
      </c>
      <c r="K52" s="1" t="s">
        <v>18</v>
      </c>
      <c r="L52" s="1"/>
      <c r="M52" s="1"/>
      <c r="N52" s="1"/>
      <c r="O52" s="1"/>
      <c r="P52" s="1"/>
      <c r="Q52" s="1"/>
    </row>
    <row r="53" spans="1:17" x14ac:dyDescent="0.2">
      <c r="A53" s="1" t="s">
        <v>81</v>
      </c>
      <c r="B53" s="1" t="s">
        <v>14</v>
      </c>
      <c r="C53" s="1" t="s">
        <v>82</v>
      </c>
      <c r="D53" s="1"/>
      <c r="E53" s="1"/>
      <c r="F53" s="1"/>
      <c r="G53" s="1"/>
      <c r="H53" s="1"/>
      <c r="I53" s="1"/>
      <c r="J53" s="1" t="s">
        <v>16</v>
      </c>
      <c r="K53" s="1" t="s">
        <v>18</v>
      </c>
      <c r="L53" s="1"/>
      <c r="M53" s="1"/>
      <c r="N53" s="1"/>
      <c r="O53" s="1"/>
      <c r="P53" s="1"/>
      <c r="Q53" s="1"/>
    </row>
    <row r="54" spans="1:17" x14ac:dyDescent="0.2">
      <c r="A54" s="1" t="s">
        <v>83</v>
      </c>
      <c r="B54" s="1" t="s">
        <v>14</v>
      </c>
      <c r="C54" s="1" t="s">
        <v>84</v>
      </c>
      <c r="D54" s="1"/>
      <c r="E54" s="1"/>
      <c r="F54" s="1"/>
      <c r="G54" s="1"/>
      <c r="H54" s="1"/>
      <c r="I54" s="1"/>
      <c r="J54" s="1" t="s">
        <v>16</v>
      </c>
      <c r="K54" s="1" t="s">
        <v>18</v>
      </c>
      <c r="L54" s="1"/>
      <c r="M54" s="1"/>
      <c r="N54" s="1"/>
      <c r="O54" s="1"/>
      <c r="P54" s="1"/>
      <c r="Q54" s="1"/>
    </row>
    <row r="55" spans="1:17" x14ac:dyDescent="0.2">
      <c r="A55" s="1" t="s">
        <v>85</v>
      </c>
      <c r="B55" s="1" t="s">
        <v>14</v>
      </c>
      <c r="C55" s="1" t="s">
        <v>80</v>
      </c>
      <c r="D55" s="1"/>
      <c r="E55" s="1"/>
      <c r="F55" s="1"/>
      <c r="G55" s="1"/>
      <c r="H55" s="1"/>
      <c r="I55" s="1"/>
      <c r="J55" s="1" t="s">
        <v>16</v>
      </c>
      <c r="K55" s="1" t="s">
        <v>18</v>
      </c>
      <c r="L55" s="1"/>
      <c r="M55" s="1"/>
      <c r="N55" s="1"/>
      <c r="O55" s="1"/>
      <c r="P55" s="1"/>
      <c r="Q55" s="1"/>
    </row>
    <row r="56" spans="1:17" x14ac:dyDescent="0.2">
      <c r="A56" s="1" t="s">
        <v>86</v>
      </c>
      <c r="B56" s="1" t="s">
        <v>14</v>
      </c>
      <c r="C56" s="1" t="s">
        <v>84</v>
      </c>
      <c r="D56" s="1"/>
      <c r="E56" s="1"/>
      <c r="F56" s="1"/>
      <c r="G56" s="1"/>
      <c r="H56" s="1"/>
      <c r="I56" s="1"/>
      <c r="J56" s="1" t="s">
        <v>16</v>
      </c>
      <c r="K56" s="1" t="s">
        <v>18</v>
      </c>
      <c r="L56" s="1"/>
      <c r="M56" s="1"/>
      <c r="N56" s="1"/>
      <c r="O56" s="1"/>
      <c r="P56" s="1"/>
      <c r="Q56" s="1"/>
    </row>
    <row r="57" spans="1:17" x14ac:dyDescent="0.2">
      <c r="A57" s="1" t="s">
        <v>87</v>
      </c>
      <c r="B57" s="1" t="s">
        <v>14</v>
      </c>
      <c r="C57" s="1" t="s">
        <v>88</v>
      </c>
      <c r="D57" s="1"/>
      <c r="E57" s="1"/>
      <c r="F57" s="1"/>
      <c r="G57" s="1"/>
      <c r="H57" s="1"/>
      <c r="I57" s="1"/>
      <c r="J57" s="1" t="s">
        <v>16</v>
      </c>
      <c r="K57" s="1" t="s">
        <v>17</v>
      </c>
      <c r="L57" s="1"/>
      <c r="M57" s="1"/>
      <c r="N57" s="1"/>
      <c r="O57" s="1"/>
      <c r="P57" s="1"/>
      <c r="Q57" s="1"/>
    </row>
    <row r="58" spans="1:17" x14ac:dyDescent="0.2">
      <c r="A58" s="1" t="s">
        <v>89</v>
      </c>
      <c r="B58" s="1" t="s">
        <v>14</v>
      </c>
      <c r="C58" s="1" t="s">
        <v>90</v>
      </c>
      <c r="D58" s="1"/>
      <c r="E58" s="1"/>
      <c r="F58" s="1"/>
      <c r="G58" s="1"/>
      <c r="H58" s="1"/>
      <c r="I58" s="1"/>
      <c r="J58" s="1" t="s">
        <v>74</v>
      </c>
      <c r="K58" s="1" t="s">
        <v>18</v>
      </c>
      <c r="L58" s="1"/>
      <c r="M58" s="1"/>
      <c r="N58" s="1"/>
      <c r="O58" s="1"/>
      <c r="P58" s="1"/>
      <c r="Q58" s="1"/>
    </row>
    <row r="59" spans="1:17" x14ac:dyDescent="0.2">
      <c r="A59" s="1" t="s">
        <v>91</v>
      </c>
      <c r="B59" s="1" t="s">
        <v>14</v>
      </c>
      <c r="C59" s="1" t="s">
        <v>90</v>
      </c>
      <c r="D59" s="1"/>
      <c r="E59" s="1"/>
      <c r="F59" s="1"/>
      <c r="G59" s="1"/>
      <c r="H59" s="1"/>
      <c r="I59" s="1"/>
      <c r="J59" s="1" t="s">
        <v>74</v>
      </c>
      <c r="K59" s="1" t="s">
        <v>18</v>
      </c>
      <c r="L59" s="1"/>
      <c r="M59" s="1"/>
      <c r="N59" s="1"/>
      <c r="O59" s="1"/>
      <c r="P59" s="1"/>
      <c r="Q59" s="1"/>
    </row>
    <row r="60" spans="1:17" x14ac:dyDescent="0.2">
      <c r="A60" s="1" t="s">
        <v>92</v>
      </c>
      <c r="B60" s="1" t="s">
        <v>14</v>
      </c>
      <c r="C60" s="1" t="s">
        <v>93</v>
      </c>
      <c r="D60" s="1"/>
      <c r="E60" s="1"/>
      <c r="F60" s="1"/>
      <c r="G60" s="1"/>
      <c r="H60" s="1"/>
      <c r="I60" s="1"/>
      <c r="J60" s="1" t="s">
        <v>74</v>
      </c>
      <c r="K60" s="1" t="s">
        <v>18</v>
      </c>
      <c r="L60" s="1"/>
      <c r="M60" s="1"/>
      <c r="N60" s="1"/>
      <c r="O60" s="1"/>
      <c r="P60" s="1"/>
      <c r="Q60" s="1"/>
    </row>
    <row r="61" spans="1:17" x14ac:dyDescent="0.2">
      <c r="A61" s="1" t="s">
        <v>94</v>
      </c>
      <c r="B61" s="1" t="s">
        <v>14</v>
      </c>
      <c r="C61" s="1" t="s">
        <v>93</v>
      </c>
      <c r="D61" s="1"/>
      <c r="E61" s="1"/>
      <c r="F61" s="1"/>
      <c r="G61" s="1"/>
      <c r="H61" s="1"/>
      <c r="I61" s="1"/>
      <c r="J61" s="1" t="s">
        <v>74</v>
      </c>
      <c r="K61" s="1" t="s">
        <v>17</v>
      </c>
      <c r="L61" s="1"/>
      <c r="M61" s="1"/>
      <c r="N61" s="1"/>
      <c r="O61" s="1"/>
      <c r="P61" s="1"/>
      <c r="Q61" s="1"/>
    </row>
    <row r="62" spans="1:17" x14ac:dyDescent="0.2">
      <c r="A62" s="1" t="s">
        <v>95</v>
      </c>
      <c r="B62" s="1" t="s">
        <v>14</v>
      </c>
      <c r="C62" s="1" t="s">
        <v>93</v>
      </c>
      <c r="D62" s="1"/>
      <c r="E62" s="1"/>
      <c r="F62" s="1"/>
      <c r="G62" s="1"/>
      <c r="H62" s="1"/>
      <c r="I62" s="1"/>
      <c r="J62" s="1" t="s">
        <v>74</v>
      </c>
      <c r="K62" s="1" t="s">
        <v>17</v>
      </c>
      <c r="L62" s="1"/>
      <c r="M62" s="1"/>
      <c r="N62" s="1"/>
      <c r="O62" s="1"/>
      <c r="P62" s="1"/>
      <c r="Q62" s="1"/>
    </row>
    <row r="63" spans="1:17" x14ac:dyDescent="0.2">
      <c r="A63" s="1" t="s">
        <v>96</v>
      </c>
      <c r="B63" s="1" t="s">
        <v>14</v>
      </c>
      <c r="C63" s="1" t="s">
        <v>93</v>
      </c>
      <c r="D63" s="1"/>
      <c r="E63" s="1"/>
      <c r="F63" s="1"/>
      <c r="G63" s="1"/>
      <c r="H63" s="1"/>
      <c r="I63" s="1"/>
      <c r="J63" s="1" t="s">
        <v>74</v>
      </c>
      <c r="K63" s="1" t="s">
        <v>26</v>
      </c>
      <c r="L63" s="1"/>
      <c r="M63" s="1"/>
      <c r="N63" s="1"/>
      <c r="O63" s="1"/>
      <c r="P63" s="1"/>
      <c r="Q63" s="1"/>
    </row>
    <row r="64" spans="1:17" x14ac:dyDescent="0.2">
      <c r="A64" s="1" t="s">
        <v>97</v>
      </c>
      <c r="B64" s="1" t="s">
        <v>14</v>
      </c>
      <c r="C64" s="1" t="s">
        <v>93</v>
      </c>
      <c r="D64" s="1"/>
      <c r="E64" s="1"/>
      <c r="F64" s="1"/>
      <c r="G64" s="1"/>
      <c r="H64" s="1"/>
      <c r="I64" s="1"/>
      <c r="J64" s="1" t="s">
        <v>16</v>
      </c>
      <c r="K64" s="1" t="s">
        <v>17</v>
      </c>
      <c r="L64" s="1"/>
      <c r="M64" s="1"/>
      <c r="N64" s="1"/>
      <c r="O64" s="1"/>
      <c r="P64" s="1"/>
      <c r="Q64" s="1"/>
    </row>
    <row r="65" spans="1:17" x14ac:dyDescent="0.2">
      <c r="A65" s="1" t="s">
        <v>98</v>
      </c>
      <c r="B65" s="1" t="s">
        <v>14</v>
      </c>
      <c r="C65" s="1" t="s">
        <v>93</v>
      </c>
      <c r="D65" s="1"/>
      <c r="E65" s="1"/>
      <c r="F65" s="1"/>
      <c r="G65" s="1"/>
      <c r="H65" s="1"/>
      <c r="I65" s="1"/>
      <c r="J65" s="1" t="s">
        <v>74</v>
      </c>
      <c r="K65" s="1" t="s">
        <v>18</v>
      </c>
      <c r="L65" s="1"/>
      <c r="M65" s="1"/>
      <c r="N65" s="1"/>
      <c r="O65" s="1"/>
      <c r="P65" s="1"/>
      <c r="Q65" s="1"/>
    </row>
    <row r="66" spans="1:17" x14ac:dyDescent="0.2">
      <c r="A66" s="1" t="s">
        <v>99</v>
      </c>
      <c r="B66" s="1" t="s">
        <v>14</v>
      </c>
      <c r="C66" s="1" t="s">
        <v>100</v>
      </c>
      <c r="D66" s="1"/>
      <c r="E66" s="1"/>
      <c r="F66" s="1"/>
      <c r="G66" s="1"/>
      <c r="H66" s="1"/>
      <c r="I66" s="1"/>
      <c r="J66" s="1" t="s">
        <v>74</v>
      </c>
      <c r="K66" s="1" t="s">
        <v>19</v>
      </c>
      <c r="L66" s="1"/>
      <c r="M66" s="1"/>
      <c r="N66" s="1"/>
      <c r="O66" s="1"/>
      <c r="P66" s="1"/>
      <c r="Q66" s="1"/>
    </row>
    <row r="67" spans="1:17" x14ac:dyDescent="0.2">
      <c r="A67" s="1" t="s">
        <v>101</v>
      </c>
      <c r="B67" s="1" t="s">
        <v>14</v>
      </c>
      <c r="C67" s="1" t="s">
        <v>102</v>
      </c>
      <c r="D67" s="1"/>
      <c r="E67" s="1"/>
      <c r="F67" s="1"/>
      <c r="G67" s="1"/>
      <c r="H67" s="1"/>
      <c r="I67" s="1"/>
      <c r="J67" s="1" t="s">
        <v>16</v>
      </c>
      <c r="K67" s="1" t="s">
        <v>17</v>
      </c>
      <c r="L67" s="1"/>
      <c r="M67" s="1"/>
      <c r="N67" s="1"/>
      <c r="O67" s="1"/>
      <c r="P67" s="1"/>
      <c r="Q67" s="1"/>
    </row>
    <row r="68" spans="1:17" x14ac:dyDescent="0.2">
      <c r="A68" s="1" t="s">
        <v>103</v>
      </c>
      <c r="B68" s="1" t="s">
        <v>14</v>
      </c>
      <c r="C68" s="1" t="s">
        <v>102</v>
      </c>
      <c r="D68" s="1"/>
      <c r="E68" s="1"/>
      <c r="F68" s="1"/>
      <c r="G68" s="1"/>
      <c r="H68" s="1"/>
      <c r="I68" s="1"/>
      <c r="J68" s="1" t="s">
        <v>16</v>
      </c>
      <c r="K68" s="1" t="s">
        <v>19</v>
      </c>
      <c r="L68" s="1"/>
      <c r="M68" s="1"/>
      <c r="N68" s="1"/>
      <c r="O68" s="1"/>
      <c r="P68" s="1"/>
      <c r="Q68" s="1"/>
    </row>
    <row r="69" spans="1:17" x14ac:dyDescent="0.2">
      <c r="A69" s="1" t="s">
        <v>104</v>
      </c>
      <c r="B69" s="1" t="s">
        <v>14</v>
      </c>
      <c r="C69" s="1" t="s">
        <v>105</v>
      </c>
      <c r="D69" s="1"/>
      <c r="E69" s="1"/>
      <c r="F69" s="1"/>
      <c r="G69" s="1"/>
      <c r="H69" s="1"/>
      <c r="I69" s="1"/>
      <c r="J69" s="1" t="s">
        <v>16</v>
      </c>
      <c r="K69" s="1" t="s">
        <v>18</v>
      </c>
      <c r="L69" s="1"/>
      <c r="M69" s="1"/>
      <c r="N69" s="1"/>
      <c r="O69" s="1"/>
      <c r="P69" s="1"/>
      <c r="Q69" s="1"/>
    </row>
    <row r="70" spans="1:17" x14ac:dyDescent="0.2">
      <c r="A70" s="1" t="s">
        <v>106</v>
      </c>
      <c r="B70" s="1" t="s">
        <v>14</v>
      </c>
      <c r="C70" s="1" t="s">
        <v>68</v>
      </c>
      <c r="D70" s="1"/>
      <c r="E70" s="1"/>
      <c r="F70" s="1"/>
      <c r="G70" s="1"/>
      <c r="H70" s="1"/>
      <c r="I70" s="1"/>
      <c r="J70" s="1" t="s">
        <v>16</v>
      </c>
      <c r="K70" s="1" t="s">
        <v>17</v>
      </c>
      <c r="L70" s="1"/>
      <c r="M70" s="1"/>
      <c r="N70" s="1"/>
      <c r="O70" s="1"/>
      <c r="P70" s="1"/>
      <c r="Q70" s="1"/>
    </row>
    <row r="71" spans="1:17" x14ac:dyDescent="0.2">
      <c r="A71" s="1" t="s">
        <v>107</v>
      </c>
      <c r="B71" s="1" t="s">
        <v>14</v>
      </c>
      <c r="C71" s="1" t="s">
        <v>108</v>
      </c>
      <c r="D71" s="1"/>
      <c r="E71" s="1"/>
      <c r="F71" s="1"/>
      <c r="G71" s="1"/>
      <c r="H71" s="1"/>
      <c r="I71" s="1"/>
      <c r="J71" s="1" t="s">
        <v>16</v>
      </c>
      <c r="K71" s="1" t="s">
        <v>19</v>
      </c>
      <c r="L71" s="1"/>
      <c r="M71" s="1"/>
      <c r="N71" s="1"/>
      <c r="O71" s="1"/>
      <c r="P71" s="1"/>
      <c r="Q71" s="1"/>
    </row>
    <row r="72" spans="1:17" x14ac:dyDescent="0.2">
      <c r="A72" s="1" t="s">
        <v>109</v>
      </c>
      <c r="B72" s="1" t="s">
        <v>14</v>
      </c>
      <c r="C72" s="1" t="s">
        <v>110</v>
      </c>
      <c r="D72" s="1"/>
      <c r="E72" s="1"/>
      <c r="F72" s="1"/>
      <c r="G72" s="1"/>
      <c r="H72" s="1"/>
      <c r="I72" s="1"/>
      <c r="J72" s="1" t="s">
        <v>74</v>
      </c>
      <c r="K72" s="1" t="s">
        <v>17</v>
      </c>
      <c r="L72" s="1"/>
      <c r="M72" s="1"/>
      <c r="N72" s="1"/>
      <c r="O72" s="1"/>
      <c r="P72" s="1"/>
      <c r="Q72" s="1"/>
    </row>
    <row r="73" spans="1:17" x14ac:dyDescent="0.2">
      <c r="A73" s="1" t="s">
        <v>111</v>
      </c>
      <c r="B73" s="1" t="s">
        <v>14</v>
      </c>
      <c r="C73" s="1" t="s">
        <v>112</v>
      </c>
      <c r="D73" s="1"/>
      <c r="E73" s="1"/>
      <c r="F73" s="1"/>
      <c r="G73" s="1"/>
      <c r="H73" s="1"/>
      <c r="I73" s="1"/>
      <c r="J73" s="1" t="s">
        <v>16</v>
      </c>
      <c r="K73" s="1" t="s">
        <v>18</v>
      </c>
      <c r="L73" s="1"/>
      <c r="M73" s="1"/>
      <c r="N73" s="1"/>
      <c r="O73" s="1"/>
      <c r="P73" s="1"/>
      <c r="Q73" s="1"/>
    </row>
    <row r="74" spans="1:17" x14ac:dyDescent="0.2">
      <c r="A74" s="1" t="s">
        <v>113</v>
      </c>
      <c r="B74" s="1" t="s">
        <v>14</v>
      </c>
      <c r="C74" s="1" t="s">
        <v>112</v>
      </c>
      <c r="D74" s="1"/>
      <c r="E74" s="1"/>
      <c r="F74" s="1"/>
      <c r="G74" s="1"/>
      <c r="H74" s="1"/>
      <c r="I74" s="1"/>
      <c r="J74" s="1" t="s">
        <v>16</v>
      </c>
      <c r="K74" s="1" t="s">
        <v>18</v>
      </c>
      <c r="L74" s="1"/>
      <c r="M74" s="1"/>
      <c r="N74" s="1"/>
      <c r="O74" s="1"/>
      <c r="P74" s="1"/>
      <c r="Q74" s="1"/>
    </row>
    <row r="75" spans="1:17" x14ac:dyDescent="0.2">
      <c r="A75" s="1" t="s">
        <v>114</v>
      </c>
      <c r="B75" s="1" t="s">
        <v>14</v>
      </c>
      <c r="C75" s="1" t="s">
        <v>112</v>
      </c>
      <c r="D75" s="1"/>
      <c r="E75" s="1"/>
      <c r="F75" s="1"/>
      <c r="G75" s="1"/>
      <c r="H75" s="1"/>
      <c r="I75" s="1"/>
      <c r="J75" s="1" t="s">
        <v>16</v>
      </c>
      <c r="K75" s="1" t="s">
        <v>18</v>
      </c>
      <c r="L75" s="1"/>
      <c r="M75" s="1"/>
      <c r="N75" s="1"/>
      <c r="O75" s="1"/>
      <c r="P75" s="1"/>
      <c r="Q75" s="1"/>
    </row>
    <row r="76" spans="1:17" x14ac:dyDescent="0.2">
      <c r="A76" s="1" t="s">
        <v>115</v>
      </c>
      <c r="B76" s="1" t="s">
        <v>14</v>
      </c>
      <c r="C76" s="1" t="s">
        <v>112</v>
      </c>
      <c r="D76" s="1"/>
      <c r="E76" s="1"/>
      <c r="F76" s="1"/>
      <c r="G76" s="1"/>
      <c r="H76" s="1"/>
      <c r="I76" s="1"/>
      <c r="J76" s="1" t="s">
        <v>16</v>
      </c>
      <c r="K76" s="1" t="s">
        <v>18</v>
      </c>
      <c r="L76" s="1"/>
      <c r="M76" s="1"/>
      <c r="N76" s="1"/>
      <c r="O76" s="1"/>
      <c r="P76" s="1"/>
      <c r="Q76" s="1"/>
    </row>
    <row r="77" spans="1:17" x14ac:dyDescent="0.2">
      <c r="A77" s="1" t="s">
        <v>116</v>
      </c>
      <c r="B77" s="1" t="s">
        <v>14</v>
      </c>
      <c r="C77" s="1" t="s">
        <v>112</v>
      </c>
      <c r="D77" s="1"/>
      <c r="E77" s="1"/>
      <c r="F77" s="1"/>
      <c r="G77" s="1"/>
      <c r="H77" s="1"/>
      <c r="I77" s="1"/>
      <c r="J77" s="1" t="s">
        <v>16</v>
      </c>
      <c r="K77" s="1" t="s">
        <v>18</v>
      </c>
      <c r="L77" s="1"/>
      <c r="M77" s="1"/>
      <c r="N77" s="1"/>
      <c r="O77" s="1"/>
      <c r="P77" s="1"/>
      <c r="Q77" s="1"/>
    </row>
    <row r="78" spans="1:17" x14ac:dyDescent="0.2">
      <c r="A78" s="1" t="s">
        <v>117</v>
      </c>
      <c r="B78" s="1" t="s">
        <v>14</v>
      </c>
      <c r="C78" s="1" t="s">
        <v>102</v>
      </c>
      <c r="D78" s="1"/>
      <c r="E78" s="1"/>
      <c r="F78" s="1"/>
      <c r="G78" s="1"/>
      <c r="H78" s="1"/>
      <c r="I78" s="1"/>
      <c r="J78" s="1" t="s">
        <v>16</v>
      </c>
      <c r="K78" s="1" t="s">
        <v>17</v>
      </c>
      <c r="L78" s="1"/>
      <c r="M78" s="1"/>
      <c r="N78" s="1"/>
      <c r="O78" s="1"/>
      <c r="P78" s="1"/>
      <c r="Q78" s="1"/>
    </row>
    <row r="79" spans="1:17" x14ac:dyDescent="0.2">
      <c r="A79" s="1" t="s">
        <v>118</v>
      </c>
      <c r="B79" s="1" t="s">
        <v>14</v>
      </c>
      <c r="C79" s="1" t="s">
        <v>119</v>
      </c>
      <c r="D79" s="1"/>
      <c r="E79" s="1"/>
      <c r="F79" s="1"/>
      <c r="G79" s="1"/>
      <c r="H79" s="1"/>
      <c r="I79" s="1"/>
      <c r="J79" s="1" t="s">
        <v>16</v>
      </c>
      <c r="K79" s="1" t="s">
        <v>19</v>
      </c>
      <c r="L79" s="1"/>
      <c r="M79" s="1"/>
      <c r="N79" s="1"/>
      <c r="O79" s="1"/>
      <c r="P79" s="1"/>
      <c r="Q79" s="1"/>
    </row>
    <row r="80" spans="1:17" x14ac:dyDescent="0.2">
      <c r="A80" s="1" t="s">
        <v>120</v>
      </c>
      <c r="B80" s="1" t="s">
        <v>14</v>
      </c>
      <c r="C80" s="1" t="s">
        <v>121</v>
      </c>
      <c r="D80" s="1"/>
      <c r="E80" s="1"/>
      <c r="F80" s="1"/>
      <c r="G80" s="1"/>
      <c r="H80" s="1"/>
      <c r="I80" s="1"/>
      <c r="J80" s="1" t="s">
        <v>74</v>
      </c>
      <c r="K80" s="1" t="s">
        <v>26</v>
      </c>
      <c r="L80" s="1"/>
      <c r="M80" s="1"/>
      <c r="N80" s="1"/>
      <c r="O80" s="1"/>
      <c r="P80" s="1"/>
      <c r="Q80" s="1"/>
    </row>
    <row r="81" spans="1:17" x14ac:dyDescent="0.2">
      <c r="A81" s="1" t="s">
        <v>122</v>
      </c>
      <c r="B81" s="1" t="s">
        <v>14</v>
      </c>
      <c r="C81" s="1" t="s">
        <v>15</v>
      </c>
      <c r="D81" s="1"/>
      <c r="E81" s="1"/>
      <c r="F81" s="1"/>
      <c r="G81" s="1"/>
      <c r="H81" s="1"/>
      <c r="I81" s="1"/>
      <c r="J81" s="1" t="s">
        <v>16</v>
      </c>
      <c r="K81" s="1" t="s">
        <v>17</v>
      </c>
      <c r="L81" s="1"/>
      <c r="M81" s="1"/>
      <c r="N81" s="1"/>
      <c r="O81" s="1"/>
      <c r="P81" s="1"/>
      <c r="Q81" s="1"/>
    </row>
    <row r="82" spans="1:17" x14ac:dyDescent="0.2">
      <c r="A82" s="1" t="s">
        <v>123</v>
      </c>
      <c r="B82" s="1" t="s">
        <v>14</v>
      </c>
      <c r="C82" s="1" t="s">
        <v>15</v>
      </c>
      <c r="D82" s="1"/>
      <c r="E82" s="1"/>
      <c r="F82" s="1"/>
      <c r="G82" s="1"/>
      <c r="H82" s="1"/>
      <c r="I82" s="1"/>
      <c r="J82" s="1" t="s">
        <v>16</v>
      </c>
      <c r="K82" s="1" t="s">
        <v>17</v>
      </c>
      <c r="L82" s="1"/>
      <c r="M82" s="1"/>
      <c r="N82" s="1"/>
      <c r="O82" s="1"/>
      <c r="P82" s="1"/>
      <c r="Q82" s="1"/>
    </row>
    <row r="83" spans="1:17" x14ac:dyDescent="0.2">
      <c r="A83" s="1" t="s">
        <v>124</v>
      </c>
      <c r="B83" s="1" t="s">
        <v>14</v>
      </c>
      <c r="C83" s="1" t="s">
        <v>15</v>
      </c>
      <c r="D83" s="1"/>
      <c r="E83" s="1"/>
      <c r="F83" s="1"/>
      <c r="G83" s="1"/>
      <c r="H83" s="1"/>
      <c r="I83" s="1"/>
      <c r="J83" s="1" t="s">
        <v>16</v>
      </c>
      <c r="K83" s="1" t="s">
        <v>17</v>
      </c>
      <c r="L83" s="1"/>
      <c r="M83" s="1"/>
      <c r="N83" s="1"/>
      <c r="O83" s="1"/>
      <c r="P83" s="1"/>
      <c r="Q83" s="1"/>
    </row>
    <row r="84" spans="1:17" x14ac:dyDescent="0.2">
      <c r="A84" s="1" t="s">
        <v>125</v>
      </c>
      <c r="B84" s="1" t="s">
        <v>14</v>
      </c>
      <c r="C84" s="1" t="s">
        <v>93</v>
      </c>
      <c r="D84" s="1"/>
      <c r="E84" s="1"/>
      <c r="F84" s="1"/>
      <c r="G84" s="1"/>
      <c r="H84" s="1"/>
      <c r="I84" s="1"/>
      <c r="J84" s="1" t="s">
        <v>74</v>
      </c>
      <c r="K84" s="1" t="s">
        <v>26</v>
      </c>
      <c r="L84" s="1"/>
      <c r="M84" s="1"/>
      <c r="N84" s="1"/>
      <c r="O84" s="1"/>
      <c r="P84" s="1"/>
      <c r="Q84" s="1"/>
    </row>
    <row r="85" spans="1:17" x14ac:dyDescent="0.2">
      <c r="A85" s="1" t="s">
        <v>126</v>
      </c>
      <c r="B85" s="1" t="s">
        <v>14</v>
      </c>
      <c r="C85" s="1" t="s">
        <v>100</v>
      </c>
      <c r="D85" s="1"/>
      <c r="E85" s="1"/>
      <c r="F85" s="1"/>
      <c r="G85" s="1"/>
      <c r="H85" s="1"/>
      <c r="I85" s="1"/>
      <c r="J85" s="1" t="s">
        <v>74</v>
      </c>
      <c r="K85" s="1" t="s">
        <v>26</v>
      </c>
      <c r="L85" s="1"/>
      <c r="M85" s="1"/>
      <c r="N85" s="1"/>
      <c r="O85" s="1"/>
      <c r="P85" s="1"/>
      <c r="Q85" s="1"/>
    </row>
    <row r="86" spans="1:17" x14ac:dyDescent="0.2">
      <c r="A86" s="1" t="s">
        <v>127</v>
      </c>
      <c r="B86" s="1" t="s">
        <v>14</v>
      </c>
      <c r="C86" s="1" t="s">
        <v>100</v>
      </c>
      <c r="D86" s="1"/>
      <c r="E86" s="1"/>
      <c r="F86" s="1"/>
      <c r="G86" s="1"/>
      <c r="H86" s="1"/>
      <c r="I86" s="1"/>
      <c r="J86" s="1" t="s">
        <v>74</v>
      </c>
      <c r="K86" s="1" t="s">
        <v>19</v>
      </c>
      <c r="L86" s="1"/>
      <c r="M86" s="1"/>
      <c r="N86" s="1"/>
      <c r="O86" s="1"/>
      <c r="P86" s="1"/>
      <c r="Q86" s="1"/>
    </row>
    <row r="87" spans="1:17" x14ac:dyDescent="0.2">
      <c r="A87" s="1" t="s">
        <v>128</v>
      </c>
      <c r="B87" s="1" t="s">
        <v>14</v>
      </c>
      <c r="C87" s="1" t="s">
        <v>110</v>
      </c>
      <c r="D87" s="1"/>
      <c r="E87" s="1"/>
      <c r="F87" s="1"/>
      <c r="G87" s="1"/>
      <c r="H87" s="1"/>
      <c r="I87" s="1"/>
      <c r="J87" s="1" t="s">
        <v>74</v>
      </c>
      <c r="K87" s="1" t="s">
        <v>17</v>
      </c>
      <c r="L87" s="1"/>
      <c r="M87" s="1"/>
      <c r="N87" s="1"/>
      <c r="O87" s="1"/>
      <c r="P87" s="1"/>
      <c r="Q87" s="1"/>
    </row>
    <row r="88" spans="1:17" x14ac:dyDescent="0.2">
      <c r="A88" s="1" t="s">
        <v>129</v>
      </c>
      <c r="B88" s="1" t="s">
        <v>14</v>
      </c>
      <c r="C88" s="1" t="s">
        <v>110</v>
      </c>
      <c r="D88" s="1"/>
      <c r="E88" s="1"/>
      <c r="F88" s="1"/>
      <c r="G88" s="1"/>
      <c r="H88" s="1"/>
      <c r="I88" s="1"/>
      <c r="J88" s="1" t="s">
        <v>74</v>
      </c>
      <c r="K88" s="1" t="s">
        <v>26</v>
      </c>
      <c r="L88" s="1"/>
      <c r="M88" s="1"/>
      <c r="N88" s="1"/>
      <c r="O88" s="1"/>
      <c r="P88" s="1"/>
      <c r="Q88" s="1"/>
    </row>
    <row r="89" spans="1:17" x14ac:dyDescent="0.2">
      <c r="A89" s="1" t="s">
        <v>130</v>
      </c>
      <c r="B89" s="1" t="s">
        <v>14</v>
      </c>
      <c r="C89" s="1" t="s">
        <v>110</v>
      </c>
      <c r="D89" s="1"/>
      <c r="E89" s="1"/>
      <c r="F89" s="1"/>
      <c r="G89" s="1"/>
      <c r="H89" s="1"/>
      <c r="I89" s="1"/>
      <c r="J89" s="1" t="s">
        <v>16</v>
      </c>
      <c r="K89" s="1" t="s">
        <v>17</v>
      </c>
      <c r="L89" s="1"/>
      <c r="M89" s="1"/>
      <c r="N89" s="1"/>
      <c r="O89" s="1"/>
      <c r="P89" s="1"/>
      <c r="Q89" s="1"/>
    </row>
    <row r="90" spans="1:17" x14ac:dyDescent="0.2">
      <c r="A90" s="1" t="s">
        <v>131</v>
      </c>
      <c r="B90" s="1" t="s">
        <v>14</v>
      </c>
      <c r="C90" s="1" t="s">
        <v>110</v>
      </c>
      <c r="D90" s="1"/>
      <c r="E90" s="1"/>
      <c r="F90" s="1"/>
      <c r="G90" s="1"/>
      <c r="H90" s="1"/>
      <c r="I90" s="1"/>
      <c r="J90" s="1" t="s">
        <v>16</v>
      </c>
      <c r="K90" s="1" t="s">
        <v>17</v>
      </c>
      <c r="L90" s="1"/>
      <c r="M90" s="1"/>
      <c r="N90" s="1"/>
      <c r="O90" s="1"/>
      <c r="P90" s="1"/>
      <c r="Q90" s="1"/>
    </row>
    <row r="91" spans="1:17" x14ac:dyDescent="0.2">
      <c r="A91" s="1" t="s">
        <v>132</v>
      </c>
      <c r="B91" s="1" t="s">
        <v>14</v>
      </c>
      <c r="C91" s="1" t="s">
        <v>133</v>
      </c>
      <c r="D91" s="1"/>
      <c r="E91" s="1"/>
      <c r="F91" s="1"/>
      <c r="G91" s="1"/>
      <c r="H91" s="1"/>
      <c r="I91" s="1"/>
      <c r="J91" s="1" t="s">
        <v>74</v>
      </c>
      <c r="K91" s="1" t="s">
        <v>26</v>
      </c>
      <c r="L91" s="1"/>
      <c r="M91" s="1"/>
      <c r="N91" s="1"/>
      <c r="O91" s="1"/>
      <c r="P91" s="1"/>
      <c r="Q91" s="1"/>
    </row>
    <row r="92" spans="1:17" x14ac:dyDescent="0.2">
      <c r="A92" s="1" t="s">
        <v>134</v>
      </c>
      <c r="B92" s="1" t="s">
        <v>14</v>
      </c>
      <c r="C92" s="1" t="s">
        <v>133</v>
      </c>
      <c r="D92" s="1"/>
      <c r="E92" s="1"/>
      <c r="F92" s="1"/>
      <c r="G92" s="1"/>
      <c r="H92" s="1"/>
      <c r="I92" s="1"/>
      <c r="J92" s="1" t="s">
        <v>74</v>
      </c>
      <c r="K92" s="1" t="s">
        <v>26</v>
      </c>
      <c r="L92" s="1"/>
      <c r="M92" s="1"/>
      <c r="N92" s="1"/>
      <c r="O92" s="1"/>
      <c r="P92" s="1"/>
      <c r="Q92" s="1"/>
    </row>
    <row r="93" spans="1:17" x14ac:dyDescent="0.2">
      <c r="A93" s="1" t="s">
        <v>135</v>
      </c>
      <c r="B93" s="1" t="s">
        <v>14</v>
      </c>
      <c r="C93" s="1" t="s">
        <v>110</v>
      </c>
      <c r="D93" s="1"/>
      <c r="E93" s="1"/>
      <c r="F93" s="1"/>
      <c r="G93" s="1"/>
      <c r="H93" s="1"/>
      <c r="I93" s="1"/>
      <c r="J93" s="1" t="s">
        <v>16</v>
      </c>
      <c r="K93" s="1" t="s">
        <v>17</v>
      </c>
      <c r="L93" s="1"/>
      <c r="M93" s="1"/>
      <c r="N93" s="1"/>
      <c r="O93" s="1"/>
      <c r="P93" s="1"/>
      <c r="Q93" s="1"/>
    </row>
    <row r="94" spans="1:17" x14ac:dyDescent="0.2">
      <c r="A94" s="1" t="s">
        <v>136</v>
      </c>
      <c r="B94" s="1" t="s">
        <v>14</v>
      </c>
      <c r="C94" s="1" t="s">
        <v>100</v>
      </c>
      <c r="D94" s="1"/>
      <c r="E94" s="1"/>
      <c r="F94" s="1"/>
      <c r="G94" s="1"/>
      <c r="H94" s="1"/>
      <c r="I94" s="1"/>
      <c r="J94" s="1" t="s">
        <v>16</v>
      </c>
      <c r="K94" s="1" t="s">
        <v>26</v>
      </c>
      <c r="L94" s="1"/>
      <c r="M94" s="1"/>
      <c r="N94" s="1"/>
      <c r="O94" s="1"/>
      <c r="P94" s="1"/>
      <c r="Q94" s="1"/>
    </row>
    <row r="95" spans="1:17" x14ac:dyDescent="0.2">
      <c r="A95" s="1" t="s">
        <v>137</v>
      </c>
      <c r="B95" s="1" t="s">
        <v>14</v>
      </c>
      <c r="C95" s="1" t="s">
        <v>100</v>
      </c>
      <c r="D95" s="1"/>
      <c r="E95" s="1"/>
      <c r="F95" s="1"/>
      <c r="G95" s="1"/>
      <c r="H95" s="1"/>
      <c r="I95" s="1"/>
      <c r="J95" s="1" t="s">
        <v>74</v>
      </c>
      <c r="K95" s="1" t="s">
        <v>26</v>
      </c>
      <c r="L95" s="1"/>
      <c r="M95" s="1"/>
      <c r="N95" s="1"/>
      <c r="O95" s="1"/>
      <c r="P95" s="1"/>
      <c r="Q95" s="1"/>
    </row>
    <row r="96" spans="1:17" x14ac:dyDescent="0.2">
      <c r="A96" s="1" t="s">
        <v>138</v>
      </c>
      <c r="B96" s="1" t="s">
        <v>14</v>
      </c>
      <c r="C96" s="1" t="s">
        <v>93</v>
      </c>
      <c r="D96" s="1"/>
      <c r="E96" s="1"/>
      <c r="F96" s="1"/>
      <c r="G96" s="1"/>
      <c r="H96" s="1"/>
      <c r="I96" s="1"/>
      <c r="J96" s="1" t="s">
        <v>74</v>
      </c>
      <c r="K96" s="1" t="s">
        <v>26</v>
      </c>
      <c r="L96" s="1"/>
      <c r="M96" s="1"/>
      <c r="N96" s="1"/>
      <c r="O96" s="1"/>
      <c r="P96" s="1"/>
      <c r="Q96" s="1"/>
    </row>
    <row r="97" spans="1:17" x14ac:dyDescent="0.2">
      <c r="A97" s="1" t="s">
        <v>139</v>
      </c>
      <c r="B97" s="1" t="s">
        <v>14</v>
      </c>
      <c r="C97" s="1" t="s">
        <v>110</v>
      </c>
      <c r="D97" s="1"/>
      <c r="E97" s="1"/>
      <c r="F97" s="1"/>
      <c r="G97" s="1"/>
      <c r="H97" s="1"/>
      <c r="I97" s="1"/>
      <c r="J97" s="1" t="s">
        <v>74</v>
      </c>
      <c r="K97" s="1" t="s">
        <v>17</v>
      </c>
      <c r="L97" s="1"/>
      <c r="M97" s="1"/>
      <c r="N97" s="1"/>
      <c r="O97" s="1"/>
      <c r="P97" s="1"/>
      <c r="Q97" s="1"/>
    </row>
    <row r="98" spans="1:17" x14ac:dyDescent="0.2">
      <c r="A98" s="1" t="s">
        <v>140</v>
      </c>
      <c r="B98" s="1" t="s">
        <v>14</v>
      </c>
      <c r="C98" s="1" t="s">
        <v>93</v>
      </c>
      <c r="D98" s="1"/>
      <c r="E98" s="1"/>
      <c r="F98" s="1"/>
      <c r="G98" s="1"/>
      <c r="H98" s="1"/>
      <c r="I98" s="1"/>
      <c r="J98" s="1" t="s">
        <v>16</v>
      </c>
      <c r="K98" s="1" t="s">
        <v>26</v>
      </c>
      <c r="L98" s="1"/>
      <c r="M98" s="1"/>
      <c r="N98" s="1"/>
      <c r="O98" s="1"/>
      <c r="P98" s="1"/>
      <c r="Q98" s="1"/>
    </row>
    <row r="99" spans="1:17" x14ac:dyDescent="0.2">
      <c r="A99" s="1" t="s">
        <v>141</v>
      </c>
      <c r="B99" s="1" t="s">
        <v>14</v>
      </c>
      <c r="C99" s="1" t="s">
        <v>93</v>
      </c>
      <c r="D99" s="1"/>
      <c r="E99" s="1"/>
      <c r="F99" s="1"/>
      <c r="G99" s="1"/>
      <c r="H99" s="1"/>
      <c r="I99" s="1"/>
      <c r="J99" s="1" t="s">
        <v>16</v>
      </c>
      <c r="K99" s="1" t="s">
        <v>26</v>
      </c>
      <c r="L99" s="1"/>
      <c r="M99" s="1"/>
      <c r="N99" s="1"/>
      <c r="O99" s="1"/>
      <c r="P99" s="1"/>
      <c r="Q99" s="1"/>
    </row>
    <row r="100" spans="1:17" x14ac:dyDescent="0.2">
      <c r="A100" s="1" t="s">
        <v>142</v>
      </c>
      <c r="B100" s="1" t="s">
        <v>14</v>
      </c>
      <c r="C100" s="1" t="s">
        <v>110</v>
      </c>
      <c r="D100" s="1"/>
      <c r="E100" s="1"/>
      <c r="F100" s="1"/>
      <c r="G100" s="1"/>
      <c r="H100" s="1"/>
      <c r="I100" s="1"/>
      <c r="J100" s="1" t="s">
        <v>74</v>
      </c>
      <c r="K100" s="1" t="s">
        <v>17</v>
      </c>
      <c r="L100" s="1"/>
      <c r="M100" s="1"/>
      <c r="N100" s="1"/>
      <c r="O100" s="1"/>
      <c r="P100" s="1"/>
      <c r="Q100" s="1"/>
    </row>
    <row r="101" spans="1:17" x14ac:dyDescent="0.2">
      <c r="A101" s="1" t="s">
        <v>143</v>
      </c>
      <c r="B101" s="1" t="s">
        <v>14</v>
      </c>
      <c r="C101" s="1" t="s">
        <v>110</v>
      </c>
      <c r="D101" s="1"/>
      <c r="E101" s="1"/>
      <c r="F101" s="1"/>
      <c r="G101" s="1"/>
      <c r="H101" s="1"/>
      <c r="I101" s="1"/>
      <c r="J101" s="1" t="s">
        <v>16</v>
      </c>
      <c r="K101" s="1" t="s">
        <v>17</v>
      </c>
      <c r="L101" s="1"/>
      <c r="M101" s="1"/>
      <c r="N101" s="1"/>
      <c r="O101" s="1"/>
      <c r="P101" s="1"/>
      <c r="Q101" s="1"/>
    </row>
    <row r="102" spans="1:17" x14ac:dyDescent="0.2">
      <c r="A102" s="1" t="s">
        <v>144</v>
      </c>
      <c r="B102" s="1" t="s">
        <v>14</v>
      </c>
      <c r="C102" s="1" t="s">
        <v>110</v>
      </c>
      <c r="D102" s="1"/>
      <c r="E102" s="1"/>
      <c r="F102" s="1"/>
      <c r="G102" s="1"/>
      <c r="H102" s="1"/>
      <c r="I102" s="1"/>
      <c r="J102" s="1" t="s">
        <v>16</v>
      </c>
      <c r="K102" s="1" t="s">
        <v>17</v>
      </c>
      <c r="L102" s="1"/>
      <c r="M102" s="1"/>
      <c r="N102" s="1"/>
      <c r="O102" s="1"/>
      <c r="P102" s="1"/>
      <c r="Q102" s="1"/>
    </row>
    <row r="103" spans="1:17" x14ac:dyDescent="0.2">
      <c r="A103" s="1" t="s">
        <v>145</v>
      </c>
      <c r="B103" s="1" t="s">
        <v>14</v>
      </c>
      <c r="C103" s="1" t="s">
        <v>110</v>
      </c>
      <c r="D103" s="1"/>
      <c r="E103" s="1"/>
      <c r="F103" s="1"/>
      <c r="G103" s="1"/>
      <c r="H103" s="1"/>
      <c r="I103" s="1"/>
      <c r="J103" s="1" t="s">
        <v>74</v>
      </c>
      <c r="K103" s="1" t="s">
        <v>17</v>
      </c>
      <c r="L103" s="1"/>
      <c r="M103" s="1"/>
      <c r="N103" s="1"/>
      <c r="O103" s="1"/>
      <c r="P103" s="1"/>
      <c r="Q103" s="1"/>
    </row>
    <row r="104" spans="1:17" x14ac:dyDescent="0.2">
      <c r="A104" s="1" t="s">
        <v>146</v>
      </c>
      <c r="B104" s="1" t="s">
        <v>14</v>
      </c>
      <c r="C104" s="1" t="s">
        <v>110</v>
      </c>
      <c r="D104" s="1"/>
      <c r="E104" s="1"/>
      <c r="F104" s="1"/>
      <c r="G104" s="1"/>
      <c r="H104" s="1"/>
      <c r="I104" s="1"/>
      <c r="J104" s="1" t="s">
        <v>74</v>
      </c>
      <c r="K104" s="1" t="s">
        <v>26</v>
      </c>
      <c r="L104" s="1"/>
      <c r="M104" s="1"/>
      <c r="N104" s="1"/>
      <c r="O104" s="1"/>
      <c r="P104" s="1"/>
      <c r="Q104" s="1"/>
    </row>
    <row r="105" spans="1:17" x14ac:dyDescent="0.2">
      <c r="A105" s="1" t="s">
        <v>147</v>
      </c>
      <c r="B105" s="1" t="s">
        <v>14</v>
      </c>
      <c r="C105" s="1" t="s">
        <v>100</v>
      </c>
      <c r="D105" s="1"/>
      <c r="E105" s="1"/>
      <c r="F105" s="1"/>
      <c r="G105" s="1"/>
      <c r="H105" s="1"/>
      <c r="I105" s="1"/>
      <c r="J105" s="1" t="s">
        <v>74</v>
      </c>
      <c r="K105" s="1" t="s">
        <v>26</v>
      </c>
      <c r="L105" s="1"/>
      <c r="M105" s="1"/>
      <c r="N105" s="1"/>
      <c r="O105" s="1"/>
      <c r="P105" s="1"/>
      <c r="Q105" s="1"/>
    </row>
    <row r="106" spans="1:17" x14ac:dyDescent="0.2">
      <c r="A106" s="1" t="s">
        <v>148</v>
      </c>
      <c r="B106" s="1" t="s">
        <v>14</v>
      </c>
      <c r="C106" s="1" t="s">
        <v>93</v>
      </c>
      <c r="D106" s="1"/>
      <c r="E106" s="1"/>
      <c r="F106" s="1"/>
      <c r="G106" s="1"/>
      <c r="H106" s="1"/>
      <c r="I106" s="1"/>
      <c r="J106" s="1" t="s">
        <v>16</v>
      </c>
      <c r="K106" s="1" t="s">
        <v>26</v>
      </c>
      <c r="L106" s="1"/>
      <c r="M106" s="1"/>
      <c r="N106" s="1"/>
      <c r="O106" s="1"/>
      <c r="P106" s="1"/>
      <c r="Q106" s="1"/>
    </row>
    <row r="107" spans="1:17" x14ac:dyDescent="0.2">
      <c r="A107" s="1" t="s">
        <v>149</v>
      </c>
      <c r="B107" s="1" t="s">
        <v>14</v>
      </c>
      <c r="C107" s="1" t="s">
        <v>110</v>
      </c>
      <c r="D107" s="1"/>
      <c r="E107" s="1"/>
      <c r="F107" s="1"/>
      <c r="G107" s="1"/>
      <c r="H107" s="1"/>
      <c r="I107" s="1"/>
      <c r="J107" s="1" t="s">
        <v>16</v>
      </c>
      <c r="K107" s="1" t="s">
        <v>26</v>
      </c>
      <c r="L107" s="1"/>
      <c r="M107" s="1"/>
      <c r="N107" s="1"/>
      <c r="O107" s="1"/>
      <c r="P107" s="1"/>
      <c r="Q107" s="1"/>
    </row>
    <row r="108" spans="1:17" x14ac:dyDescent="0.2">
      <c r="A108" s="1" t="s">
        <v>150</v>
      </c>
      <c r="B108" s="1" t="s">
        <v>14</v>
      </c>
      <c r="C108" s="1" t="s">
        <v>100</v>
      </c>
      <c r="D108" s="1"/>
      <c r="E108" s="1"/>
      <c r="F108" s="1"/>
      <c r="G108" s="1"/>
      <c r="H108" s="1"/>
      <c r="I108" s="1"/>
      <c r="J108" s="1" t="s">
        <v>74</v>
      </c>
      <c r="K108" s="1" t="s">
        <v>26</v>
      </c>
      <c r="L108" s="1"/>
      <c r="M108" s="1"/>
      <c r="N108" s="1"/>
      <c r="O108" s="1"/>
      <c r="P108" s="1"/>
      <c r="Q108" s="1"/>
    </row>
    <row r="109" spans="1:17" x14ac:dyDescent="0.2">
      <c r="A109" s="1" t="s">
        <v>151</v>
      </c>
      <c r="B109" s="1" t="s">
        <v>14</v>
      </c>
      <c r="C109" s="1" t="s">
        <v>133</v>
      </c>
      <c r="D109" s="1"/>
      <c r="E109" s="1"/>
      <c r="F109" s="1"/>
      <c r="G109" s="1"/>
      <c r="H109" s="1"/>
      <c r="I109" s="1"/>
      <c r="J109" s="1" t="s">
        <v>74</v>
      </c>
      <c r="K109" s="1" t="s">
        <v>26</v>
      </c>
      <c r="L109" s="1"/>
      <c r="M109" s="1"/>
      <c r="N109" s="1"/>
      <c r="O109" s="1"/>
      <c r="P109" s="1"/>
      <c r="Q109" s="1"/>
    </row>
    <row r="110" spans="1:17" x14ac:dyDescent="0.2">
      <c r="A110" s="1" t="s">
        <v>152</v>
      </c>
      <c r="B110" s="1" t="s">
        <v>14</v>
      </c>
      <c r="C110" s="1" t="s">
        <v>100</v>
      </c>
      <c r="D110" s="1"/>
      <c r="E110" s="1"/>
      <c r="F110" s="1"/>
      <c r="G110" s="1"/>
      <c r="H110" s="1"/>
      <c r="I110" s="1"/>
      <c r="J110" s="1" t="s">
        <v>74</v>
      </c>
      <c r="K110" s="1" t="s">
        <v>19</v>
      </c>
      <c r="L110" s="1"/>
      <c r="M110" s="1"/>
      <c r="N110" s="1"/>
      <c r="O110" s="1"/>
      <c r="P110" s="1"/>
      <c r="Q110" s="1"/>
    </row>
    <row r="111" spans="1:17" x14ac:dyDescent="0.2">
      <c r="A111" s="1" t="s">
        <v>153</v>
      </c>
      <c r="B111" s="1" t="s">
        <v>14</v>
      </c>
      <c r="C111" s="1" t="s">
        <v>110</v>
      </c>
      <c r="D111" s="1"/>
      <c r="E111" s="1"/>
      <c r="F111" s="1"/>
      <c r="G111" s="1"/>
      <c r="H111" s="1"/>
      <c r="I111" s="1"/>
      <c r="J111" s="1" t="s">
        <v>74</v>
      </c>
      <c r="K111" s="1" t="s">
        <v>26</v>
      </c>
      <c r="L111" s="1"/>
      <c r="M111" s="1"/>
      <c r="N111" s="1"/>
      <c r="O111" s="1"/>
      <c r="P111" s="1"/>
      <c r="Q111" s="1"/>
    </row>
    <row r="112" spans="1:17" x14ac:dyDescent="0.2">
      <c r="A112" s="1" t="s">
        <v>154</v>
      </c>
      <c r="B112" s="1" t="s">
        <v>14</v>
      </c>
      <c r="C112" s="1" t="s">
        <v>110</v>
      </c>
      <c r="D112" s="1"/>
      <c r="E112" s="1"/>
      <c r="F112" s="1"/>
      <c r="G112" s="1"/>
      <c r="H112" s="1"/>
      <c r="I112" s="1"/>
      <c r="J112" s="1" t="s">
        <v>16</v>
      </c>
      <c r="K112" s="1" t="s">
        <v>17</v>
      </c>
      <c r="L112" s="1"/>
      <c r="M112" s="1"/>
      <c r="N112" s="1"/>
      <c r="O112" s="1"/>
      <c r="P112" s="1"/>
      <c r="Q112" s="1"/>
    </row>
    <row r="113" spans="1:17" x14ac:dyDescent="0.2">
      <c r="A113" s="1" t="s">
        <v>155</v>
      </c>
      <c r="B113" s="1" t="s">
        <v>14</v>
      </c>
      <c r="C113" s="1" t="s">
        <v>156</v>
      </c>
      <c r="D113" s="1"/>
      <c r="E113" s="1"/>
      <c r="F113" s="1"/>
      <c r="G113" s="1"/>
      <c r="H113" s="1"/>
      <c r="I113" s="1"/>
      <c r="J113" s="1" t="s">
        <v>16</v>
      </c>
      <c r="K113" s="1" t="s">
        <v>26</v>
      </c>
      <c r="L113" s="1"/>
      <c r="M113" s="1"/>
      <c r="N113" s="1"/>
      <c r="O113" s="1"/>
      <c r="P113" s="1"/>
      <c r="Q113" s="1"/>
    </row>
    <row r="114" spans="1:17" x14ac:dyDescent="0.2">
      <c r="A114" s="1" t="s">
        <v>157</v>
      </c>
      <c r="B114" s="1" t="s">
        <v>14</v>
      </c>
      <c r="C114" s="1" t="s">
        <v>100</v>
      </c>
      <c r="D114" s="1"/>
      <c r="E114" s="1"/>
      <c r="F114" s="1"/>
      <c r="G114" s="1"/>
      <c r="H114" s="1"/>
      <c r="I114" s="1"/>
      <c r="J114" s="1" t="s">
        <v>74</v>
      </c>
      <c r="K114" s="1" t="s">
        <v>19</v>
      </c>
      <c r="L114" s="1"/>
      <c r="M114" s="1"/>
      <c r="N114" s="1"/>
      <c r="O114" s="1"/>
      <c r="P114" s="1"/>
      <c r="Q114" s="1"/>
    </row>
    <row r="115" spans="1:17" x14ac:dyDescent="0.2">
      <c r="A115" s="1" t="s">
        <v>158</v>
      </c>
      <c r="B115" s="1" t="s">
        <v>14</v>
      </c>
      <c r="C115" s="1" t="s">
        <v>110</v>
      </c>
      <c r="D115" s="1"/>
      <c r="E115" s="1"/>
      <c r="F115" s="1"/>
      <c r="G115" s="1"/>
      <c r="H115" s="1"/>
      <c r="I115" s="1"/>
      <c r="J115" s="1" t="s">
        <v>16</v>
      </c>
      <c r="K115" s="1" t="s">
        <v>17</v>
      </c>
      <c r="L115" s="1"/>
      <c r="M115" s="1"/>
      <c r="N115" s="1"/>
      <c r="O115" s="1"/>
      <c r="P115" s="1"/>
      <c r="Q115" s="1"/>
    </row>
    <row r="116" spans="1:17" x14ac:dyDescent="0.2">
      <c r="A116" s="1" t="s">
        <v>159</v>
      </c>
      <c r="B116" s="1" t="s">
        <v>14</v>
      </c>
      <c r="C116" s="1" t="s">
        <v>110</v>
      </c>
      <c r="D116" s="1"/>
      <c r="E116" s="1"/>
      <c r="F116" s="1"/>
      <c r="G116" s="1"/>
      <c r="H116" s="1"/>
      <c r="I116" s="1"/>
      <c r="J116" s="1" t="s">
        <v>74</v>
      </c>
      <c r="K116" s="1" t="s">
        <v>26</v>
      </c>
      <c r="L116" s="1"/>
      <c r="M116" s="1"/>
      <c r="N116" s="1"/>
      <c r="O116" s="1"/>
      <c r="P116" s="1"/>
      <c r="Q116" s="1"/>
    </row>
    <row r="117" spans="1:17" x14ac:dyDescent="0.2">
      <c r="A117" s="1" t="s">
        <v>160</v>
      </c>
      <c r="B117" s="1" t="s">
        <v>14</v>
      </c>
      <c r="C117" s="1" t="s">
        <v>110</v>
      </c>
      <c r="D117" s="1"/>
      <c r="E117" s="1"/>
      <c r="F117" s="1"/>
      <c r="G117" s="1"/>
      <c r="H117" s="1"/>
      <c r="I117" s="1"/>
      <c r="J117" s="1" t="s">
        <v>16</v>
      </c>
      <c r="K117" s="1" t="s">
        <v>17</v>
      </c>
      <c r="L117" s="1"/>
      <c r="M117" s="1"/>
      <c r="N117" s="1"/>
      <c r="O117" s="1"/>
      <c r="P117" s="1"/>
      <c r="Q117" s="1"/>
    </row>
    <row r="118" spans="1:17" x14ac:dyDescent="0.2">
      <c r="A118" s="1" t="s">
        <v>161</v>
      </c>
      <c r="B118" s="1" t="s">
        <v>14</v>
      </c>
      <c r="C118" s="1" t="s">
        <v>100</v>
      </c>
      <c r="D118" s="1"/>
      <c r="E118" s="1"/>
      <c r="F118" s="1"/>
      <c r="G118" s="1"/>
      <c r="H118" s="1"/>
      <c r="I118" s="1"/>
      <c r="J118" s="1" t="s">
        <v>16</v>
      </c>
      <c r="K118" s="1" t="s">
        <v>26</v>
      </c>
      <c r="L118" s="1"/>
      <c r="M118" s="1"/>
      <c r="N118" s="1"/>
      <c r="O118" s="1"/>
      <c r="P118" s="1"/>
      <c r="Q118" s="1"/>
    </row>
    <row r="119" spans="1:17" x14ac:dyDescent="0.2">
      <c r="A119" s="1" t="s">
        <v>162</v>
      </c>
      <c r="B119" s="1" t="s">
        <v>14</v>
      </c>
      <c r="C119" s="1" t="s">
        <v>110</v>
      </c>
      <c r="D119" s="1"/>
      <c r="E119" s="1"/>
      <c r="F119" s="1"/>
      <c r="G119" s="1"/>
      <c r="H119" s="1"/>
      <c r="I119" s="1"/>
      <c r="J119" s="1" t="s">
        <v>16</v>
      </c>
      <c r="K119" s="1" t="s">
        <v>17</v>
      </c>
      <c r="L119" s="1"/>
      <c r="M119" s="1"/>
      <c r="N119" s="1"/>
      <c r="O119" s="1"/>
      <c r="P119" s="1"/>
      <c r="Q119" s="1"/>
    </row>
    <row r="120" spans="1:17" x14ac:dyDescent="0.2">
      <c r="A120" s="1" t="s">
        <v>163</v>
      </c>
      <c r="B120" s="1" t="s">
        <v>14</v>
      </c>
      <c r="C120" s="1" t="s">
        <v>164</v>
      </c>
      <c r="D120" s="1"/>
      <c r="E120" s="1"/>
      <c r="F120" s="1"/>
      <c r="G120" s="1"/>
      <c r="H120" s="1"/>
      <c r="I120" s="1"/>
      <c r="J120" s="1" t="s">
        <v>16</v>
      </c>
      <c r="K120" s="1" t="s">
        <v>18</v>
      </c>
      <c r="L120" s="1"/>
      <c r="M120" s="1"/>
      <c r="N120" s="1"/>
      <c r="O120" s="1"/>
      <c r="P120" s="1"/>
      <c r="Q120" s="1"/>
    </row>
    <row r="121" spans="1:17" x14ac:dyDescent="0.2">
      <c r="A121" s="1" t="s">
        <v>165</v>
      </c>
      <c r="B121" s="1" t="s">
        <v>14</v>
      </c>
      <c r="C121" s="1" t="s">
        <v>108</v>
      </c>
      <c r="D121" s="1"/>
      <c r="E121" s="1"/>
      <c r="F121" s="1"/>
      <c r="G121" s="1"/>
      <c r="H121" s="1"/>
      <c r="I121" s="1"/>
      <c r="J121" s="1" t="s">
        <v>74</v>
      </c>
      <c r="K121" s="1" t="s">
        <v>19</v>
      </c>
      <c r="L121" s="1"/>
      <c r="M121" s="1"/>
      <c r="N121" s="1"/>
      <c r="O121" s="1"/>
      <c r="P121" s="1"/>
      <c r="Q121" s="1"/>
    </row>
    <row r="122" spans="1:17" x14ac:dyDescent="0.2">
      <c r="A122" s="1" t="s">
        <v>166</v>
      </c>
      <c r="B122" s="1" t="s">
        <v>14</v>
      </c>
      <c r="C122" s="1" t="s">
        <v>30</v>
      </c>
      <c r="D122" s="1"/>
      <c r="E122" s="1"/>
      <c r="F122" s="1"/>
      <c r="G122" s="1"/>
      <c r="H122" s="1"/>
      <c r="I122" s="1"/>
      <c r="J122" s="1" t="s">
        <v>16</v>
      </c>
      <c r="K122" s="1" t="s">
        <v>18</v>
      </c>
      <c r="L122" s="1"/>
      <c r="M122" s="1"/>
      <c r="N122" s="1"/>
      <c r="O122" s="1"/>
      <c r="P122" s="1"/>
      <c r="Q122" s="1"/>
    </row>
    <row r="123" spans="1:17" x14ac:dyDescent="0.2">
      <c r="A123" s="1" t="s">
        <v>167</v>
      </c>
      <c r="B123" s="1" t="s">
        <v>14</v>
      </c>
      <c r="C123" s="1" t="s">
        <v>168</v>
      </c>
      <c r="D123" s="1"/>
      <c r="E123" s="1"/>
      <c r="F123" s="1"/>
      <c r="G123" s="1"/>
      <c r="H123" s="1"/>
      <c r="I123" s="1"/>
      <c r="J123" s="1" t="s">
        <v>16</v>
      </c>
      <c r="K123" s="1" t="s">
        <v>26</v>
      </c>
      <c r="L123" s="1"/>
      <c r="M123" s="1"/>
      <c r="N123" s="1"/>
      <c r="O123" s="1"/>
      <c r="P123" s="1"/>
      <c r="Q123" s="1"/>
    </row>
    <row r="124" spans="1:17" x14ac:dyDescent="0.2">
      <c r="A124" s="1" t="s">
        <v>169</v>
      </c>
      <c r="B124" s="1" t="s">
        <v>14</v>
      </c>
      <c r="C124" s="1" t="s">
        <v>170</v>
      </c>
      <c r="D124" s="1"/>
      <c r="E124" s="1"/>
      <c r="F124" s="1"/>
      <c r="G124" s="1"/>
      <c r="H124" s="1"/>
      <c r="I124" s="1"/>
      <c r="J124" s="1" t="s">
        <v>16</v>
      </c>
      <c r="K124" s="1" t="s">
        <v>26</v>
      </c>
      <c r="L124" s="1"/>
      <c r="M124" s="1"/>
      <c r="N124" s="1"/>
      <c r="O124" s="1"/>
      <c r="P124" s="1"/>
      <c r="Q124" s="1"/>
    </row>
    <row r="125" spans="1:17" x14ac:dyDescent="0.2">
      <c r="A125" s="1" t="s">
        <v>171</v>
      </c>
      <c r="B125" s="1" t="s">
        <v>14</v>
      </c>
      <c r="C125" s="1" t="s">
        <v>168</v>
      </c>
      <c r="D125" s="1"/>
      <c r="E125" s="1"/>
      <c r="F125" s="1"/>
      <c r="G125" s="1"/>
      <c r="H125" s="1"/>
      <c r="I125" s="1"/>
      <c r="J125" s="1" t="s">
        <v>16</v>
      </c>
      <c r="K125" s="1" t="s">
        <v>26</v>
      </c>
      <c r="L125" s="1"/>
      <c r="M125" s="1"/>
      <c r="N125" s="1"/>
      <c r="O125" s="1"/>
      <c r="P125" s="1"/>
      <c r="Q125" s="1"/>
    </row>
    <row r="126" spans="1:17" x14ac:dyDescent="0.2">
      <c r="A126" s="1" t="s">
        <v>172</v>
      </c>
      <c r="B126" s="1" t="s">
        <v>14</v>
      </c>
      <c r="C126" s="1" t="s">
        <v>170</v>
      </c>
      <c r="D126" s="1"/>
      <c r="E126" s="1"/>
      <c r="F126" s="1"/>
      <c r="G126" s="1"/>
      <c r="H126" s="1"/>
      <c r="I126" s="1"/>
      <c r="J126" s="1" t="s">
        <v>16</v>
      </c>
      <c r="K126" s="1" t="s">
        <v>26</v>
      </c>
      <c r="L126" s="1"/>
      <c r="M126" s="1"/>
      <c r="N126" s="1"/>
      <c r="O126" s="1"/>
      <c r="P126" s="1"/>
      <c r="Q126" s="1"/>
    </row>
    <row r="127" spans="1:17" x14ac:dyDescent="0.2">
      <c r="A127" s="1" t="s">
        <v>173</v>
      </c>
      <c r="B127" s="1" t="s">
        <v>14</v>
      </c>
      <c r="C127" s="1" t="s">
        <v>168</v>
      </c>
      <c r="D127" s="1"/>
      <c r="E127" s="1"/>
      <c r="F127" s="1"/>
      <c r="G127" s="1"/>
      <c r="H127" s="1"/>
      <c r="I127" s="1"/>
      <c r="J127" s="1" t="s">
        <v>16</v>
      </c>
      <c r="K127" s="1" t="s">
        <v>18</v>
      </c>
      <c r="L127" s="1"/>
      <c r="M127" s="1"/>
      <c r="N127" s="1"/>
      <c r="O127" s="1"/>
      <c r="P127" s="1"/>
      <c r="Q127" s="1"/>
    </row>
    <row r="128" spans="1:17" x14ac:dyDescent="0.2">
      <c r="A128" s="1" t="s">
        <v>174</v>
      </c>
      <c r="B128" s="1" t="s">
        <v>14</v>
      </c>
      <c r="C128" s="1" t="s">
        <v>170</v>
      </c>
      <c r="D128" s="1"/>
      <c r="E128" s="1"/>
      <c r="F128" s="1"/>
      <c r="G128" s="1"/>
      <c r="H128" s="1"/>
      <c r="I128" s="1"/>
      <c r="J128" s="1" t="s">
        <v>16</v>
      </c>
      <c r="K128" s="1" t="s">
        <v>18</v>
      </c>
      <c r="L128" s="1"/>
      <c r="M128" s="1"/>
      <c r="N128" s="1"/>
      <c r="O128" s="1"/>
      <c r="P128" s="1"/>
      <c r="Q128" s="1"/>
    </row>
    <row r="129" spans="1:17" x14ac:dyDescent="0.2">
      <c r="A129" s="1" t="s">
        <v>175</v>
      </c>
      <c r="B129" s="1" t="s">
        <v>14</v>
      </c>
      <c r="C129" s="1" t="s">
        <v>168</v>
      </c>
      <c r="D129" s="1"/>
      <c r="E129" s="1"/>
      <c r="F129" s="1"/>
      <c r="G129" s="1"/>
      <c r="H129" s="1"/>
      <c r="I129" s="1"/>
      <c r="J129" s="1" t="s">
        <v>16</v>
      </c>
      <c r="K129" s="1" t="s">
        <v>19</v>
      </c>
      <c r="L129" s="1"/>
      <c r="M129" s="1"/>
      <c r="N129" s="1"/>
      <c r="O129" s="1"/>
      <c r="P129" s="1"/>
      <c r="Q129" s="1"/>
    </row>
    <row r="130" spans="1:17" x14ac:dyDescent="0.2">
      <c r="A130" s="1" t="s">
        <v>176</v>
      </c>
      <c r="B130" s="1" t="s">
        <v>14</v>
      </c>
      <c r="C130" s="1" t="s">
        <v>170</v>
      </c>
      <c r="D130" s="1"/>
      <c r="E130" s="1"/>
      <c r="F130" s="1"/>
      <c r="G130" s="1"/>
      <c r="H130" s="1"/>
      <c r="I130" s="1"/>
      <c r="J130" s="1" t="s">
        <v>16</v>
      </c>
      <c r="K130" s="1" t="s">
        <v>19</v>
      </c>
      <c r="L130" s="1"/>
      <c r="M130" s="1"/>
      <c r="N130" s="1"/>
      <c r="O130" s="1"/>
      <c r="P130" s="1"/>
      <c r="Q130" s="1"/>
    </row>
    <row r="131" spans="1:17" x14ac:dyDescent="0.2">
      <c r="A131" s="1" t="s">
        <v>177</v>
      </c>
      <c r="B131" s="1" t="s">
        <v>14</v>
      </c>
      <c r="C131" s="1" t="s">
        <v>168</v>
      </c>
      <c r="D131" s="1"/>
      <c r="E131" s="1"/>
      <c r="F131" s="1"/>
      <c r="G131" s="1"/>
      <c r="H131" s="1"/>
      <c r="I131" s="1"/>
      <c r="J131" s="1" t="s">
        <v>16</v>
      </c>
      <c r="K131" s="1" t="s">
        <v>19</v>
      </c>
      <c r="L131" s="1"/>
      <c r="M131" s="1"/>
      <c r="N131" s="1"/>
      <c r="O131" s="1"/>
      <c r="P131" s="1"/>
      <c r="Q131" s="1"/>
    </row>
    <row r="132" spans="1:17" x14ac:dyDescent="0.2">
      <c r="A132" s="1" t="s">
        <v>178</v>
      </c>
      <c r="B132" s="1" t="s">
        <v>14</v>
      </c>
      <c r="C132" s="1" t="s">
        <v>170</v>
      </c>
      <c r="D132" s="1"/>
      <c r="E132" s="1"/>
      <c r="F132" s="1"/>
      <c r="G132" s="1"/>
      <c r="H132" s="1"/>
      <c r="I132" s="1"/>
      <c r="J132" s="1" t="s">
        <v>16</v>
      </c>
      <c r="K132" s="1" t="s">
        <v>19</v>
      </c>
      <c r="L132" s="1"/>
      <c r="M132" s="1"/>
      <c r="N132" s="1"/>
      <c r="O132" s="1"/>
      <c r="P132" s="1"/>
      <c r="Q132" s="1"/>
    </row>
    <row r="133" spans="1:17" x14ac:dyDescent="0.2">
      <c r="A133" s="1" t="s">
        <v>179</v>
      </c>
      <c r="B133" s="1" t="s">
        <v>14</v>
      </c>
      <c r="C133" s="1" t="s">
        <v>88</v>
      </c>
      <c r="D133" s="1"/>
      <c r="E133" s="1"/>
      <c r="F133" s="1"/>
      <c r="G133" s="1"/>
      <c r="H133" s="1"/>
      <c r="I133" s="1"/>
      <c r="J133" s="1" t="s">
        <v>16</v>
      </c>
      <c r="K133" s="1" t="s">
        <v>18</v>
      </c>
      <c r="L133" s="1"/>
      <c r="M133" s="1"/>
      <c r="N133" s="1"/>
      <c r="O133" s="1"/>
      <c r="P133" s="1"/>
      <c r="Q133" s="1"/>
    </row>
    <row r="134" spans="1:17" x14ac:dyDescent="0.2">
      <c r="A134" s="1" t="s">
        <v>180</v>
      </c>
      <c r="B134" s="1" t="s">
        <v>14</v>
      </c>
      <c r="C134" s="1" t="s">
        <v>181</v>
      </c>
      <c r="D134" s="1"/>
      <c r="E134" s="1"/>
      <c r="F134" s="1"/>
      <c r="G134" s="1"/>
      <c r="H134" s="1"/>
      <c r="I134" s="1"/>
      <c r="J134" s="1" t="s">
        <v>16</v>
      </c>
      <c r="K134" s="1" t="s">
        <v>19</v>
      </c>
      <c r="L134" s="1"/>
      <c r="M134" s="1"/>
      <c r="N134" s="1"/>
      <c r="O134" s="1"/>
      <c r="P134" s="1"/>
      <c r="Q134" s="1"/>
    </row>
    <row r="135" spans="1:17" x14ac:dyDescent="0.2">
      <c r="A135" s="1" t="s">
        <v>182</v>
      </c>
      <c r="B135" s="1" t="s">
        <v>14</v>
      </c>
      <c r="C135" s="1" t="s">
        <v>25</v>
      </c>
      <c r="D135" s="1"/>
      <c r="E135" s="1"/>
      <c r="F135" s="1"/>
      <c r="G135" s="1"/>
      <c r="H135" s="1"/>
      <c r="I135" s="1"/>
      <c r="J135" s="1" t="s">
        <v>16</v>
      </c>
      <c r="K135" s="1" t="s">
        <v>19</v>
      </c>
      <c r="L135" s="1"/>
      <c r="M135" s="1"/>
      <c r="N135" s="1"/>
      <c r="O135" s="1"/>
      <c r="P135" s="1"/>
      <c r="Q135" s="1"/>
    </row>
    <row r="136" spans="1:17" x14ac:dyDescent="0.2">
      <c r="A136" s="1" t="s">
        <v>183</v>
      </c>
      <c r="B136" s="1" t="s">
        <v>14</v>
      </c>
      <c r="C136" s="1" t="s">
        <v>184</v>
      </c>
      <c r="D136" s="1"/>
      <c r="E136" s="1"/>
      <c r="F136" s="1"/>
      <c r="G136" s="1"/>
      <c r="H136" s="1"/>
      <c r="I136" s="1"/>
      <c r="J136" s="1" t="s">
        <v>16</v>
      </c>
      <c r="K136" s="1" t="s">
        <v>18</v>
      </c>
      <c r="L136" s="1"/>
      <c r="M136" s="1"/>
      <c r="N136" s="1"/>
      <c r="O136" s="1"/>
      <c r="P136" s="1"/>
      <c r="Q136" s="1"/>
    </row>
    <row r="137" spans="1:17" x14ac:dyDescent="0.2">
      <c r="A137" s="1" t="s">
        <v>185</v>
      </c>
      <c r="B137" s="1" t="s">
        <v>14</v>
      </c>
      <c r="C137" s="1" t="s">
        <v>93</v>
      </c>
      <c r="D137" s="1"/>
      <c r="E137" s="1"/>
      <c r="F137" s="1"/>
      <c r="G137" s="1"/>
      <c r="H137" s="1"/>
      <c r="I137" s="1"/>
      <c r="J137" s="1" t="s">
        <v>16</v>
      </c>
      <c r="K137" s="1" t="s">
        <v>19</v>
      </c>
      <c r="L137" s="1"/>
      <c r="M137" s="1"/>
      <c r="N137" s="1"/>
      <c r="O137" s="1"/>
      <c r="P137" s="1"/>
      <c r="Q137" s="1"/>
    </row>
    <row r="138" spans="1:17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x14ac:dyDescent="0.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x14ac:dyDescent="0.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x14ac:dyDescent="0.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x14ac:dyDescent="0.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x14ac:dyDescent="0.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x14ac:dyDescent="0.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x14ac:dyDescent="0.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x14ac:dyDescent="0.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x14ac:dyDescent="0.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x14ac:dyDescent="0.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x14ac:dyDescent="0.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x14ac:dyDescent="0.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x14ac:dyDescent="0.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x14ac:dyDescent="0.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x14ac:dyDescent="0.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x14ac:dyDescent="0.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x14ac:dyDescent="0.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x14ac:dyDescent="0.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x14ac:dyDescent="0.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x14ac:dyDescent="0.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x14ac:dyDescent="0.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x14ac:dyDescent="0.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x14ac:dyDescent="0.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x14ac:dyDescent="0.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x14ac:dyDescent="0.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</row>
    <row r="423" spans="1:17" x14ac:dyDescent="0.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</row>
    <row r="424" spans="1:17" x14ac:dyDescent="0.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</row>
    <row r="425" spans="1:17" x14ac:dyDescent="0.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</row>
    <row r="426" spans="1:17" x14ac:dyDescent="0.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</row>
    <row r="427" spans="1:17" x14ac:dyDescent="0.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</row>
    <row r="428" spans="1:17" x14ac:dyDescent="0.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</row>
    <row r="429" spans="1:17" x14ac:dyDescent="0.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</row>
    <row r="430" spans="1:17" x14ac:dyDescent="0.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</row>
    <row r="431" spans="1:17" x14ac:dyDescent="0.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</row>
    <row r="432" spans="1:17" x14ac:dyDescent="0.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</row>
    <row r="433" spans="1:17" x14ac:dyDescent="0.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</row>
    <row r="434" spans="1:17" x14ac:dyDescent="0.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</row>
    <row r="435" spans="1:17" x14ac:dyDescent="0.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1:17" x14ac:dyDescent="0.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</row>
    <row r="437" spans="1:17" x14ac:dyDescent="0.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</row>
    <row r="438" spans="1:17" x14ac:dyDescent="0.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  <row r="439" spans="1:17" x14ac:dyDescent="0.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1:17" x14ac:dyDescent="0.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</row>
    <row r="441" spans="1:17" x14ac:dyDescent="0.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</row>
    <row r="442" spans="1:17" x14ac:dyDescent="0.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</row>
    <row r="443" spans="1:17" x14ac:dyDescent="0.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1:17" x14ac:dyDescent="0.2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</row>
    <row r="445" spans="1:17" x14ac:dyDescent="0.2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</row>
    <row r="446" spans="1:17" x14ac:dyDescent="0.2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</row>
    <row r="447" spans="1:17" x14ac:dyDescent="0.2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1:17" x14ac:dyDescent="0.2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</row>
    <row r="449" spans="1:17" x14ac:dyDescent="0.2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</row>
    <row r="450" spans="1:17" x14ac:dyDescent="0.2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</row>
    <row r="451" spans="1:17" x14ac:dyDescent="0.2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</row>
    <row r="452" spans="1:17" x14ac:dyDescent="0.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</row>
    <row r="453" spans="1:17" x14ac:dyDescent="0.2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</row>
    <row r="454" spans="1:17" x14ac:dyDescent="0.2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</row>
    <row r="455" spans="1:17" x14ac:dyDescent="0.2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</row>
    <row r="456" spans="1:17" x14ac:dyDescent="0.2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</row>
    <row r="457" spans="1:17" x14ac:dyDescent="0.2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</row>
    <row r="458" spans="1:17" x14ac:dyDescent="0.2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</row>
    <row r="459" spans="1:17" x14ac:dyDescent="0.2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</row>
    <row r="460" spans="1:17" x14ac:dyDescent="0.2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</row>
    <row r="461" spans="1:17" x14ac:dyDescent="0.2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</row>
    <row r="462" spans="1:17" x14ac:dyDescent="0.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1:17" x14ac:dyDescent="0.2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</row>
    <row r="464" spans="1:17" x14ac:dyDescent="0.2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</row>
    <row r="465" spans="1:17" x14ac:dyDescent="0.2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</row>
    <row r="466" spans="1:17" x14ac:dyDescent="0.2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</row>
    <row r="467" spans="1:17" x14ac:dyDescent="0.2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</row>
    <row r="468" spans="1:17" x14ac:dyDescent="0.2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</row>
    <row r="469" spans="1:17" x14ac:dyDescent="0.2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</row>
    <row r="470" spans="1:17" x14ac:dyDescent="0.2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</row>
    <row r="471" spans="1:17" x14ac:dyDescent="0.2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</row>
    <row r="472" spans="1:17" x14ac:dyDescent="0.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</row>
    <row r="473" spans="1:17" x14ac:dyDescent="0.2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</row>
    <row r="474" spans="1:17" x14ac:dyDescent="0.2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</row>
    <row r="475" spans="1:17" x14ac:dyDescent="0.2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</row>
    <row r="476" spans="1:17" x14ac:dyDescent="0.2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</row>
    <row r="477" spans="1:17" x14ac:dyDescent="0.2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</row>
    <row r="478" spans="1:17" x14ac:dyDescent="0.2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</row>
    <row r="479" spans="1:17" x14ac:dyDescent="0.2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</row>
    <row r="480" spans="1:17" x14ac:dyDescent="0.2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</row>
    <row r="481" spans="1:17" x14ac:dyDescent="0.2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</row>
    <row r="482" spans="1:17" x14ac:dyDescent="0.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</row>
    <row r="483" spans="1:17" x14ac:dyDescent="0.2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</row>
    <row r="484" spans="1:17" x14ac:dyDescent="0.2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</row>
    <row r="485" spans="1:17" x14ac:dyDescent="0.2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</row>
    <row r="486" spans="1:17" x14ac:dyDescent="0.2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</row>
    <row r="487" spans="1:17" x14ac:dyDescent="0.2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</row>
    <row r="488" spans="1:17" x14ac:dyDescent="0.2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</row>
    <row r="489" spans="1:17" x14ac:dyDescent="0.2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</row>
    <row r="490" spans="1:17" x14ac:dyDescent="0.2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</row>
    <row r="491" spans="1:17" x14ac:dyDescent="0.2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</row>
    <row r="492" spans="1:17" x14ac:dyDescent="0.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</row>
    <row r="493" spans="1:17" x14ac:dyDescent="0.2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</row>
    <row r="494" spans="1:17" x14ac:dyDescent="0.2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</row>
    <row r="495" spans="1:17" x14ac:dyDescent="0.2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</row>
    <row r="496" spans="1:17" x14ac:dyDescent="0.2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</row>
    <row r="497" spans="1:17" x14ac:dyDescent="0.2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</row>
    <row r="498" spans="1:17" x14ac:dyDescent="0.2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</row>
    <row r="499" spans="1:17" x14ac:dyDescent="0.2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</row>
    <row r="500" spans="1:17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</row>
    <row r="501" spans="1:17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</row>
    <row r="502" spans="1:17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</row>
    <row r="503" spans="1:17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</row>
    <row r="504" spans="1:17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</row>
    <row r="505" spans="1:17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</row>
    <row r="506" spans="1:17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</row>
    <row r="507" spans="1:17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</row>
    <row r="508" spans="1:17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</row>
    <row r="509" spans="1:17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</row>
    <row r="510" spans="1:17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</row>
    <row r="511" spans="1:17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</row>
    <row r="512" spans="1:17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</row>
    <row r="513" spans="1:17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</row>
    <row r="514" spans="1:17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</row>
    <row r="515" spans="1:17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</row>
    <row r="516" spans="1:17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</row>
    <row r="517" spans="1:17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</row>
    <row r="518" spans="1:17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</row>
    <row r="519" spans="1:17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</row>
    <row r="520" spans="1:17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</row>
    <row r="521" spans="1:17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</row>
    <row r="522" spans="1:17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</row>
    <row r="523" spans="1:17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</row>
    <row r="524" spans="1:17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</row>
    <row r="525" spans="1:17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</row>
    <row r="526" spans="1:17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</row>
    <row r="527" spans="1:17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</row>
    <row r="528" spans="1:17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</row>
    <row r="529" spans="1:17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</row>
    <row r="530" spans="1:17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</row>
    <row r="531" spans="1:17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</row>
    <row r="532" spans="1:17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</row>
    <row r="533" spans="1:17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</row>
    <row r="534" spans="1:17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</row>
    <row r="535" spans="1:17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</row>
    <row r="536" spans="1:17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</row>
    <row r="537" spans="1:17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</row>
    <row r="538" spans="1:17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</row>
    <row r="539" spans="1:17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</row>
    <row r="540" spans="1:17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</row>
    <row r="541" spans="1:17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</row>
    <row r="542" spans="1:17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</row>
    <row r="543" spans="1:17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</row>
    <row r="544" spans="1:17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</row>
    <row r="545" spans="1:17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</row>
    <row r="546" spans="1:17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</row>
    <row r="547" spans="1:17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</row>
    <row r="548" spans="1:17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</row>
    <row r="549" spans="1:17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</row>
    <row r="550" spans="1:17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</row>
    <row r="551" spans="1:17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</row>
    <row r="552" spans="1:17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</row>
    <row r="553" spans="1:17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</row>
    <row r="554" spans="1:17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</row>
    <row r="555" spans="1:17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</row>
    <row r="556" spans="1:17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</row>
    <row r="557" spans="1:17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</row>
    <row r="558" spans="1:17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</row>
    <row r="559" spans="1:17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</row>
    <row r="560" spans="1:17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</row>
    <row r="561" spans="1:17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</row>
    <row r="562" spans="1:17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</row>
    <row r="563" spans="1:17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</row>
    <row r="564" spans="1:17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</row>
    <row r="565" spans="1:17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</row>
    <row r="566" spans="1:17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</row>
    <row r="567" spans="1:17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</row>
    <row r="568" spans="1:17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</row>
    <row r="569" spans="1:17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</row>
    <row r="570" spans="1:17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</row>
    <row r="571" spans="1:17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</row>
    <row r="572" spans="1:17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</row>
    <row r="573" spans="1:17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</row>
    <row r="574" spans="1:17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</row>
    <row r="575" spans="1:17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</row>
    <row r="576" spans="1:17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</row>
    <row r="577" spans="1:17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</row>
    <row r="578" spans="1:17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</row>
    <row r="579" spans="1:17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</row>
    <row r="580" spans="1:17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</row>
    <row r="581" spans="1:17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</row>
    <row r="582" spans="1:17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</row>
    <row r="583" spans="1:17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</row>
    <row r="584" spans="1:17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</row>
    <row r="585" spans="1:17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</row>
    <row r="586" spans="1:17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</row>
    <row r="587" spans="1:17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</row>
    <row r="588" spans="1:17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</row>
    <row r="589" spans="1:17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</row>
    <row r="590" spans="1:17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</row>
    <row r="591" spans="1:17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</row>
    <row r="592" spans="1:17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</row>
    <row r="593" spans="1:17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</row>
    <row r="594" spans="1:17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</row>
    <row r="595" spans="1:17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</row>
    <row r="596" spans="1:17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</row>
    <row r="597" spans="1:17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</row>
    <row r="598" spans="1:17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</row>
    <row r="599" spans="1:17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</row>
    <row r="600" spans="1:17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</row>
    <row r="601" spans="1:17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</row>
    <row r="602" spans="1:17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</row>
    <row r="603" spans="1:17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</row>
    <row r="604" spans="1:17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</row>
    <row r="605" spans="1:17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</row>
    <row r="606" spans="1:17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</row>
    <row r="607" spans="1:17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</row>
    <row r="608" spans="1:17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</row>
    <row r="609" spans="1:17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</row>
    <row r="610" spans="1:17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</row>
    <row r="611" spans="1:17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</row>
    <row r="612" spans="1:17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</row>
    <row r="613" spans="1:17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</row>
    <row r="614" spans="1:17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</row>
    <row r="615" spans="1:17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</row>
    <row r="616" spans="1:17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</row>
    <row r="617" spans="1:17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</row>
    <row r="618" spans="1:17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</row>
    <row r="619" spans="1:17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</row>
    <row r="620" spans="1:17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</row>
    <row r="621" spans="1:17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</row>
    <row r="622" spans="1:17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</row>
    <row r="623" spans="1:17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</row>
    <row r="624" spans="1:17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</row>
    <row r="625" spans="1:17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</row>
    <row r="626" spans="1:17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</row>
    <row r="627" spans="1:17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</row>
    <row r="628" spans="1:17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</row>
    <row r="629" spans="1:17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</row>
    <row r="630" spans="1:17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</row>
    <row r="631" spans="1:17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</row>
    <row r="632" spans="1:17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</row>
    <row r="633" spans="1:17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</row>
    <row r="634" spans="1:17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</row>
    <row r="635" spans="1:17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</row>
    <row r="636" spans="1:17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</row>
    <row r="637" spans="1:17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</row>
    <row r="638" spans="1:17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</row>
    <row r="639" spans="1:17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</row>
    <row r="640" spans="1:17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</row>
    <row r="641" spans="1:17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</row>
    <row r="642" spans="1:17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</row>
    <row r="643" spans="1:17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</row>
    <row r="644" spans="1:17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</row>
    <row r="645" spans="1:17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</row>
    <row r="646" spans="1:17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</row>
    <row r="647" spans="1:17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</row>
    <row r="648" spans="1:17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</row>
    <row r="649" spans="1:17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</row>
    <row r="650" spans="1:17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</row>
    <row r="651" spans="1:17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</row>
    <row r="652" spans="1:17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</row>
    <row r="653" spans="1:17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</row>
    <row r="654" spans="1:17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</row>
    <row r="655" spans="1:17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</row>
    <row r="656" spans="1:17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</row>
    <row r="657" spans="1:17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</row>
    <row r="658" spans="1:17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</row>
    <row r="659" spans="1:17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</row>
    <row r="660" spans="1:17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</row>
    <row r="661" spans="1:17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</row>
    <row r="662" spans="1:17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</row>
    <row r="663" spans="1:17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</row>
    <row r="664" spans="1:17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</row>
    <row r="665" spans="1:17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</row>
    <row r="666" spans="1:17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</row>
    <row r="667" spans="1:17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</row>
    <row r="668" spans="1:17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</row>
    <row r="669" spans="1:17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</row>
    <row r="670" spans="1:17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</row>
    <row r="671" spans="1:17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</row>
    <row r="672" spans="1:17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</row>
    <row r="673" spans="1:17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</row>
    <row r="674" spans="1:17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</row>
    <row r="675" spans="1:17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</row>
    <row r="676" spans="1:17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</row>
    <row r="677" spans="1:17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</row>
    <row r="678" spans="1:17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</row>
    <row r="679" spans="1:17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</row>
    <row r="680" spans="1:17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</row>
    <row r="681" spans="1:17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</row>
    <row r="682" spans="1:17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</row>
    <row r="683" spans="1:17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</row>
    <row r="684" spans="1:17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</row>
    <row r="685" spans="1:17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</row>
    <row r="686" spans="1:17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</row>
    <row r="687" spans="1:17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</row>
    <row r="688" spans="1:17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</row>
    <row r="689" spans="1:17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</row>
    <row r="690" spans="1:17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</row>
    <row r="691" spans="1:17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</row>
    <row r="692" spans="1:17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</row>
    <row r="693" spans="1:17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</row>
    <row r="694" spans="1:17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</row>
    <row r="695" spans="1:17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</row>
    <row r="696" spans="1:17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</row>
    <row r="697" spans="1:17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</row>
    <row r="698" spans="1:17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</row>
    <row r="699" spans="1:17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</row>
    <row r="700" spans="1:17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</row>
    <row r="701" spans="1:17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</row>
    <row r="702" spans="1:17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</row>
    <row r="703" spans="1:17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</row>
    <row r="704" spans="1:17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</row>
    <row r="705" spans="1:17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</row>
    <row r="706" spans="1:17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</row>
    <row r="707" spans="1:17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</row>
    <row r="708" spans="1:17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</row>
    <row r="709" spans="1:17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</row>
    <row r="710" spans="1:17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</row>
    <row r="711" spans="1:17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</row>
    <row r="712" spans="1:17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</row>
    <row r="713" spans="1:17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</row>
    <row r="714" spans="1:17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</row>
    <row r="715" spans="1:17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</row>
    <row r="716" spans="1:17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</row>
    <row r="717" spans="1:17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</row>
    <row r="718" spans="1:17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</row>
    <row r="719" spans="1:17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</row>
    <row r="720" spans="1:17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</row>
    <row r="721" spans="1:17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</row>
    <row r="722" spans="1:17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</row>
    <row r="723" spans="1:17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</row>
    <row r="724" spans="1:17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</row>
    <row r="725" spans="1:17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</row>
    <row r="726" spans="1:17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</row>
    <row r="727" spans="1:17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</row>
    <row r="728" spans="1:17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</row>
    <row r="729" spans="1:17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</row>
    <row r="730" spans="1:17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</row>
    <row r="731" spans="1:17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</row>
    <row r="732" spans="1:17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</row>
    <row r="733" spans="1:17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</row>
    <row r="734" spans="1:17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</row>
    <row r="735" spans="1:17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</row>
    <row r="736" spans="1:17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</row>
    <row r="737" spans="1:17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</row>
    <row r="738" spans="1:17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</row>
    <row r="739" spans="1:17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</row>
    <row r="740" spans="1:17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</row>
    <row r="741" spans="1:17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</row>
    <row r="742" spans="1:17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</row>
    <row r="743" spans="1:17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</row>
    <row r="744" spans="1:17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</row>
    <row r="745" spans="1:17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</row>
    <row r="746" spans="1:17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</row>
    <row r="747" spans="1:17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</row>
    <row r="748" spans="1:17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</row>
    <row r="749" spans="1:17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</row>
    <row r="750" spans="1:17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</row>
    <row r="751" spans="1:17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</row>
    <row r="752" spans="1:17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</row>
    <row r="753" spans="1:17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</row>
    <row r="754" spans="1:17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</row>
    <row r="755" spans="1:17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</row>
    <row r="756" spans="1:17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</row>
    <row r="757" spans="1:17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</row>
    <row r="758" spans="1:17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</row>
    <row r="759" spans="1:17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</row>
    <row r="760" spans="1:17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</row>
    <row r="761" spans="1:17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</row>
    <row r="762" spans="1:17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</row>
    <row r="763" spans="1:17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</row>
    <row r="764" spans="1:17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</row>
    <row r="765" spans="1:17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</row>
    <row r="766" spans="1:17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</row>
    <row r="767" spans="1:17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</row>
    <row r="768" spans="1:17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</row>
    <row r="769" spans="1:17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</row>
    <row r="770" spans="1:17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</row>
    <row r="771" spans="1:17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</row>
    <row r="772" spans="1:17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</row>
    <row r="773" spans="1:17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</row>
    <row r="774" spans="1:17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</row>
    <row r="775" spans="1:17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</row>
    <row r="776" spans="1:17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</row>
    <row r="777" spans="1:17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</row>
    <row r="778" spans="1:17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</row>
    <row r="779" spans="1:17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</row>
    <row r="780" spans="1:17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</row>
    <row r="781" spans="1:17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</row>
    <row r="782" spans="1:17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</row>
    <row r="783" spans="1:17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</row>
    <row r="784" spans="1:17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</row>
    <row r="785" spans="1:17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</row>
    <row r="786" spans="1:17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</row>
    <row r="787" spans="1:17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</row>
    <row r="788" spans="1:17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</row>
    <row r="789" spans="1:17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</row>
    <row r="790" spans="1:17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</row>
    <row r="791" spans="1:17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</row>
    <row r="792" spans="1:17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</row>
    <row r="793" spans="1:17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</row>
    <row r="794" spans="1:17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</row>
    <row r="795" spans="1:17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</row>
    <row r="796" spans="1:17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</row>
    <row r="797" spans="1:17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</row>
    <row r="798" spans="1:17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</row>
    <row r="799" spans="1:17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</row>
    <row r="800" spans="1:17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</row>
    <row r="801" spans="1:17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</row>
    <row r="802" spans="1:17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</row>
    <row r="803" spans="1:17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</row>
    <row r="804" spans="1:17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</row>
    <row r="805" spans="1:17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</row>
    <row r="806" spans="1:17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</row>
    <row r="807" spans="1:17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</row>
    <row r="808" spans="1:17" x14ac:dyDescent="0.2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</row>
    <row r="809" spans="1:17" x14ac:dyDescent="0.2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</row>
    <row r="810" spans="1:17" x14ac:dyDescent="0.2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</row>
    <row r="811" spans="1:17" x14ac:dyDescent="0.2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</row>
    <row r="812" spans="1:17" x14ac:dyDescent="0.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</row>
    <row r="813" spans="1:17" x14ac:dyDescent="0.2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</row>
    <row r="814" spans="1:17" x14ac:dyDescent="0.2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</row>
    <row r="815" spans="1:17" x14ac:dyDescent="0.2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</row>
    <row r="816" spans="1:17" x14ac:dyDescent="0.2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</row>
    <row r="817" spans="1:17" x14ac:dyDescent="0.2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</row>
    <row r="818" spans="1:17" x14ac:dyDescent="0.2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</row>
    <row r="819" spans="1:17" x14ac:dyDescent="0.2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</row>
    <row r="820" spans="1:17" x14ac:dyDescent="0.2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</row>
    <row r="821" spans="1:17" x14ac:dyDescent="0.2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</row>
    <row r="822" spans="1:17" x14ac:dyDescent="0.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</row>
    <row r="823" spans="1:17" x14ac:dyDescent="0.2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</row>
    <row r="824" spans="1:17" x14ac:dyDescent="0.2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</row>
    <row r="825" spans="1:17" x14ac:dyDescent="0.2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</row>
    <row r="826" spans="1:17" x14ac:dyDescent="0.2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</row>
    <row r="827" spans="1:17" x14ac:dyDescent="0.2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</row>
    <row r="828" spans="1:17" x14ac:dyDescent="0.2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</row>
    <row r="829" spans="1:17" x14ac:dyDescent="0.2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</row>
    <row r="830" spans="1:17" x14ac:dyDescent="0.2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</row>
    <row r="831" spans="1:17" x14ac:dyDescent="0.2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</row>
    <row r="832" spans="1:17" x14ac:dyDescent="0.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</row>
    <row r="833" spans="1:17" x14ac:dyDescent="0.2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</row>
    <row r="834" spans="1:17" x14ac:dyDescent="0.2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</row>
    <row r="835" spans="1:17" x14ac:dyDescent="0.2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</row>
    <row r="836" spans="1:17" x14ac:dyDescent="0.2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</row>
    <row r="837" spans="1:17" x14ac:dyDescent="0.2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</row>
    <row r="838" spans="1:17" x14ac:dyDescent="0.2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</row>
    <row r="839" spans="1:17" x14ac:dyDescent="0.2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</row>
    <row r="840" spans="1:17" x14ac:dyDescent="0.2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</row>
    <row r="841" spans="1:17" x14ac:dyDescent="0.2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</row>
    <row r="842" spans="1:17" x14ac:dyDescent="0.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</row>
    <row r="843" spans="1:17" x14ac:dyDescent="0.2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</row>
    <row r="844" spans="1:17" x14ac:dyDescent="0.2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</row>
    <row r="845" spans="1:17" x14ac:dyDescent="0.2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</row>
    <row r="846" spans="1:17" x14ac:dyDescent="0.2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</row>
    <row r="847" spans="1:17" x14ac:dyDescent="0.2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</row>
    <row r="848" spans="1:17" x14ac:dyDescent="0.2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</row>
    <row r="849" spans="1:17" x14ac:dyDescent="0.2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</row>
    <row r="850" spans="1:17" x14ac:dyDescent="0.2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</row>
    <row r="851" spans="1:17" x14ac:dyDescent="0.2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</row>
    <row r="852" spans="1:17" x14ac:dyDescent="0.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</row>
    <row r="853" spans="1:17" x14ac:dyDescent="0.2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</row>
    <row r="854" spans="1:17" x14ac:dyDescent="0.2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</row>
    <row r="855" spans="1:17" x14ac:dyDescent="0.2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</row>
    <row r="856" spans="1:17" x14ac:dyDescent="0.2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</row>
    <row r="857" spans="1:17" x14ac:dyDescent="0.2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</row>
    <row r="858" spans="1:17" x14ac:dyDescent="0.2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</row>
    <row r="859" spans="1:17" x14ac:dyDescent="0.2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</row>
    <row r="860" spans="1:17" x14ac:dyDescent="0.2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</row>
    <row r="861" spans="1:17" x14ac:dyDescent="0.2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</row>
    <row r="862" spans="1:17" x14ac:dyDescent="0.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</row>
    <row r="863" spans="1:17" x14ac:dyDescent="0.2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</row>
    <row r="864" spans="1:17" x14ac:dyDescent="0.2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</row>
    <row r="865" spans="1:17" x14ac:dyDescent="0.2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</row>
    <row r="866" spans="1:17" x14ac:dyDescent="0.2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</row>
    <row r="867" spans="1:17" x14ac:dyDescent="0.2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</row>
    <row r="868" spans="1:17" x14ac:dyDescent="0.2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</row>
    <row r="869" spans="1:17" x14ac:dyDescent="0.2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</row>
    <row r="870" spans="1:17" x14ac:dyDescent="0.2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</row>
    <row r="871" spans="1:17" x14ac:dyDescent="0.2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</row>
    <row r="872" spans="1:17" x14ac:dyDescent="0.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</row>
    <row r="873" spans="1:17" x14ac:dyDescent="0.2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</row>
    <row r="874" spans="1:17" x14ac:dyDescent="0.2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</row>
    <row r="875" spans="1:17" x14ac:dyDescent="0.2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</row>
    <row r="876" spans="1:17" x14ac:dyDescent="0.2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</row>
    <row r="877" spans="1:17" x14ac:dyDescent="0.2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</row>
    <row r="878" spans="1:17" x14ac:dyDescent="0.2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</row>
    <row r="879" spans="1:17" x14ac:dyDescent="0.2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</row>
    <row r="880" spans="1:17" x14ac:dyDescent="0.2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</row>
    <row r="881" spans="1:17" x14ac:dyDescent="0.2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</row>
    <row r="882" spans="1:17" x14ac:dyDescent="0.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</row>
    <row r="883" spans="1:17" x14ac:dyDescent="0.2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</row>
    <row r="884" spans="1:17" x14ac:dyDescent="0.2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</row>
    <row r="885" spans="1:17" x14ac:dyDescent="0.2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</row>
    <row r="886" spans="1:17" x14ac:dyDescent="0.2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</row>
    <row r="887" spans="1:17" x14ac:dyDescent="0.2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</row>
    <row r="888" spans="1:17" x14ac:dyDescent="0.2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</row>
    <row r="889" spans="1:17" x14ac:dyDescent="0.2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</row>
    <row r="890" spans="1:17" x14ac:dyDescent="0.2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</row>
    <row r="891" spans="1:17" x14ac:dyDescent="0.2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</row>
    <row r="892" spans="1:17" x14ac:dyDescent="0.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</row>
    <row r="893" spans="1:17" x14ac:dyDescent="0.2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</row>
    <row r="894" spans="1:17" x14ac:dyDescent="0.2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</row>
    <row r="895" spans="1:17" x14ac:dyDescent="0.2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</row>
    <row r="896" spans="1:17" x14ac:dyDescent="0.2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</row>
    <row r="897" spans="1:17" x14ac:dyDescent="0.2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</row>
    <row r="898" spans="1:17" x14ac:dyDescent="0.2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</row>
    <row r="899" spans="1:17" x14ac:dyDescent="0.2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</row>
    <row r="900" spans="1:17" x14ac:dyDescent="0.2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</row>
    <row r="901" spans="1:17" x14ac:dyDescent="0.2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</row>
    <row r="902" spans="1:17" x14ac:dyDescent="0.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</row>
    <row r="903" spans="1:17" x14ac:dyDescent="0.2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</row>
    <row r="904" spans="1:17" x14ac:dyDescent="0.2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</row>
    <row r="905" spans="1:17" x14ac:dyDescent="0.2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</row>
    <row r="906" spans="1:17" x14ac:dyDescent="0.2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</row>
    <row r="907" spans="1:17" x14ac:dyDescent="0.2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</row>
    <row r="908" spans="1:17" x14ac:dyDescent="0.2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</row>
    <row r="909" spans="1:17" x14ac:dyDescent="0.2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</row>
    <row r="910" spans="1:17" x14ac:dyDescent="0.2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</row>
    <row r="911" spans="1:17" x14ac:dyDescent="0.2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</row>
    <row r="912" spans="1:17" x14ac:dyDescent="0.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</row>
    <row r="913" spans="1:17" x14ac:dyDescent="0.2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</row>
    <row r="914" spans="1:17" x14ac:dyDescent="0.2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</row>
    <row r="915" spans="1:17" x14ac:dyDescent="0.2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</row>
    <row r="916" spans="1:17" x14ac:dyDescent="0.2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</row>
    <row r="917" spans="1:17" x14ac:dyDescent="0.2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</row>
    <row r="918" spans="1:17" x14ac:dyDescent="0.2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</row>
    <row r="919" spans="1:17" x14ac:dyDescent="0.2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</row>
    <row r="920" spans="1:17" x14ac:dyDescent="0.2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</row>
    <row r="921" spans="1:17" x14ac:dyDescent="0.2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</row>
    <row r="922" spans="1:17" x14ac:dyDescent="0.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</row>
    <row r="923" spans="1:17" x14ac:dyDescent="0.2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</row>
    <row r="924" spans="1:17" x14ac:dyDescent="0.2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</row>
    <row r="925" spans="1:17" x14ac:dyDescent="0.2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</row>
    <row r="926" spans="1:17" x14ac:dyDescent="0.2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</row>
    <row r="927" spans="1:17" x14ac:dyDescent="0.2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</row>
    <row r="928" spans="1:17" x14ac:dyDescent="0.2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</row>
    <row r="929" spans="1:17" x14ac:dyDescent="0.2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</row>
    <row r="930" spans="1:17" x14ac:dyDescent="0.2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</row>
    <row r="931" spans="1:17" x14ac:dyDescent="0.2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</row>
    <row r="932" spans="1:17" x14ac:dyDescent="0.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</row>
    <row r="933" spans="1:17" x14ac:dyDescent="0.2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</row>
    <row r="934" spans="1:17" x14ac:dyDescent="0.2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</row>
    <row r="935" spans="1:17" x14ac:dyDescent="0.2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</row>
    <row r="936" spans="1:17" x14ac:dyDescent="0.2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</row>
    <row r="937" spans="1:17" x14ac:dyDescent="0.2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</row>
    <row r="938" spans="1:17" x14ac:dyDescent="0.2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</row>
    <row r="939" spans="1:17" x14ac:dyDescent="0.2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</row>
    <row r="940" spans="1:17" x14ac:dyDescent="0.2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</row>
    <row r="941" spans="1:17" x14ac:dyDescent="0.2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</row>
    <row r="942" spans="1:17" x14ac:dyDescent="0.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</row>
    <row r="943" spans="1:17" x14ac:dyDescent="0.2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</row>
    <row r="944" spans="1:17" x14ac:dyDescent="0.2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</row>
    <row r="945" spans="1:17" x14ac:dyDescent="0.2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</row>
    <row r="946" spans="1:17" x14ac:dyDescent="0.2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</row>
    <row r="947" spans="1:17" x14ac:dyDescent="0.2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</row>
    <row r="948" spans="1:17" x14ac:dyDescent="0.2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</row>
    <row r="949" spans="1:17" x14ac:dyDescent="0.2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</row>
    <row r="950" spans="1:17" x14ac:dyDescent="0.2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</row>
    <row r="951" spans="1:17" x14ac:dyDescent="0.2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</row>
    <row r="952" spans="1:17" x14ac:dyDescent="0.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</row>
    <row r="953" spans="1:17" x14ac:dyDescent="0.2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</row>
    <row r="954" spans="1:17" x14ac:dyDescent="0.2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</row>
    <row r="955" spans="1:17" x14ac:dyDescent="0.2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</row>
    <row r="956" spans="1:17" x14ac:dyDescent="0.2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</row>
    <row r="957" spans="1:17" x14ac:dyDescent="0.2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</row>
    <row r="958" spans="1:17" x14ac:dyDescent="0.2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</row>
    <row r="959" spans="1:17" x14ac:dyDescent="0.2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</row>
    <row r="960" spans="1:17" x14ac:dyDescent="0.2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</row>
    <row r="961" spans="1:17" x14ac:dyDescent="0.2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</row>
    <row r="962" spans="1:17" x14ac:dyDescent="0.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</row>
    <row r="963" spans="1:17" x14ac:dyDescent="0.2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</row>
    <row r="964" spans="1:17" x14ac:dyDescent="0.2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</row>
    <row r="965" spans="1:17" x14ac:dyDescent="0.2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</row>
    <row r="966" spans="1:17" x14ac:dyDescent="0.2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</row>
    <row r="967" spans="1:17" x14ac:dyDescent="0.2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</row>
    <row r="968" spans="1:17" x14ac:dyDescent="0.2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</row>
    <row r="969" spans="1:17" x14ac:dyDescent="0.2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</row>
    <row r="970" spans="1:17" x14ac:dyDescent="0.2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</row>
    <row r="971" spans="1:17" x14ac:dyDescent="0.2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</row>
    <row r="972" spans="1:17" x14ac:dyDescent="0.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</row>
    <row r="973" spans="1:17" x14ac:dyDescent="0.2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</row>
    <row r="974" spans="1:17" x14ac:dyDescent="0.2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</row>
    <row r="975" spans="1:17" x14ac:dyDescent="0.2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</row>
    <row r="976" spans="1:17" x14ac:dyDescent="0.2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</row>
    <row r="977" spans="1:17" x14ac:dyDescent="0.2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</row>
    <row r="978" spans="1:17" x14ac:dyDescent="0.2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</row>
    <row r="979" spans="1:17" x14ac:dyDescent="0.2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</row>
    <row r="980" spans="1:17" x14ac:dyDescent="0.2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</row>
    <row r="981" spans="1:17" x14ac:dyDescent="0.2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</row>
    <row r="982" spans="1:17" x14ac:dyDescent="0.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</row>
    <row r="983" spans="1:17" x14ac:dyDescent="0.2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</row>
    <row r="984" spans="1:17" x14ac:dyDescent="0.2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</row>
    <row r="985" spans="1:17" x14ac:dyDescent="0.2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</row>
    <row r="986" spans="1:17" x14ac:dyDescent="0.2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</row>
    <row r="987" spans="1:17" x14ac:dyDescent="0.2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</row>
    <row r="988" spans="1:17" x14ac:dyDescent="0.2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</row>
    <row r="989" spans="1:17" x14ac:dyDescent="0.2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</row>
    <row r="990" spans="1:17" x14ac:dyDescent="0.2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</row>
    <row r="991" spans="1:17" x14ac:dyDescent="0.2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</row>
    <row r="992" spans="1:17" x14ac:dyDescent="0.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</row>
    <row r="993" spans="1:17" x14ac:dyDescent="0.2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</row>
    <row r="994" spans="1:17" x14ac:dyDescent="0.2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</row>
    <row r="995" spans="1:17" x14ac:dyDescent="0.2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</row>
    <row r="996" spans="1:17" x14ac:dyDescent="0.2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</row>
    <row r="997" spans="1:17" x14ac:dyDescent="0.2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</row>
    <row r="998" spans="1:17" x14ac:dyDescent="0.2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</row>
    <row r="999" spans="1:17" x14ac:dyDescent="0.2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</row>
    <row r="1000" spans="1:17" x14ac:dyDescent="0.2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</row>
    <row r="1001" spans="1:17" x14ac:dyDescent="0.2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</row>
    <row r="1002" spans="1:17" x14ac:dyDescent="0.2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</row>
    <row r="1003" spans="1:17" x14ac:dyDescent="0.2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</row>
    <row r="1004" spans="1:17" x14ac:dyDescent="0.2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</row>
    <row r="1005" spans="1:17" x14ac:dyDescent="0.2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</row>
    <row r="1006" spans="1:17" x14ac:dyDescent="0.2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</row>
    <row r="1007" spans="1:17" x14ac:dyDescent="0.2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</row>
    <row r="1008" spans="1:17" x14ac:dyDescent="0.2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</row>
    <row r="1009" spans="1:17" x14ac:dyDescent="0.2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</row>
    <row r="1010" spans="1:17" x14ac:dyDescent="0.2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</row>
    <row r="1011" spans="1:17" x14ac:dyDescent="0.2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</row>
    <row r="1012" spans="1:17" x14ac:dyDescent="0.2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</row>
    <row r="1013" spans="1:17" x14ac:dyDescent="0.2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</row>
    <row r="1014" spans="1:17" x14ac:dyDescent="0.2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</row>
    <row r="1015" spans="1:17" x14ac:dyDescent="0.2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</row>
    <row r="1016" spans="1:17" x14ac:dyDescent="0.2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</row>
    <row r="1017" spans="1:17" x14ac:dyDescent="0.2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</row>
    <row r="1018" spans="1:17" x14ac:dyDescent="0.2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</row>
    <row r="1019" spans="1:17" x14ac:dyDescent="0.2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</row>
    <row r="1020" spans="1:17" x14ac:dyDescent="0.2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</row>
    <row r="1021" spans="1:17" x14ac:dyDescent="0.2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</row>
    <row r="1022" spans="1:17" x14ac:dyDescent="0.2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</row>
    <row r="1023" spans="1:17" x14ac:dyDescent="0.2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</row>
    <row r="1024" spans="1:17" x14ac:dyDescent="0.2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</row>
    <row r="1025" spans="1:17" x14ac:dyDescent="0.2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</row>
    <row r="1026" spans="1:17" x14ac:dyDescent="0.2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</row>
    <row r="1027" spans="1:17" x14ac:dyDescent="0.2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</row>
    <row r="1028" spans="1:17" x14ac:dyDescent="0.2">
      <c r="A1028" s="1"/>
      <c r="B1028" s="1"/>
      <c r="C1028" s="1"/>
      <c r="D1028" s="1"/>
      <c r="E1028" s="1"/>
      <c r="F1028" s="1"/>
      <c r="G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</row>
    <row r="1029" spans="1:17" x14ac:dyDescent="0.2">
      <c r="A1029" s="1"/>
      <c r="B1029" s="1"/>
      <c r="C1029" s="1"/>
      <c r="D1029" s="1"/>
      <c r="E1029" s="1"/>
      <c r="F1029" s="1"/>
      <c r="G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</row>
    <row r="1030" spans="1:17" x14ac:dyDescent="0.2">
      <c r="A1030" s="1"/>
      <c r="B1030" s="1"/>
      <c r="C1030" s="1"/>
      <c r="D1030" s="1"/>
      <c r="E1030" s="1"/>
      <c r="F1030" s="1"/>
      <c r="G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</row>
    <row r="1031" spans="1:17" x14ac:dyDescent="0.2">
      <c r="A1031" s="1"/>
      <c r="B1031" s="1"/>
      <c r="C1031" s="1"/>
      <c r="D1031" s="1"/>
      <c r="E1031" s="1"/>
      <c r="F1031" s="1"/>
      <c r="G1031" s="1"/>
      <c r="H1031" s="1"/>
      <c r="I1031" s="1"/>
      <c r="J1031" s="1"/>
      <c r="K1031" s="1"/>
      <c r="L1031" s="1"/>
      <c r="M1031" s="1"/>
      <c r="N1031" s="1"/>
      <c r="O1031" s="1"/>
      <c r="P1031" s="1"/>
      <c r="Q1031" s="1"/>
    </row>
    <row r="1032" spans="1:17" x14ac:dyDescent="0.2">
      <c r="A1032" s="1"/>
      <c r="B1032" s="1"/>
      <c r="C1032" s="1"/>
      <c r="D1032" s="1"/>
      <c r="E1032" s="1"/>
      <c r="F1032" s="1"/>
      <c r="G1032" s="1"/>
      <c r="H1032" s="1"/>
      <c r="I1032" s="1"/>
      <c r="J1032" s="1"/>
      <c r="K1032" s="1"/>
      <c r="L1032" s="1"/>
      <c r="M1032" s="1"/>
      <c r="N1032" s="1"/>
      <c r="O1032" s="1"/>
      <c r="P1032" s="1"/>
      <c r="Q1032" s="1"/>
    </row>
    <row r="1033" spans="1:17" x14ac:dyDescent="0.2">
      <c r="A1033" s="1"/>
      <c r="B1033" s="1"/>
      <c r="C1033" s="1"/>
      <c r="D1033" s="1"/>
      <c r="E1033" s="1"/>
      <c r="F1033" s="1"/>
      <c r="G1033" s="1"/>
      <c r="H1033" s="1"/>
      <c r="I1033" s="1"/>
      <c r="J1033" s="1"/>
      <c r="K1033" s="1"/>
      <c r="L1033" s="1"/>
      <c r="M1033" s="1"/>
      <c r="N1033" s="1"/>
      <c r="O1033" s="1"/>
      <c r="P1033" s="1"/>
      <c r="Q1033" s="1"/>
    </row>
    <row r="1034" spans="1:17" x14ac:dyDescent="0.2">
      <c r="A1034" s="1"/>
      <c r="B1034" s="1"/>
      <c r="C1034" s="1"/>
      <c r="D1034" s="1"/>
      <c r="E1034" s="1"/>
      <c r="F1034" s="1"/>
      <c r="G1034" s="1"/>
      <c r="H1034" s="1"/>
      <c r="I1034" s="1"/>
      <c r="J1034" s="1"/>
      <c r="K1034" s="1"/>
      <c r="L1034" s="1"/>
      <c r="M1034" s="1"/>
      <c r="N1034" s="1"/>
      <c r="O1034" s="1"/>
      <c r="P1034" s="1"/>
      <c r="Q1034" s="1"/>
    </row>
    <row r="1035" spans="1:17" x14ac:dyDescent="0.2">
      <c r="A1035" s="1"/>
      <c r="B1035" s="1"/>
      <c r="C1035" s="1"/>
      <c r="D1035" s="1"/>
      <c r="E1035" s="1"/>
      <c r="F1035" s="1"/>
      <c r="G1035" s="1"/>
      <c r="H1035" s="1"/>
      <c r="I1035" s="1"/>
      <c r="J1035" s="1"/>
      <c r="K1035" s="1"/>
      <c r="L1035" s="1"/>
      <c r="M1035" s="1"/>
      <c r="N1035" s="1"/>
      <c r="O1035" s="1"/>
      <c r="P1035" s="1"/>
      <c r="Q1035" s="1"/>
    </row>
    <row r="1036" spans="1:17" x14ac:dyDescent="0.2">
      <c r="A1036" s="1"/>
      <c r="B1036" s="1"/>
      <c r="C1036" s="1"/>
      <c r="D1036" s="1"/>
      <c r="E1036" s="1"/>
      <c r="F1036" s="1"/>
      <c r="G1036" s="1"/>
      <c r="H1036" s="1"/>
      <c r="I1036" s="1"/>
      <c r="J1036" s="1"/>
      <c r="K1036" s="1"/>
      <c r="L1036" s="1"/>
      <c r="M1036" s="1"/>
      <c r="N1036" s="1"/>
      <c r="O1036" s="1"/>
      <c r="P1036" s="1"/>
      <c r="Q1036" s="1"/>
    </row>
    <row r="1037" spans="1:17" x14ac:dyDescent="0.2">
      <c r="A1037" s="1"/>
      <c r="B1037" s="1"/>
      <c r="C1037" s="1"/>
      <c r="D1037" s="1"/>
      <c r="E1037" s="1"/>
      <c r="F1037" s="1"/>
      <c r="G1037" s="1"/>
      <c r="H1037" s="1"/>
      <c r="I1037" s="1"/>
      <c r="J1037" s="1"/>
      <c r="K1037" s="1"/>
      <c r="L1037" s="1"/>
      <c r="M1037" s="1"/>
      <c r="N1037" s="1"/>
      <c r="O1037" s="1"/>
      <c r="P1037" s="1"/>
      <c r="Q1037" s="1"/>
    </row>
    <row r="1038" spans="1:17" x14ac:dyDescent="0.2">
      <c r="A1038" s="1"/>
      <c r="B1038" s="1"/>
      <c r="C1038" s="1"/>
      <c r="D1038" s="1"/>
      <c r="E1038" s="1"/>
      <c r="F1038" s="1"/>
      <c r="G1038" s="1"/>
      <c r="H1038" s="1"/>
      <c r="I1038" s="1"/>
      <c r="J1038" s="1"/>
      <c r="K1038" s="1"/>
      <c r="L1038" s="1"/>
      <c r="M1038" s="1"/>
      <c r="N1038" s="1"/>
      <c r="O1038" s="1"/>
      <c r="P1038" s="1"/>
      <c r="Q1038" s="1"/>
    </row>
    <row r="1039" spans="1:17" x14ac:dyDescent="0.2">
      <c r="A1039" s="1"/>
      <c r="B1039" s="1"/>
      <c r="C1039" s="1"/>
      <c r="D1039" s="1"/>
      <c r="E1039" s="1"/>
      <c r="F1039" s="1"/>
      <c r="G1039" s="1"/>
      <c r="H1039" s="1"/>
      <c r="I1039" s="1"/>
      <c r="J1039" s="1"/>
      <c r="K1039" s="1"/>
      <c r="L1039" s="1"/>
      <c r="M1039" s="1"/>
      <c r="N1039" s="1"/>
      <c r="O1039" s="1"/>
      <c r="P1039" s="1"/>
      <c r="Q1039" s="1"/>
    </row>
    <row r="1040" spans="1:17" x14ac:dyDescent="0.2">
      <c r="A1040" s="1"/>
      <c r="B1040" s="1"/>
      <c r="C1040" s="1"/>
      <c r="D1040" s="1"/>
      <c r="E1040" s="1"/>
      <c r="F1040" s="1"/>
      <c r="G1040" s="1"/>
      <c r="H1040" s="1"/>
      <c r="I1040" s="1"/>
      <c r="J1040" s="1"/>
      <c r="K1040" s="1"/>
      <c r="L1040" s="1"/>
      <c r="M1040" s="1"/>
      <c r="N1040" s="1"/>
      <c r="O1040" s="1"/>
      <c r="P1040" s="1"/>
      <c r="Q1040" s="1"/>
    </row>
    <row r="1041" spans="1:17" x14ac:dyDescent="0.2">
      <c r="A1041" s="1"/>
      <c r="B1041" s="1"/>
      <c r="C1041" s="1"/>
      <c r="D1041" s="1"/>
      <c r="E1041" s="1"/>
      <c r="F1041" s="1"/>
      <c r="G1041" s="1"/>
      <c r="H1041" s="1"/>
      <c r="I1041" s="1"/>
      <c r="J1041" s="1"/>
      <c r="K1041" s="1"/>
      <c r="L1041" s="1"/>
      <c r="M1041" s="1"/>
      <c r="N1041" s="1"/>
      <c r="O1041" s="1"/>
      <c r="P1041" s="1"/>
      <c r="Q1041" s="1"/>
    </row>
    <row r="1042" spans="1:17" x14ac:dyDescent="0.2">
      <c r="A1042" s="1"/>
      <c r="B1042" s="1"/>
      <c r="C1042" s="1"/>
      <c r="D1042" s="1"/>
      <c r="E1042" s="1"/>
      <c r="F1042" s="1"/>
      <c r="G1042" s="1"/>
      <c r="H1042" s="1"/>
      <c r="I1042" s="1"/>
      <c r="J1042" s="1"/>
      <c r="K1042" s="1"/>
      <c r="L1042" s="1"/>
      <c r="M1042" s="1"/>
      <c r="N1042" s="1"/>
      <c r="O1042" s="1"/>
      <c r="P1042" s="1"/>
      <c r="Q1042" s="1"/>
    </row>
    <row r="1043" spans="1:17" x14ac:dyDescent="0.2">
      <c r="A1043" s="1"/>
      <c r="B1043" s="1"/>
      <c r="C1043" s="1"/>
      <c r="D1043" s="1"/>
      <c r="E1043" s="1"/>
      <c r="F1043" s="1"/>
      <c r="G1043" s="1"/>
      <c r="H1043" s="1"/>
      <c r="I1043" s="1"/>
      <c r="J1043" s="1"/>
      <c r="K1043" s="1"/>
      <c r="L1043" s="1"/>
      <c r="M1043" s="1"/>
      <c r="N1043" s="1"/>
      <c r="O1043" s="1"/>
      <c r="P1043" s="1"/>
      <c r="Q1043" s="1"/>
    </row>
    <row r="1044" spans="1:17" x14ac:dyDescent="0.2">
      <c r="A1044" s="1"/>
      <c r="B1044" s="1"/>
      <c r="C1044" s="1"/>
      <c r="D1044" s="1"/>
      <c r="E1044" s="1"/>
      <c r="F1044" s="1"/>
      <c r="G1044" s="1"/>
      <c r="H1044" s="1"/>
      <c r="I1044" s="1"/>
      <c r="J1044" s="1"/>
      <c r="K1044" s="1"/>
      <c r="L1044" s="1"/>
      <c r="M1044" s="1"/>
      <c r="N1044" s="1"/>
      <c r="O1044" s="1"/>
      <c r="P1044" s="1"/>
      <c r="Q1044" s="1"/>
    </row>
    <row r="1045" spans="1:17" x14ac:dyDescent="0.2">
      <c r="A1045" s="1"/>
      <c r="B1045" s="1"/>
      <c r="C1045" s="1"/>
      <c r="D1045" s="1"/>
      <c r="E1045" s="1"/>
      <c r="F1045" s="1"/>
      <c r="G1045" s="1"/>
      <c r="H1045" s="1"/>
      <c r="I1045" s="1"/>
      <c r="J1045" s="1"/>
      <c r="K1045" s="1"/>
      <c r="L1045" s="1"/>
      <c r="M1045" s="1"/>
      <c r="N1045" s="1"/>
      <c r="O1045" s="1"/>
      <c r="P1045" s="1"/>
      <c r="Q1045" s="1"/>
    </row>
    <row r="1046" spans="1:17" x14ac:dyDescent="0.2">
      <c r="A1046" s="1"/>
      <c r="B1046" s="1"/>
      <c r="C1046" s="1"/>
      <c r="D1046" s="1"/>
      <c r="E1046" s="1"/>
      <c r="F1046" s="1"/>
      <c r="G1046" s="1"/>
      <c r="H1046" s="1"/>
      <c r="I1046" s="1"/>
      <c r="J1046" s="1"/>
      <c r="K1046" s="1"/>
      <c r="L1046" s="1"/>
      <c r="M1046" s="1"/>
      <c r="N1046" s="1"/>
      <c r="O1046" s="1"/>
      <c r="P1046" s="1"/>
      <c r="Q1046" s="1"/>
    </row>
    <row r="1047" spans="1:17" x14ac:dyDescent="0.2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1"/>
      <c r="M1047" s="1"/>
      <c r="N1047" s="1"/>
      <c r="O1047" s="1"/>
      <c r="P1047" s="1"/>
      <c r="Q1047" s="1"/>
    </row>
    <row r="1048" spans="1:17" x14ac:dyDescent="0.2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1"/>
      <c r="M1048" s="1"/>
      <c r="N1048" s="1"/>
      <c r="O1048" s="1"/>
      <c r="P1048" s="1"/>
      <c r="Q1048" s="1"/>
    </row>
    <row r="1049" spans="1:17" x14ac:dyDescent="0.2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1"/>
      <c r="M1049" s="1"/>
      <c r="N1049" s="1"/>
      <c r="O1049" s="1"/>
      <c r="P1049" s="1"/>
      <c r="Q1049" s="1"/>
    </row>
    <row r="1050" spans="1:17" x14ac:dyDescent="0.2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1"/>
      <c r="M1050" s="1"/>
      <c r="N1050" s="1"/>
      <c r="O1050" s="1"/>
      <c r="P1050" s="1"/>
      <c r="Q1050" s="1"/>
    </row>
    <row r="1051" spans="1:17" x14ac:dyDescent="0.2">
      <c r="A1051" s="1"/>
      <c r="B1051" s="1"/>
      <c r="C1051" s="1"/>
      <c r="D1051" s="1"/>
      <c r="E1051" s="1"/>
      <c r="F1051" s="1"/>
      <c r="G1051" s="1"/>
      <c r="H1051" s="1"/>
      <c r="I1051" s="1"/>
      <c r="J1051" s="1"/>
      <c r="K1051" s="1"/>
      <c r="L1051" s="1"/>
      <c r="M1051" s="1"/>
      <c r="N1051" s="1"/>
      <c r="O1051" s="1"/>
      <c r="P1051" s="1"/>
      <c r="Q1051" s="1"/>
    </row>
    <row r="1052" spans="1:17" x14ac:dyDescent="0.2">
      <c r="A1052" s="1"/>
      <c r="B1052" s="1"/>
      <c r="C1052" s="1"/>
      <c r="D1052" s="1"/>
      <c r="E1052" s="1"/>
      <c r="F1052" s="1"/>
      <c r="G1052" s="1"/>
      <c r="H1052" s="1"/>
      <c r="I1052" s="1"/>
      <c r="J1052" s="1"/>
      <c r="K1052" s="1"/>
      <c r="L1052" s="1"/>
      <c r="M1052" s="1"/>
      <c r="N1052" s="1"/>
      <c r="O1052" s="1"/>
      <c r="P1052" s="1"/>
      <c r="Q1052" s="1"/>
    </row>
    <row r="1053" spans="1:17" x14ac:dyDescent="0.2">
      <c r="A1053" s="1"/>
      <c r="B1053" s="1"/>
      <c r="C1053" s="1"/>
      <c r="D1053" s="1"/>
      <c r="E1053" s="1"/>
      <c r="F1053" s="1"/>
      <c r="G1053" s="1"/>
      <c r="H1053" s="1"/>
      <c r="I1053" s="1"/>
      <c r="J1053" s="1"/>
      <c r="K1053" s="1"/>
      <c r="L1053" s="1"/>
      <c r="M1053" s="1"/>
      <c r="N1053" s="1"/>
      <c r="O1053" s="1"/>
      <c r="P1053" s="1"/>
      <c r="Q1053" s="1"/>
    </row>
    <row r="1054" spans="1:17" x14ac:dyDescent="0.2">
      <c r="A1054" s="1"/>
      <c r="B1054" s="1"/>
      <c r="C1054" s="1"/>
      <c r="D1054" s="1"/>
      <c r="E1054" s="1"/>
      <c r="F1054" s="1"/>
      <c r="G1054" s="1"/>
      <c r="H1054" s="1"/>
      <c r="I1054" s="1"/>
      <c r="J1054" s="1"/>
      <c r="K1054" s="1"/>
      <c r="L1054" s="1"/>
      <c r="M1054" s="1"/>
      <c r="N1054" s="1"/>
      <c r="O1054" s="1"/>
      <c r="P1054" s="1"/>
      <c r="Q1054" s="1"/>
    </row>
    <row r="1055" spans="1:17" x14ac:dyDescent="0.2">
      <c r="A1055" s="1"/>
      <c r="B1055" s="1"/>
      <c r="C1055" s="1"/>
      <c r="D1055" s="1"/>
      <c r="E1055" s="1"/>
      <c r="F1055" s="1"/>
      <c r="G1055" s="1"/>
      <c r="H1055" s="1"/>
      <c r="I1055" s="1"/>
      <c r="J1055" s="1"/>
      <c r="K1055" s="1"/>
      <c r="L1055" s="1"/>
      <c r="M1055" s="1"/>
      <c r="N1055" s="1"/>
      <c r="O1055" s="1"/>
      <c r="P1055" s="1"/>
      <c r="Q1055" s="1"/>
    </row>
    <row r="1056" spans="1:17" x14ac:dyDescent="0.2">
      <c r="A1056" s="1"/>
      <c r="B1056" s="1"/>
      <c r="C1056" s="1"/>
      <c r="D1056" s="1"/>
      <c r="E1056" s="1"/>
      <c r="F1056" s="1"/>
      <c r="G1056" s="1"/>
      <c r="H1056" s="1"/>
      <c r="I1056" s="1"/>
      <c r="J1056" s="1"/>
      <c r="K1056" s="1"/>
      <c r="L1056" s="1"/>
      <c r="M1056" s="1"/>
      <c r="N1056" s="1"/>
      <c r="O1056" s="1"/>
      <c r="P1056" s="1"/>
      <c r="Q1056" s="1"/>
    </row>
    <row r="1057" spans="1:17" x14ac:dyDescent="0.2">
      <c r="A1057" s="1"/>
      <c r="B1057" s="1"/>
      <c r="C1057" s="1"/>
      <c r="D1057" s="1"/>
      <c r="E1057" s="1"/>
      <c r="F1057" s="1"/>
      <c r="G1057" s="1"/>
      <c r="H1057" s="1"/>
      <c r="I1057" s="1"/>
      <c r="J1057" s="1"/>
      <c r="K1057" s="1"/>
      <c r="L1057" s="1"/>
      <c r="M1057" s="1"/>
      <c r="N1057" s="1"/>
      <c r="O1057" s="1"/>
      <c r="P1057" s="1"/>
      <c r="Q1057" s="1"/>
    </row>
    <row r="1058" spans="1:17" x14ac:dyDescent="0.2">
      <c r="A1058" s="1"/>
      <c r="B1058" s="1"/>
      <c r="C1058" s="1"/>
      <c r="D1058" s="1"/>
      <c r="E1058" s="1"/>
      <c r="F1058" s="1"/>
      <c r="G1058" s="1"/>
      <c r="H1058" s="1"/>
      <c r="I1058" s="1"/>
      <c r="J1058" s="1"/>
      <c r="K1058" s="1"/>
      <c r="L1058" s="1"/>
      <c r="M1058" s="1"/>
      <c r="N1058" s="1"/>
      <c r="O1058" s="1"/>
      <c r="P1058" s="1"/>
      <c r="Q1058" s="1"/>
    </row>
    <row r="1059" spans="1:17" x14ac:dyDescent="0.2">
      <c r="A1059" s="1"/>
      <c r="B1059" s="1"/>
      <c r="C1059" s="1"/>
      <c r="D1059" s="1"/>
      <c r="E1059" s="1"/>
      <c r="F1059" s="1"/>
      <c r="G1059" s="1"/>
      <c r="H1059" s="1"/>
      <c r="I1059" s="1"/>
      <c r="J1059" s="1"/>
      <c r="K1059" s="1"/>
      <c r="L1059" s="1"/>
      <c r="M1059" s="1"/>
      <c r="N1059" s="1"/>
      <c r="O1059" s="1"/>
      <c r="P1059" s="1"/>
      <c r="Q1059" s="1"/>
    </row>
    <row r="1060" spans="1:17" x14ac:dyDescent="0.2">
      <c r="A1060" s="1"/>
      <c r="B1060" s="1"/>
      <c r="C1060" s="1"/>
      <c r="D1060" s="1"/>
      <c r="E1060" s="1"/>
      <c r="F1060" s="1"/>
      <c r="G1060" s="1"/>
      <c r="H1060" s="1"/>
      <c r="I1060" s="1"/>
      <c r="J1060" s="1"/>
      <c r="K1060" s="1"/>
      <c r="L1060" s="1"/>
      <c r="M1060" s="1"/>
      <c r="N1060" s="1"/>
      <c r="O1060" s="1"/>
      <c r="P1060" s="1"/>
      <c r="Q1060" s="1"/>
    </row>
    <row r="1061" spans="1:17" x14ac:dyDescent="0.2">
      <c r="A1061" s="1"/>
      <c r="B1061" s="1"/>
      <c r="C1061" s="1"/>
      <c r="D1061" s="1"/>
      <c r="E1061" s="1"/>
      <c r="F1061" s="1"/>
      <c r="G1061" s="1"/>
      <c r="H1061" s="1"/>
      <c r="I1061" s="1"/>
      <c r="J1061" s="1"/>
      <c r="K1061" s="1"/>
      <c r="L1061" s="1"/>
      <c r="M1061" s="1"/>
      <c r="N1061" s="1"/>
      <c r="O1061" s="1"/>
      <c r="P1061" s="1"/>
      <c r="Q1061" s="1"/>
    </row>
    <row r="1062" spans="1:17" x14ac:dyDescent="0.2">
      <c r="A1062" s="1"/>
      <c r="B1062" s="1"/>
      <c r="C1062" s="1"/>
      <c r="D1062" s="1"/>
      <c r="E1062" s="1"/>
      <c r="F1062" s="1"/>
      <c r="G1062" s="1"/>
      <c r="H1062" s="1"/>
      <c r="I1062" s="1"/>
      <c r="J1062" s="1"/>
      <c r="K1062" s="1"/>
      <c r="L1062" s="1"/>
      <c r="M1062" s="1"/>
      <c r="N1062" s="1"/>
      <c r="O1062" s="1"/>
      <c r="P1062" s="1"/>
      <c r="Q1062" s="1"/>
    </row>
    <row r="1063" spans="1:17" x14ac:dyDescent="0.2">
      <c r="A1063" s="1"/>
      <c r="B1063" s="1"/>
      <c r="C1063" s="1"/>
      <c r="D1063" s="1"/>
      <c r="E1063" s="1"/>
      <c r="F1063" s="1"/>
      <c r="G1063" s="1"/>
      <c r="H1063" s="1"/>
      <c r="I1063" s="1"/>
      <c r="J1063" s="1"/>
      <c r="K1063" s="1"/>
      <c r="L1063" s="1"/>
      <c r="M1063" s="1"/>
      <c r="N1063" s="1"/>
      <c r="O1063" s="1"/>
      <c r="P1063" s="1"/>
      <c r="Q1063" s="1"/>
    </row>
    <row r="1064" spans="1:17" x14ac:dyDescent="0.2">
      <c r="A1064" s="1"/>
      <c r="B1064" s="1"/>
      <c r="C1064" s="1"/>
      <c r="D1064" s="1"/>
      <c r="E1064" s="1"/>
      <c r="F1064" s="1"/>
      <c r="G1064" s="1"/>
      <c r="H1064" s="1"/>
      <c r="I1064" s="1"/>
      <c r="J1064" s="1"/>
      <c r="K1064" s="1"/>
      <c r="L1064" s="1"/>
      <c r="M1064" s="1"/>
      <c r="N1064" s="1"/>
      <c r="O1064" s="1"/>
      <c r="P1064" s="1"/>
      <c r="Q1064" s="1"/>
    </row>
    <row r="1065" spans="1:17" x14ac:dyDescent="0.2">
      <c r="A1065" s="1"/>
      <c r="B1065" s="1"/>
      <c r="C1065" s="1"/>
      <c r="D1065" s="1"/>
      <c r="E1065" s="1"/>
      <c r="F1065" s="1"/>
      <c r="G1065" s="1"/>
      <c r="H1065" s="1"/>
      <c r="I1065" s="1"/>
      <c r="J1065" s="1"/>
      <c r="K1065" s="1"/>
      <c r="L1065" s="1"/>
      <c r="M1065" s="1"/>
      <c r="N1065" s="1"/>
      <c r="O1065" s="1"/>
      <c r="P1065" s="1"/>
      <c r="Q1065" s="1"/>
    </row>
    <row r="1066" spans="1:17" x14ac:dyDescent="0.2">
      <c r="A1066" s="1"/>
      <c r="B1066" s="1"/>
      <c r="C1066" s="1"/>
      <c r="D1066" s="1"/>
      <c r="E1066" s="1"/>
      <c r="F1066" s="1"/>
      <c r="G1066" s="1"/>
      <c r="H1066" s="1"/>
      <c r="I1066" s="1"/>
      <c r="J1066" s="1"/>
      <c r="K1066" s="1"/>
      <c r="L1066" s="1"/>
      <c r="M1066" s="1"/>
      <c r="N1066" s="1"/>
      <c r="O1066" s="1"/>
      <c r="P1066" s="1"/>
      <c r="Q1066" s="1"/>
    </row>
    <row r="1067" spans="1:17" x14ac:dyDescent="0.2">
      <c r="A1067" s="1"/>
      <c r="B1067" s="1"/>
      <c r="C1067" s="1"/>
      <c r="D1067" s="1"/>
      <c r="E1067" s="1"/>
      <c r="F1067" s="1"/>
      <c r="G1067" s="1"/>
      <c r="H1067" s="1"/>
      <c r="I1067" s="1"/>
      <c r="J1067" s="1"/>
      <c r="K1067" s="1"/>
      <c r="L1067" s="1"/>
      <c r="M1067" s="1"/>
      <c r="N1067" s="1"/>
      <c r="O1067" s="1"/>
      <c r="P1067" s="1"/>
      <c r="Q1067" s="1"/>
    </row>
    <row r="1068" spans="1:17" x14ac:dyDescent="0.2">
      <c r="A1068" s="1"/>
      <c r="B1068" s="1"/>
      <c r="C1068" s="1"/>
      <c r="D1068" s="1"/>
      <c r="E1068" s="1"/>
      <c r="F1068" s="1"/>
      <c r="G1068" s="1"/>
      <c r="H1068" s="1"/>
      <c r="I1068" s="1"/>
      <c r="J1068" s="1"/>
      <c r="K1068" s="1"/>
      <c r="L1068" s="1"/>
      <c r="M1068" s="1"/>
      <c r="N1068" s="1"/>
      <c r="O1068" s="1"/>
      <c r="P1068" s="1"/>
      <c r="Q1068" s="1"/>
    </row>
    <row r="1069" spans="1:17" x14ac:dyDescent="0.2">
      <c r="A1069" s="1"/>
      <c r="B1069" s="1"/>
      <c r="C1069" s="1"/>
      <c r="D1069" s="1"/>
      <c r="E1069" s="1"/>
      <c r="F1069" s="1"/>
      <c r="G1069" s="1"/>
      <c r="H1069" s="1"/>
      <c r="I1069" s="1"/>
      <c r="J1069" s="1"/>
      <c r="K1069" s="1"/>
      <c r="L1069" s="1"/>
      <c r="M1069" s="1"/>
      <c r="N1069" s="1"/>
      <c r="O1069" s="1"/>
      <c r="P1069" s="1"/>
      <c r="Q1069" s="1"/>
    </row>
    <row r="1070" spans="1:17" x14ac:dyDescent="0.2">
      <c r="A1070" s="1"/>
      <c r="B1070" s="1"/>
      <c r="C1070" s="1"/>
      <c r="D1070" s="1"/>
      <c r="E1070" s="1"/>
      <c r="F1070" s="1"/>
      <c r="G1070" s="1"/>
      <c r="H1070" s="1"/>
      <c r="I1070" s="1"/>
      <c r="J1070" s="1"/>
      <c r="K1070" s="1"/>
      <c r="L1070" s="1"/>
      <c r="M1070" s="1"/>
      <c r="N1070" s="1"/>
      <c r="O1070" s="1"/>
      <c r="P1070" s="1"/>
      <c r="Q1070" s="1"/>
    </row>
    <row r="1071" spans="1:17" x14ac:dyDescent="0.2">
      <c r="A1071" s="1"/>
      <c r="B1071" s="1"/>
      <c r="C1071" s="1"/>
      <c r="D1071" s="1"/>
      <c r="E1071" s="1"/>
      <c r="F1071" s="1"/>
      <c r="G1071" s="1"/>
      <c r="H1071" s="1"/>
      <c r="I1071" s="1"/>
      <c r="J1071" s="1"/>
      <c r="K1071" s="1"/>
      <c r="L1071" s="1"/>
      <c r="M1071" s="1"/>
      <c r="N1071" s="1"/>
      <c r="O1071" s="1"/>
      <c r="P1071" s="1"/>
      <c r="Q1071" s="1"/>
    </row>
    <row r="1072" spans="1:17" x14ac:dyDescent="0.2">
      <c r="A1072" s="1"/>
      <c r="B1072" s="1"/>
      <c r="C1072" s="1"/>
      <c r="D1072" s="1"/>
      <c r="E1072" s="1"/>
      <c r="F1072" s="1"/>
      <c r="G1072" s="1"/>
      <c r="H1072" s="1"/>
      <c r="I1072" s="1"/>
      <c r="J1072" s="1"/>
      <c r="K1072" s="1"/>
      <c r="L1072" s="1"/>
      <c r="M1072" s="1"/>
      <c r="N1072" s="1"/>
      <c r="O1072" s="1"/>
      <c r="P1072" s="1"/>
      <c r="Q1072" s="1"/>
    </row>
    <row r="1073" spans="1:17" x14ac:dyDescent="0.2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1"/>
      <c r="M1073" s="1"/>
      <c r="N1073" s="1"/>
      <c r="O1073" s="1"/>
      <c r="P1073" s="1"/>
      <c r="Q1073" s="1"/>
    </row>
    <row r="1074" spans="1:17" x14ac:dyDescent="0.2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1"/>
      <c r="M1074" s="1"/>
      <c r="N1074" s="1"/>
      <c r="O1074" s="1"/>
      <c r="P1074" s="1"/>
      <c r="Q1074" s="1"/>
    </row>
    <row r="1075" spans="1:17" x14ac:dyDescent="0.2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1"/>
      <c r="M1075" s="1"/>
      <c r="N1075" s="1"/>
      <c r="O1075" s="1"/>
      <c r="P1075" s="1"/>
      <c r="Q1075" s="1"/>
    </row>
    <row r="1076" spans="1:17" x14ac:dyDescent="0.2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1"/>
      <c r="M1076" s="1"/>
      <c r="N1076" s="1"/>
      <c r="O1076" s="1"/>
      <c r="P1076" s="1"/>
      <c r="Q1076" s="1"/>
    </row>
    <row r="1077" spans="1:17" x14ac:dyDescent="0.2">
      <c r="A1077" s="1"/>
      <c r="B1077" s="1"/>
      <c r="C1077" s="1"/>
      <c r="D1077" s="1"/>
      <c r="E1077" s="1"/>
      <c r="F1077" s="1"/>
      <c r="G1077" s="1"/>
      <c r="H1077" s="1"/>
      <c r="I1077" s="1"/>
      <c r="J1077" s="1"/>
      <c r="K1077" s="1"/>
      <c r="L1077" s="1"/>
      <c r="M1077" s="1"/>
      <c r="N1077" s="1"/>
      <c r="O1077" s="1"/>
      <c r="P1077" s="1"/>
      <c r="Q1077" s="1"/>
    </row>
    <row r="1078" spans="1:17" x14ac:dyDescent="0.2">
      <c r="A1078" s="1"/>
      <c r="B1078" s="1"/>
      <c r="C1078" s="1"/>
      <c r="D1078" s="1"/>
      <c r="E1078" s="1"/>
      <c r="F1078" s="1"/>
      <c r="G1078" s="1"/>
      <c r="H1078" s="1"/>
      <c r="I1078" s="1"/>
      <c r="J1078" s="1"/>
      <c r="K1078" s="1"/>
      <c r="L1078" s="1"/>
      <c r="M1078" s="1"/>
      <c r="N1078" s="1"/>
      <c r="O1078" s="1"/>
      <c r="P1078" s="1"/>
      <c r="Q1078" s="1"/>
    </row>
    <row r="1079" spans="1:17" x14ac:dyDescent="0.2">
      <c r="A1079" s="1"/>
      <c r="B1079" s="1"/>
      <c r="C1079" s="1"/>
      <c r="D1079" s="1"/>
      <c r="E1079" s="1"/>
      <c r="F1079" s="1"/>
      <c r="G1079" s="1"/>
      <c r="H1079" s="1"/>
      <c r="I1079" s="1"/>
      <c r="J1079" s="1"/>
      <c r="K1079" s="1"/>
      <c r="L1079" s="1"/>
      <c r="M1079" s="1"/>
      <c r="N1079" s="1"/>
      <c r="O1079" s="1"/>
      <c r="P1079" s="1"/>
      <c r="Q1079" s="1"/>
    </row>
    <row r="1080" spans="1:17" x14ac:dyDescent="0.2">
      <c r="A1080" s="1"/>
      <c r="B1080" s="1"/>
      <c r="C1080" s="1"/>
      <c r="D1080" s="1"/>
      <c r="E1080" s="1"/>
      <c r="F1080" s="1"/>
      <c r="G1080" s="1"/>
      <c r="H1080" s="1"/>
      <c r="I1080" s="1"/>
      <c r="J1080" s="1"/>
      <c r="K1080" s="1"/>
      <c r="L1080" s="1"/>
      <c r="M1080" s="1"/>
      <c r="N1080" s="1"/>
      <c r="O1080" s="1"/>
      <c r="P1080" s="1"/>
      <c r="Q1080" s="1"/>
    </row>
    <row r="1081" spans="1:17" x14ac:dyDescent="0.2">
      <c r="A1081" s="1"/>
      <c r="B1081" s="1"/>
      <c r="C1081" s="1"/>
      <c r="D1081" s="1"/>
      <c r="E1081" s="1"/>
      <c r="F1081" s="1"/>
      <c r="G1081" s="1"/>
      <c r="H1081" s="1"/>
      <c r="I1081" s="1"/>
      <c r="J1081" s="1"/>
      <c r="K1081" s="1"/>
      <c r="L1081" s="1"/>
      <c r="M1081" s="1"/>
      <c r="N1081" s="1"/>
      <c r="O1081" s="1"/>
      <c r="P1081" s="1"/>
      <c r="Q1081" s="1"/>
    </row>
    <row r="1082" spans="1:17" x14ac:dyDescent="0.2">
      <c r="A1082" s="1"/>
      <c r="B1082" s="1"/>
      <c r="C1082" s="1"/>
      <c r="D1082" s="1"/>
      <c r="E1082" s="1"/>
      <c r="F1082" s="1"/>
      <c r="G1082" s="1"/>
      <c r="H1082" s="1"/>
      <c r="I1082" s="1"/>
      <c r="J1082" s="1"/>
      <c r="K1082" s="1"/>
      <c r="L1082" s="1"/>
      <c r="M1082" s="1"/>
      <c r="N1082" s="1"/>
      <c r="O1082" s="1"/>
      <c r="P1082" s="1"/>
      <c r="Q1082" s="1"/>
    </row>
    <row r="1083" spans="1:17" x14ac:dyDescent="0.2">
      <c r="A1083" s="1"/>
      <c r="B1083" s="1"/>
      <c r="C1083" s="1"/>
      <c r="D1083" s="1"/>
      <c r="E1083" s="1"/>
      <c r="F1083" s="1"/>
      <c r="G1083" s="1"/>
      <c r="H1083" s="1"/>
      <c r="I1083" s="1"/>
      <c r="J1083" s="1"/>
      <c r="K1083" s="1"/>
      <c r="L1083" s="1"/>
      <c r="M1083" s="1"/>
      <c r="N1083" s="1"/>
      <c r="O1083" s="1"/>
      <c r="P1083" s="1"/>
      <c r="Q1083" s="1"/>
    </row>
    <row r="1084" spans="1:17" x14ac:dyDescent="0.2">
      <c r="A1084" s="1"/>
      <c r="B1084" s="1"/>
      <c r="C1084" s="1"/>
      <c r="D1084" s="1"/>
      <c r="E1084" s="1"/>
      <c r="F1084" s="1"/>
      <c r="G1084" s="1"/>
      <c r="H1084" s="1"/>
      <c r="I1084" s="1"/>
      <c r="J1084" s="1"/>
      <c r="K1084" s="1"/>
      <c r="L1084" s="1"/>
      <c r="M1084" s="1"/>
      <c r="N1084" s="1"/>
      <c r="O1084" s="1"/>
      <c r="P1084" s="1"/>
      <c r="Q1084" s="1"/>
    </row>
    <row r="1085" spans="1:17" x14ac:dyDescent="0.2">
      <c r="A1085" s="1"/>
      <c r="B1085" s="1"/>
      <c r="C1085" s="1"/>
      <c r="D1085" s="1"/>
      <c r="E1085" s="1"/>
      <c r="F1085" s="1"/>
      <c r="G1085" s="1"/>
      <c r="H1085" s="1"/>
      <c r="I1085" s="1"/>
      <c r="J1085" s="1"/>
      <c r="K1085" s="1"/>
      <c r="L1085" s="1"/>
      <c r="M1085" s="1"/>
      <c r="N1085" s="1"/>
      <c r="O1085" s="1"/>
      <c r="P1085" s="1"/>
      <c r="Q1085" s="1"/>
    </row>
    <row r="1086" spans="1:17" x14ac:dyDescent="0.2">
      <c r="A1086" s="1"/>
      <c r="B1086" s="1"/>
      <c r="C1086" s="1"/>
      <c r="D1086" s="1"/>
      <c r="E1086" s="1"/>
      <c r="F1086" s="1"/>
      <c r="G1086" s="1"/>
      <c r="H1086" s="1"/>
      <c r="I1086" s="1"/>
      <c r="J1086" s="1"/>
      <c r="K1086" s="1"/>
      <c r="L1086" s="1"/>
      <c r="M1086" s="1"/>
      <c r="N1086" s="1"/>
      <c r="O1086" s="1"/>
      <c r="P1086" s="1"/>
      <c r="Q1086" s="1"/>
    </row>
    <row r="1087" spans="1:17" x14ac:dyDescent="0.2">
      <c r="A1087" s="1"/>
      <c r="B1087" s="1"/>
      <c r="C1087" s="1"/>
      <c r="D1087" s="1"/>
      <c r="E1087" s="1"/>
      <c r="F1087" s="1"/>
      <c r="G1087" s="1"/>
      <c r="H1087" s="1"/>
      <c r="I1087" s="1"/>
      <c r="J1087" s="1"/>
      <c r="K1087" s="1"/>
      <c r="L1087" s="1"/>
      <c r="M1087" s="1"/>
      <c r="N1087" s="1"/>
      <c r="O1087" s="1"/>
      <c r="P1087" s="1"/>
      <c r="Q1087" s="1"/>
    </row>
    <row r="1088" spans="1:17" x14ac:dyDescent="0.2">
      <c r="A1088" s="1"/>
      <c r="B1088" s="1"/>
      <c r="C1088" s="1"/>
      <c r="D1088" s="1"/>
      <c r="E1088" s="1"/>
      <c r="F1088" s="1"/>
      <c r="G1088" s="1"/>
      <c r="H1088" s="1"/>
      <c r="I1088" s="1"/>
      <c r="J1088" s="1"/>
      <c r="K1088" s="1"/>
      <c r="L1088" s="1"/>
      <c r="M1088" s="1"/>
      <c r="N1088" s="1"/>
      <c r="O1088" s="1"/>
      <c r="P1088" s="1"/>
      <c r="Q1088" s="1"/>
    </row>
    <row r="1089" spans="1:17" x14ac:dyDescent="0.2">
      <c r="A1089" s="1"/>
      <c r="B1089" s="1"/>
      <c r="C1089" s="1"/>
      <c r="D1089" s="1"/>
      <c r="E1089" s="1"/>
      <c r="F1089" s="1"/>
      <c r="G1089" s="1"/>
      <c r="H1089" s="1"/>
      <c r="I1089" s="1"/>
      <c r="J1089" s="1"/>
      <c r="K1089" s="1"/>
      <c r="L1089" s="1"/>
      <c r="M1089" s="1"/>
      <c r="N1089" s="1"/>
      <c r="O1089" s="1"/>
      <c r="P1089" s="1"/>
      <c r="Q1089" s="1"/>
    </row>
    <row r="1090" spans="1:17" x14ac:dyDescent="0.2">
      <c r="A1090" s="1"/>
      <c r="B1090" s="1"/>
      <c r="C1090" s="1"/>
      <c r="D1090" s="1"/>
      <c r="E1090" s="1"/>
      <c r="F1090" s="1"/>
      <c r="G1090" s="1"/>
      <c r="H1090" s="1"/>
      <c r="I1090" s="1"/>
      <c r="J1090" s="1"/>
      <c r="K1090" s="1"/>
      <c r="L1090" s="1"/>
      <c r="M1090" s="1"/>
      <c r="N1090" s="1"/>
      <c r="O1090" s="1"/>
      <c r="P1090" s="1"/>
      <c r="Q1090" s="1"/>
    </row>
    <row r="1091" spans="1:17" x14ac:dyDescent="0.2">
      <c r="A1091" s="1"/>
      <c r="B1091" s="1"/>
      <c r="C1091" s="1"/>
      <c r="D1091" s="1"/>
      <c r="E1091" s="1"/>
      <c r="F1091" s="1"/>
      <c r="G1091" s="1"/>
      <c r="H1091" s="1"/>
      <c r="I1091" s="1"/>
      <c r="J1091" s="1"/>
      <c r="K1091" s="1"/>
      <c r="L1091" s="1"/>
      <c r="M1091" s="1"/>
      <c r="N1091" s="1"/>
      <c r="O1091" s="1"/>
      <c r="P1091" s="1"/>
      <c r="Q1091" s="1"/>
    </row>
    <row r="1092" spans="1:17" x14ac:dyDescent="0.2">
      <c r="A1092" s="1"/>
      <c r="B1092" s="1"/>
      <c r="C1092" s="1"/>
      <c r="D1092" s="1"/>
      <c r="E1092" s="1"/>
      <c r="F1092" s="1"/>
      <c r="G1092" s="1"/>
      <c r="H1092" s="1"/>
      <c r="I1092" s="1"/>
      <c r="J1092" s="1"/>
      <c r="K1092" s="1"/>
      <c r="L1092" s="1"/>
      <c r="M1092" s="1"/>
      <c r="N1092" s="1"/>
      <c r="O1092" s="1"/>
      <c r="P1092" s="1"/>
      <c r="Q1092" s="1"/>
    </row>
    <row r="1093" spans="1:17" x14ac:dyDescent="0.2">
      <c r="A1093" s="1"/>
      <c r="B1093" s="1"/>
      <c r="C1093" s="1"/>
      <c r="D1093" s="1"/>
      <c r="E1093" s="1"/>
      <c r="F1093" s="1"/>
      <c r="G1093" s="1"/>
      <c r="H1093" s="1"/>
      <c r="I1093" s="1"/>
      <c r="J1093" s="1"/>
      <c r="K1093" s="1"/>
      <c r="L1093" s="1"/>
      <c r="M1093" s="1"/>
      <c r="N1093" s="1"/>
      <c r="O1093" s="1"/>
      <c r="P1093" s="1"/>
      <c r="Q1093" s="1"/>
    </row>
    <row r="1094" spans="1:17" x14ac:dyDescent="0.2">
      <c r="A1094" s="1"/>
      <c r="B1094" s="1"/>
      <c r="C1094" s="1"/>
      <c r="D1094" s="1"/>
      <c r="E1094" s="1"/>
      <c r="F1094" s="1"/>
      <c r="G1094" s="1"/>
      <c r="H1094" s="1"/>
      <c r="I1094" s="1"/>
      <c r="J1094" s="1"/>
      <c r="K1094" s="1"/>
      <c r="L1094" s="1"/>
      <c r="M1094" s="1"/>
      <c r="N1094" s="1"/>
      <c r="O1094" s="1"/>
      <c r="P1094" s="1"/>
      <c r="Q1094" s="1"/>
    </row>
    <row r="1095" spans="1:17" x14ac:dyDescent="0.2">
      <c r="A1095" s="1"/>
      <c r="B1095" s="1"/>
      <c r="C1095" s="1"/>
      <c r="D1095" s="1"/>
      <c r="E1095" s="1"/>
      <c r="F1095" s="1"/>
      <c r="G1095" s="1"/>
      <c r="H1095" s="1"/>
      <c r="I1095" s="1"/>
      <c r="J1095" s="1"/>
      <c r="K1095" s="1"/>
      <c r="L1095" s="1"/>
      <c r="M1095" s="1"/>
      <c r="N1095" s="1"/>
      <c r="O1095" s="1"/>
      <c r="P1095" s="1"/>
      <c r="Q1095" s="1"/>
    </row>
    <row r="1096" spans="1:17" x14ac:dyDescent="0.2">
      <c r="A1096" s="1"/>
      <c r="B1096" s="1"/>
      <c r="C1096" s="1"/>
      <c r="D1096" s="1"/>
      <c r="E1096" s="1"/>
      <c r="F1096" s="1"/>
      <c r="G1096" s="1"/>
      <c r="H1096" s="1"/>
      <c r="I1096" s="1"/>
      <c r="J1096" s="1"/>
      <c r="K1096" s="1"/>
      <c r="L1096" s="1"/>
      <c r="M1096" s="1"/>
      <c r="N1096" s="1"/>
      <c r="O1096" s="1"/>
      <c r="P1096" s="1"/>
      <c r="Q1096" s="1"/>
    </row>
    <row r="1097" spans="1:17" x14ac:dyDescent="0.2">
      <c r="A1097" s="1"/>
      <c r="B1097" s="1"/>
      <c r="C1097" s="1"/>
      <c r="D1097" s="1"/>
      <c r="E1097" s="1"/>
      <c r="F1097" s="1"/>
      <c r="G1097" s="1"/>
      <c r="H1097" s="1"/>
      <c r="I1097" s="1"/>
      <c r="J1097" s="1"/>
      <c r="K1097" s="1"/>
      <c r="L1097" s="1"/>
      <c r="M1097" s="1"/>
      <c r="N1097" s="1"/>
      <c r="O1097" s="1"/>
      <c r="P1097" s="1"/>
      <c r="Q1097" s="1"/>
    </row>
    <row r="1098" spans="1:17" x14ac:dyDescent="0.2">
      <c r="A1098" s="1"/>
      <c r="B1098" s="1"/>
      <c r="C1098" s="1"/>
      <c r="D1098" s="1"/>
      <c r="E1098" s="1"/>
      <c r="F1098" s="1"/>
      <c r="G1098" s="1"/>
      <c r="H1098" s="1"/>
      <c r="I1098" s="1"/>
      <c r="J1098" s="1"/>
      <c r="K1098" s="1"/>
      <c r="L1098" s="1"/>
      <c r="M1098" s="1"/>
      <c r="N1098" s="1"/>
      <c r="O1098" s="1"/>
      <c r="P1098" s="1"/>
      <c r="Q1098" s="1"/>
    </row>
    <row r="1099" spans="1:17" x14ac:dyDescent="0.2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1"/>
      <c r="M1099" s="1"/>
      <c r="N1099" s="1"/>
      <c r="O1099" s="1"/>
      <c r="P1099" s="1"/>
      <c r="Q1099" s="1"/>
    </row>
    <row r="1100" spans="1:17" x14ac:dyDescent="0.2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1"/>
      <c r="M1100" s="1"/>
      <c r="N1100" s="1"/>
      <c r="O1100" s="1"/>
      <c r="P1100" s="1"/>
      <c r="Q1100" s="1"/>
    </row>
    <row r="1101" spans="1:17" x14ac:dyDescent="0.2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1"/>
      <c r="M1101" s="1"/>
      <c r="N1101" s="1"/>
      <c r="O1101" s="1"/>
      <c r="P1101" s="1"/>
      <c r="Q1101" s="1"/>
    </row>
    <row r="1102" spans="1:17" x14ac:dyDescent="0.2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1"/>
      <c r="M1102" s="1"/>
      <c r="N1102" s="1"/>
      <c r="O1102" s="1"/>
      <c r="P1102" s="1"/>
      <c r="Q1102" s="1"/>
    </row>
    <row r="1103" spans="1:17" x14ac:dyDescent="0.2">
      <c r="A1103" s="1"/>
      <c r="B1103" s="1"/>
      <c r="C1103" s="1"/>
      <c r="D1103" s="1"/>
      <c r="E1103" s="1"/>
      <c r="F1103" s="1"/>
      <c r="G1103" s="1"/>
      <c r="H1103" s="1"/>
      <c r="I1103" s="1"/>
      <c r="J1103" s="1"/>
      <c r="K1103" s="1"/>
      <c r="L1103" s="1"/>
      <c r="M1103" s="1"/>
      <c r="N1103" s="1"/>
      <c r="O1103" s="1"/>
      <c r="P1103" s="1"/>
      <c r="Q1103" s="1"/>
    </row>
    <row r="1104" spans="1:17" x14ac:dyDescent="0.2">
      <c r="A1104" s="1"/>
      <c r="B1104" s="1"/>
      <c r="C1104" s="1"/>
      <c r="D1104" s="1"/>
      <c r="E1104" s="1"/>
      <c r="F1104" s="1"/>
      <c r="G1104" s="1"/>
      <c r="H1104" s="1"/>
      <c r="I1104" s="1"/>
      <c r="J1104" s="1"/>
      <c r="K1104" s="1"/>
      <c r="L1104" s="1"/>
      <c r="M1104" s="1"/>
      <c r="N1104" s="1"/>
      <c r="O1104" s="1"/>
      <c r="P1104" s="1"/>
      <c r="Q1104" s="1"/>
    </row>
    <row r="1105" spans="1:17" x14ac:dyDescent="0.2">
      <c r="A1105" s="1"/>
      <c r="B1105" s="1"/>
      <c r="C1105" s="1"/>
      <c r="D1105" s="1"/>
      <c r="E1105" s="1"/>
      <c r="F1105" s="1"/>
      <c r="G1105" s="1"/>
      <c r="H1105" s="1"/>
      <c r="I1105" s="1"/>
      <c r="J1105" s="1"/>
      <c r="K1105" s="1"/>
      <c r="L1105" s="1"/>
      <c r="M1105" s="1"/>
      <c r="N1105" s="1"/>
      <c r="O1105" s="1"/>
      <c r="P1105" s="1"/>
      <c r="Q1105" s="1"/>
    </row>
    <row r="1106" spans="1:17" x14ac:dyDescent="0.2">
      <c r="A1106" s="1"/>
      <c r="B1106" s="1"/>
      <c r="C1106" s="1"/>
      <c r="D1106" s="1"/>
      <c r="E1106" s="1"/>
      <c r="F1106" s="1"/>
      <c r="G1106" s="1"/>
      <c r="H1106" s="1"/>
      <c r="I1106" s="1"/>
      <c r="J1106" s="1"/>
      <c r="K1106" s="1"/>
      <c r="L1106" s="1"/>
      <c r="M1106" s="1"/>
      <c r="N1106" s="1"/>
      <c r="O1106" s="1"/>
      <c r="P1106" s="1"/>
      <c r="Q1106" s="1"/>
    </row>
    <row r="1107" spans="1:17" x14ac:dyDescent="0.2">
      <c r="A1107" s="1"/>
      <c r="B1107" s="1"/>
      <c r="C1107" s="1"/>
      <c r="D1107" s="1"/>
      <c r="E1107" s="1"/>
      <c r="F1107" s="1"/>
      <c r="G1107" s="1"/>
      <c r="H1107" s="1"/>
      <c r="I1107" s="1"/>
      <c r="J1107" s="1"/>
      <c r="K1107" s="1"/>
      <c r="L1107" s="1"/>
      <c r="M1107" s="1"/>
      <c r="N1107" s="1"/>
      <c r="O1107" s="1"/>
      <c r="P1107" s="1"/>
      <c r="Q1107" s="1"/>
    </row>
    <row r="1108" spans="1:17" x14ac:dyDescent="0.2">
      <c r="A1108" s="1"/>
      <c r="B1108" s="1"/>
      <c r="C1108" s="1"/>
      <c r="D1108" s="1"/>
      <c r="E1108" s="1"/>
      <c r="F1108" s="1"/>
      <c r="G1108" s="1"/>
      <c r="H1108" s="1"/>
      <c r="I1108" s="1"/>
      <c r="J1108" s="1"/>
      <c r="K1108" s="1"/>
      <c r="L1108" s="1"/>
      <c r="M1108" s="1"/>
      <c r="N1108" s="1"/>
      <c r="O1108" s="1"/>
      <c r="P1108" s="1"/>
      <c r="Q1108" s="1"/>
    </row>
    <row r="1109" spans="1:17" x14ac:dyDescent="0.2">
      <c r="A1109" s="1"/>
      <c r="B1109" s="1"/>
      <c r="C1109" s="1"/>
      <c r="D1109" s="1"/>
      <c r="E1109" s="1"/>
      <c r="F1109" s="1"/>
      <c r="G1109" s="1"/>
      <c r="H1109" s="1"/>
      <c r="I1109" s="1"/>
      <c r="J1109" s="1"/>
      <c r="K1109" s="1"/>
      <c r="L1109" s="1"/>
      <c r="M1109" s="1"/>
      <c r="N1109" s="1"/>
      <c r="O1109" s="1"/>
      <c r="P1109" s="1"/>
      <c r="Q1109" s="1"/>
    </row>
    <row r="1110" spans="1:17" x14ac:dyDescent="0.2">
      <c r="A1110" s="1"/>
      <c r="B1110" s="1"/>
      <c r="C1110" s="1"/>
      <c r="D1110" s="1"/>
      <c r="E1110" s="1"/>
      <c r="F1110" s="1"/>
      <c r="G1110" s="1"/>
      <c r="H1110" s="1"/>
      <c r="I1110" s="1"/>
      <c r="J1110" s="1"/>
      <c r="K1110" s="1"/>
      <c r="L1110" s="1"/>
      <c r="M1110" s="1"/>
      <c r="N1110" s="1"/>
      <c r="O1110" s="1"/>
      <c r="P1110" s="1"/>
      <c r="Q1110" s="1"/>
    </row>
    <row r="1111" spans="1:17" x14ac:dyDescent="0.2">
      <c r="A1111" s="1"/>
      <c r="B1111" s="1"/>
      <c r="C1111" s="1"/>
      <c r="D1111" s="1"/>
      <c r="E1111" s="1"/>
      <c r="F1111" s="1"/>
      <c r="G1111" s="1"/>
      <c r="H1111" s="1"/>
      <c r="I1111" s="1"/>
      <c r="J1111" s="1"/>
      <c r="K1111" s="1"/>
      <c r="L1111" s="1"/>
      <c r="M1111" s="1"/>
      <c r="N1111" s="1"/>
      <c r="O1111" s="1"/>
      <c r="P1111" s="1"/>
      <c r="Q1111" s="1"/>
    </row>
    <row r="1112" spans="1:17" x14ac:dyDescent="0.2">
      <c r="A1112" s="1"/>
      <c r="B1112" s="1"/>
      <c r="C1112" s="1"/>
      <c r="D1112" s="1"/>
      <c r="E1112" s="1"/>
      <c r="F1112" s="1"/>
      <c r="G1112" s="1"/>
      <c r="H1112" s="1"/>
      <c r="I1112" s="1"/>
      <c r="J1112" s="1"/>
      <c r="K1112" s="1"/>
      <c r="L1112" s="1"/>
      <c r="M1112" s="1"/>
      <c r="N1112" s="1"/>
      <c r="O1112" s="1"/>
      <c r="P1112" s="1"/>
      <c r="Q1112" s="1"/>
    </row>
    <row r="1113" spans="1:17" x14ac:dyDescent="0.2">
      <c r="A1113" s="1"/>
      <c r="B1113" s="1"/>
      <c r="C1113" s="1"/>
      <c r="D1113" s="1"/>
      <c r="E1113" s="1"/>
      <c r="F1113" s="1"/>
      <c r="G1113" s="1"/>
      <c r="H1113" s="1"/>
      <c r="I1113" s="1"/>
      <c r="J1113" s="1"/>
      <c r="K1113" s="1"/>
      <c r="L1113" s="1"/>
      <c r="M1113" s="1"/>
      <c r="N1113" s="1"/>
      <c r="O1113" s="1"/>
      <c r="P1113" s="1"/>
      <c r="Q1113" s="1"/>
    </row>
    <row r="1114" spans="1:17" x14ac:dyDescent="0.2">
      <c r="A1114" s="1"/>
      <c r="B1114" s="1"/>
      <c r="C1114" s="1"/>
      <c r="D1114" s="1"/>
      <c r="E1114" s="1"/>
      <c r="F1114" s="1"/>
      <c r="G1114" s="1"/>
      <c r="H1114" s="1"/>
      <c r="I1114" s="1"/>
      <c r="J1114" s="1"/>
      <c r="K1114" s="1"/>
      <c r="L1114" s="1"/>
      <c r="M1114" s="1"/>
      <c r="N1114" s="1"/>
      <c r="O1114" s="1"/>
      <c r="P1114" s="1"/>
      <c r="Q1114" s="1"/>
    </row>
    <row r="1115" spans="1:17" x14ac:dyDescent="0.2">
      <c r="A1115" s="1"/>
      <c r="B1115" s="1"/>
      <c r="C1115" s="1"/>
      <c r="D1115" s="1"/>
      <c r="E1115" s="1"/>
      <c r="F1115" s="1"/>
      <c r="G1115" s="1"/>
      <c r="H1115" s="1"/>
      <c r="I1115" s="1"/>
      <c r="J1115" s="1"/>
      <c r="K1115" s="1"/>
      <c r="L1115" s="1"/>
      <c r="M1115" s="1"/>
      <c r="N1115" s="1"/>
      <c r="O1115" s="1"/>
      <c r="P1115" s="1"/>
      <c r="Q1115" s="1"/>
    </row>
    <row r="1116" spans="1:17" x14ac:dyDescent="0.2">
      <c r="A1116" s="1"/>
      <c r="B1116" s="1"/>
      <c r="C1116" s="1"/>
      <c r="D1116" s="1"/>
      <c r="E1116" s="1"/>
      <c r="F1116" s="1"/>
      <c r="G1116" s="1"/>
      <c r="H1116" s="1"/>
      <c r="I1116" s="1"/>
      <c r="J1116" s="1"/>
      <c r="K1116" s="1"/>
      <c r="L1116" s="1"/>
      <c r="M1116" s="1"/>
      <c r="N1116" s="1"/>
      <c r="O1116" s="1"/>
      <c r="P1116" s="1"/>
      <c r="Q1116" s="1"/>
    </row>
    <row r="1117" spans="1:17" x14ac:dyDescent="0.2">
      <c r="A1117" s="1"/>
      <c r="B1117" s="1"/>
      <c r="C1117" s="1"/>
      <c r="D1117" s="1"/>
      <c r="E1117" s="1"/>
      <c r="F1117" s="1"/>
      <c r="G1117" s="1"/>
      <c r="H1117" s="1"/>
      <c r="I1117" s="1"/>
      <c r="J1117" s="1"/>
      <c r="K1117" s="1"/>
      <c r="L1117" s="1"/>
      <c r="M1117" s="1"/>
      <c r="N1117" s="1"/>
      <c r="O1117" s="1"/>
      <c r="P1117" s="1"/>
      <c r="Q1117" s="1"/>
    </row>
    <row r="1118" spans="1:17" x14ac:dyDescent="0.2">
      <c r="A1118" s="1"/>
      <c r="B1118" s="1"/>
      <c r="C1118" s="1"/>
      <c r="D1118" s="1"/>
      <c r="E1118" s="1"/>
      <c r="F1118" s="1"/>
      <c r="G1118" s="1"/>
      <c r="H1118" s="1"/>
      <c r="I1118" s="1"/>
      <c r="J1118" s="1"/>
      <c r="K1118" s="1"/>
      <c r="L1118" s="1"/>
      <c r="M1118" s="1"/>
      <c r="N1118" s="1"/>
      <c r="O1118" s="1"/>
      <c r="P1118" s="1"/>
      <c r="Q1118" s="1"/>
    </row>
    <row r="1119" spans="1:17" x14ac:dyDescent="0.2">
      <c r="A1119" s="1"/>
      <c r="B1119" s="1"/>
      <c r="C1119" s="1"/>
      <c r="D1119" s="1"/>
      <c r="E1119" s="1"/>
      <c r="F1119" s="1"/>
      <c r="G1119" s="1"/>
      <c r="H1119" s="1"/>
      <c r="I1119" s="1"/>
      <c r="J1119" s="1"/>
      <c r="K1119" s="1"/>
      <c r="L1119" s="1"/>
      <c r="M1119" s="1"/>
      <c r="N1119" s="1"/>
      <c r="O1119" s="1"/>
      <c r="P1119" s="1"/>
      <c r="Q1119" s="1"/>
    </row>
    <row r="1120" spans="1:17" x14ac:dyDescent="0.2">
      <c r="A1120" s="1"/>
      <c r="B1120" s="1"/>
      <c r="C1120" s="1"/>
      <c r="D1120" s="1"/>
      <c r="E1120" s="1"/>
      <c r="F1120" s="1"/>
      <c r="G1120" s="1"/>
      <c r="H1120" s="1"/>
      <c r="I1120" s="1"/>
      <c r="J1120" s="1"/>
      <c r="K1120" s="1"/>
      <c r="L1120" s="1"/>
      <c r="M1120" s="1"/>
      <c r="N1120" s="1"/>
      <c r="O1120" s="1"/>
      <c r="P1120" s="1"/>
      <c r="Q1120" s="1"/>
    </row>
    <row r="1121" spans="1:17" x14ac:dyDescent="0.2">
      <c r="A1121" s="1"/>
      <c r="B1121" s="1"/>
      <c r="C1121" s="1"/>
      <c r="D1121" s="1"/>
      <c r="E1121" s="1"/>
      <c r="F1121" s="1"/>
      <c r="G1121" s="1"/>
      <c r="H1121" s="1"/>
      <c r="I1121" s="1"/>
      <c r="J1121" s="1"/>
      <c r="K1121" s="1"/>
      <c r="L1121" s="1"/>
      <c r="M1121" s="1"/>
      <c r="N1121" s="1"/>
      <c r="O1121" s="1"/>
      <c r="P1121" s="1"/>
      <c r="Q1121" s="1"/>
    </row>
    <row r="1122" spans="1:17" x14ac:dyDescent="0.2">
      <c r="A1122" s="1"/>
      <c r="B1122" s="1"/>
      <c r="C1122" s="1"/>
      <c r="D1122" s="1"/>
      <c r="E1122" s="1"/>
      <c r="F1122" s="1"/>
      <c r="G1122" s="1"/>
      <c r="H1122" s="1"/>
      <c r="I1122" s="1"/>
      <c r="J1122" s="1"/>
      <c r="K1122" s="1"/>
      <c r="L1122" s="1"/>
      <c r="M1122" s="1"/>
      <c r="N1122" s="1"/>
      <c r="O1122" s="1"/>
      <c r="P1122" s="1"/>
      <c r="Q1122" s="1"/>
    </row>
    <row r="1123" spans="1:17" x14ac:dyDescent="0.2">
      <c r="A1123" s="1"/>
      <c r="B1123" s="1"/>
      <c r="C1123" s="1"/>
      <c r="D1123" s="1"/>
      <c r="E1123" s="1"/>
      <c r="F1123" s="1"/>
      <c r="G1123" s="1"/>
      <c r="H1123" s="1"/>
      <c r="I1123" s="1"/>
      <c r="J1123" s="1"/>
      <c r="K1123" s="1"/>
      <c r="L1123" s="1"/>
      <c r="M1123" s="1"/>
      <c r="N1123" s="1"/>
      <c r="O1123" s="1"/>
      <c r="P1123" s="1"/>
      <c r="Q1123" s="1"/>
    </row>
    <row r="1124" spans="1:17" x14ac:dyDescent="0.2">
      <c r="A1124" s="1"/>
      <c r="B1124" s="1"/>
      <c r="C1124" s="1"/>
      <c r="D1124" s="1"/>
      <c r="E1124" s="1"/>
      <c r="F1124" s="1"/>
      <c r="G1124" s="1"/>
      <c r="H1124" s="1"/>
      <c r="I1124" s="1"/>
      <c r="J1124" s="1"/>
      <c r="K1124" s="1"/>
      <c r="L1124" s="1"/>
      <c r="M1124" s="1"/>
      <c r="N1124" s="1"/>
      <c r="O1124" s="1"/>
      <c r="P1124" s="1"/>
      <c r="Q1124" s="1"/>
    </row>
    <row r="1125" spans="1:17" x14ac:dyDescent="0.2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1"/>
      <c r="M1125" s="1"/>
      <c r="N1125" s="1"/>
      <c r="O1125" s="1"/>
      <c r="P1125" s="1"/>
      <c r="Q1125" s="1"/>
    </row>
    <row r="1126" spans="1:17" x14ac:dyDescent="0.2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1"/>
      <c r="M1126" s="1"/>
      <c r="N1126" s="1"/>
      <c r="O1126" s="1"/>
      <c r="P1126" s="1"/>
      <c r="Q1126" s="1"/>
    </row>
    <row r="1127" spans="1:17" x14ac:dyDescent="0.2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1"/>
      <c r="M1127" s="1"/>
      <c r="N1127" s="1"/>
      <c r="O1127" s="1"/>
      <c r="P1127" s="1"/>
      <c r="Q1127" s="1"/>
    </row>
    <row r="1128" spans="1:17" x14ac:dyDescent="0.2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1"/>
      <c r="M1128" s="1"/>
      <c r="N1128" s="1"/>
      <c r="O1128" s="1"/>
      <c r="P1128" s="1"/>
      <c r="Q1128" s="1"/>
    </row>
    <row r="1129" spans="1:17" x14ac:dyDescent="0.2">
      <c r="A1129" s="1"/>
      <c r="B1129" s="1"/>
      <c r="C1129" s="1"/>
      <c r="D1129" s="1"/>
      <c r="E1129" s="1"/>
      <c r="F1129" s="1"/>
      <c r="G1129" s="1"/>
      <c r="H1129" s="1"/>
      <c r="I1129" s="1"/>
      <c r="J1129" s="1"/>
      <c r="K1129" s="1"/>
      <c r="L1129" s="1"/>
      <c r="M1129" s="1"/>
      <c r="N1129" s="1"/>
      <c r="O1129" s="1"/>
      <c r="P1129" s="1"/>
      <c r="Q1129" s="1"/>
    </row>
    <row r="1130" spans="1:17" x14ac:dyDescent="0.2">
      <c r="A1130" s="1"/>
      <c r="B1130" s="1"/>
      <c r="C1130" s="1"/>
      <c r="D1130" s="1"/>
      <c r="E1130" s="1"/>
      <c r="F1130" s="1"/>
      <c r="G1130" s="1"/>
      <c r="H1130" s="1"/>
      <c r="I1130" s="1"/>
      <c r="J1130" s="1"/>
      <c r="K1130" s="1"/>
      <c r="L1130" s="1"/>
      <c r="M1130" s="1"/>
      <c r="N1130" s="1"/>
      <c r="O1130" s="1"/>
      <c r="P1130" s="1"/>
      <c r="Q1130" s="1"/>
    </row>
    <row r="1131" spans="1:17" x14ac:dyDescent="0.2">
      <c r="A1131" s="1"/>
      <c r="B1131" s="1"/>
      <c r="C1131" s="1"/>
      <c r="D1131" s="1"/>
      <c r="E1131" s="1"/>
      <c r="F1131" s="1"/>
      <c r="G1131" s="1"/>
      <c r="H1131" s="1"/>
      <c r="I1131" s="1"/>
      <c r="J1131" s="1"/>
      <c r="K1131" s="1"/>
      <c r="L1131" s="1"/>
      <c r="M1131" s="1"/>
      <c r="N1131" s="1"/>
      <c r="O1131" s="1"/>
      <c r="P1131" s="1"/>
      <c r="Q1131" s="1"/>
    </row>
    <row r="1132" spans="1:17" x14ac:dyDescent="0.2">
      <c r="A1132" s="1"/>
      <c r="B1132" s="1"/>
      <c r="C1132" s="1"/>
      <c r="D1132" s="1"/>
      <c r="E1132" s="1"/>
      <c r="F1132" s="1"/>
      <c r="G1132" s="1"/>
      <c r="H1132" s="1"/>
      <c r="I1132" s="1"/>
      <c r="J1132" s="1"/>
      <c r="K1132" s="1"/>
      <c r="L1132" s="1"/>
      <c r="M1132" s="1"/>
      <c r="N1132" s="1"/>
      <c r="O1132" s="1"/>
      <c r="P1132" s="1"/>
      <c r="Q1132" s="1"/>
    </row>
    <row r="1133" spans="1:17" x14ac:dyDescent="0.2">
      <c r="A1133" s="1"/>
      <c r="B1133" s="1"/>
      <c r="C1133" s="1"/>
      <c r="D1133" s="1"/>
      <c r="E1133" s="1"/>
      <c r="F1133" s="1"/>
      <c r="G1133" s="1"/>
      <c r="H1133" s="1"/>
      <c r="I1133" s="1"/>
      <c r="J1133" s="1"/>
      <c r="K1133" s="1"/>
      <c r="L1133" s="1"/>
      <c r="M1133" s="1"/>
      <c r="N1133" s="1"/>
      <c r="O1133" s="1"/>
      <c r="P1133" s="1"/>
      <c r="Q1133" s="1"/>
    </row>
    <row r="1134" spans="1:17" x14ac:dyDescent="0.2">
      <c r="A1134" s="1"/>
      <c r="B1134" s="1"/>
      <c r="C1134" s="1"/>
      <c r="D1134" s="1"/>
      <c r="E1134" s="1"/>
      <c r="F1134" s="1"/>
      <c r="G1134" s="1"/>
      <c r="H1134" s="1"/>
      <c r="I1134" s="1"/>
      <c r="J1134" s="1"/>
      <c r="K1134" s="1"/>
      <c r="L1134" s="1"/>
      <c r="M1134" s="1"/>
      <c r="N1134" s="1"/>
      <c r="O1134" s="1"/>
      <c r="P1134" s="1"/>
      <c r="Q1134" s="1"/>
    </row>
    <row r="1135" spans="1:17" x14ac:dyDescent="0.2">
      <c r="A1135" s="1"/>
      <c r="B1135" s="1"/>
      <c r="C1135" s="1"/>
      <c r="D1135" s="1"/>
      <c r="E1135" s="1"/>
      <c r="F1135" s="1"/>
      <c r="G1135" s="1"/>
      <c r="H1135" s="1"/>
      <c r="I1135" s="1"/>
      <c r="J1135" s="1"/>
      <c r="K1135" s="1"/>
      <c r="L1135" s="1"/>
      <c r="M1135" s="1"/>
      <c r="N1135" s="1"/>
      <c r="O1135" s="1"/>
      <c r="P1135" s="1"/>
      <c r="Q1135" s="1"/>
    </row>
    <row r="1136" spans="1:17" x14ac:dyDescent="0.2">
      <c r="A1136" s="1"/>
      <c r="B1136" s="1"/>
      <c r="C1136" s="1"/>
      <c r="D1136" s="1"/>
      <c r="E1136" s="1"/>
      <c r="F1136" s="1"/>
      <c r="G1136" s="1"/>
      <c r="H1136" s="1"/>
      <c r="I1136" s="1"/>
      <c r="J1136" s="1"/>
      <c r="K1136" s="1"/>
      <c r="L1136" s="1"/>
      <c r="M1136" s="1"/>
      <c r="N1136" s="1"/>
      <c r="O1136" s="1"/>
      <c r="P1136" s="1"/>
      <c r="Q1136" s="1"/>
    </row>
    <row r="1137" spans="1:17" x14ac:dyDescent="0.2">
      <c r="A1137" s="1"/>
      <c r="B1137" s="1"/>
      <c r="C1137" s="1"/>
      <c r="D1137" s="1"/>
      <c r="E1137" s="1"/>
      <c r="F1137" s="1"/>
      <c r="G1137" s="1"/>
      <c r="H1137" s="1"/>
      <c r="I1137" s="1"/>
      <c r="J1137" s="1"/>
      <c r="K1137" s="1"/>
      <c r="L1137" s="1"/>
      <c r="M1137" s="1"/>
      <c r="N1137" s="1"/>
      <c r="O1137" s="1"/>
      <c r="P1137" s="1"/>
      <c r="Q1137" s="1"/>
    </row>
    <row r="1138" spans="1:17" x14ac:dyDescent="0.2">
      <c r="A1138" s="1"/>
      <c r="B1138" s="1"/>
      <c r="C1138" s="1"/>
      <c r="D1138" s="1"/>
      <c r="E1138" s="1"/>
      <c r="F1138" s="1"/>
      <c r="G1138" s="1"/>
      <c r="H1138" s="1"/>
      <c r="I1138" s="1"/>
      <c r="J1138" s="1"/>
      <c r="K1138" s="1"/>
      <c r="L1138" s="1"/>
      <c r="M1138" s="1"/>
      <c r="N1138" s="1"/>
      <c r="O1138" s="1"/>
      <c r="P1138" s="1"/>
      <c r="Q1138" s="1"/>
    </row>
    <row r="1139" spans="1:17" x14ac:dyDescent="0.2">
      <c r="A1139" s="1"/>
      <c r="B1139" s="1"/>
      <c r="C1139" s="1"/>
      <c r="D1139" s="1"/>
      <c r="E1139" s="1"/>
      <c r="F1139" s="1"/>
      <c r="G1139" s="1"/>
      <c r="H1139" s="1"/>
      <c r="I1139" s="1"/>
      <c r="J1139" s="1"/>
      <c r="K1139" s="1"/>
      <c r="L1139" s="1"/>
      <c r="M1139" s="1"/>
      <c r="N1139" s="1"/>
      <c r="O1139" s="1"/>
      <c r="P1139" s="1"/>
      <c r="Q1139" s="1"/>
    </row>
    <row r="1140" spans="1:17" x14ac:dyDescent="0.2">
      <c r="A1140" s="1"/>
      <c r="B1140" s="1"/>
      <c r="C1140" s="1"/>
      <c r="D1140" s="1"/>
      <c r="E1140" s="1"/>
      <c r="F1140" s="1"/>
      <c r="G1140" s="1"/>
      <c r="H1140" s="1"/>
      <c r="I1140" s="1"/>
      <c r="J1140" s="1"/>
      <c r="K1140" s="1"/>
      <c r="L1140" s="1"/>
      <c r="M1140" s="1"/>
      <c r="N1140" s="1"/>
      <c r="O1140" s="1"/>
      <c r="P1140" s="1"/>
      <c r="Q1140" s="1"/>
    </row>
    <row r="1141" spans="1:17" x14ac:dyDescent="0.2">
      <c r="A1141" s="1"/>
      <c r="B1141" s="1"/>
      <c r="C1141" s="1"/>
      <c r="D1141" s="1"/>
      <c r="E1141" s="1"/>
      <c r="F1141" s="1"/>
      <c r="G1141" s="1"/>
      <c r="H1141" s="1"/>
      <c r="I1141" s="1"/>
      <c r="J1141" s="1"/>
      <c r="K1141" s="1"/>
      <c r="L1141" s="1"/>
      <c r="M1141" s="1"/>
      <c r="N1141" s="1"/>
      <c r="O1141" s="1"/>
      <c r="P1141" s="1"/>
      <c r="Q1141" s="1"/>
    </row>
    <row r="1142" spans="1:17" x14ac:dyDescent="0.2">
      <c r="A1142" s="1"/>
      <c r="B1142" s="1"/>
      <c r="C1142" s="1"/>
      <c r="D1142" s="1"/>
      <c r="E1142" s="1"/>
      <c r="F1142" s="1"/>
      <c r="G1142" s="1"/>
      <c r="H1142" s="1"/>
      <c r="I1142" s="1"/>
      <c r="J1142" s="1"/>
      <c r="K1142" s="1"/>
      <c r="L1142" s="1"/>
      <c r="M1142" s="1"/>
      <c r="N1142" s="1"/>
      <c r="O1142" s="1"/>
      <c r="P1142" s="1"/>
      <c r="Q1142" s="1"/>
    </row>
    <row r="1143" spans="1:17" x14ac:dyDescent="0.2">
      <c r="A1143" s="1"/>
      <c r="B1143" s="1"/>
      <c r="C1143" s="1"/>
      <c r="D1143" s="1"/>
      <c r="E1143" s="1"/>
      <c r="F1143" s="1"/>
      <c r="G1143" s="1"/>
      <c r="H1143" s="1"/>
      <c r="I1143" s="1"/>
      <c r="J1143" s="1"/>
      <c r="K1143" s="1"/>
      <c r="L1143" s="1"/>
      <c r="M1143" s="1"/>
      <c r="N1143" s="1"/>
      <c r="O1143" s="1"/>
      <c r="P1143" s="1"/>
      <c r="Q1143" s="1"/>
    </row>
    <row r="1144" spans="1:17" x14ac:dyDescent="0.2">
      <c r="A1144" s="1"/>
      <c r="B1144" s="1"/>
      <c r="C1144" s="1"/>
      <c r="D1144" s="1"/>
      <c r="E1144" s="1"/>
      <c r="F1144" s="1"/>
      <c r="G1144" s="1"/>
      <c r="H1144" s="1"/>
      <c r="I1144" s="1"/>
      <c r="J1144" s="1"/>
      <c r="K1144" s="1"/>
      <c r="L1144" s="1"/>
      <c r="M1144" s="1"/>
      <c r="N1144" s="1"/>
      <c r="O1144" s="1"/>
      <c r="P1144" s="1"/>
      <c r="Q1144" s="1"/>
    </row>
    <row r="1145" spans="1:17" x14ac:dyDescent="0.2">
      <c r="A1145" s="1"/>
      <c r="B1145" s="1"/>
      <c r="C1145" s="1"/>
      <c r="D1145" s="1"/>
      <c r="E1145" s="1"/>
      <c r="F1145" s="1"/>
      <c r="G1145" s="1"/>
      <c r="H1145" s="1"/>
      <c r="I1145" s="1"/>
      <c r="J1145" s="1"/>
      <c r="K1145" s="1"/>
      <c r="L1145" s="1"/>
      <c r="M1145" s="1"/>
      <c r="N1145" s="1"/>
      <c r="O1145" s="1"/>
      <c r="P1145" s="1"/>
      <c r="Q1145" s="1"/>
    </row>
    <row r="1146" spans="1:17" x14ac:dyDescent="0.2">
      <c r="A1146" s="1"/>
      <c r="B1146" s="1"/>
      <c r="C1146" s="1"/>
      <c r="D1146" s="1"/>
      <c r="E1146" s="1"/>
      <c r="F1146" s="1"/>
      <c r="G1146" s="1"/>
      <c r="H1146" s="1"/>
      <c r="I1146" s="1"/>
      <c r="J1146" s="1"/>
      <c r="K1146" s="1"/>
      <c r="L1146" s="1"/>
      <c r="M1146" s="1"/>
      <c r="N1146" s="1"/>
      <c r="O1146" s="1"/>
      <c r="P1146" s="1"/>
      <c r="Q1146" s="1"/>
    </row>
    <row r="1147" spans="1:17" x14ac:dyDescent="0.2">
      <c r="A1147" s="1"/>
      <c r="B1147" s="1"/>
      <c r="C1147" s="1"/>
      <c r="D1147" s="1"/>
      <c r="E1147" s="1"/>
      <c r="F1147" s="1"/>
      <c r="G1147" s="1"/>
      <c r="H1147" s="1"/>
      <c r="I1147" s="1"/>
      <c r="J1147" s="1"/>
      <c r="K1147" s="1"/>
      <c r="L1147" s="1"/>
      <c r="M1147" s="1"/>
      <c r="N1147" s="1"/>
      <c r="O1147" s="1"/>
      <c r="P1147" s="1"/>
      <c r="Q1147" s="1"/>
    </row>
    <row r="1148" spans="1:17" x14ac:dyDescent="0.2">
      <c r="A1148" s="1"/>
      <c r="B1148" s="1"/>
      <c r="C1148" s="1"/>
      <c r="D1148" s="1"/>
      <c r="E1148" s="1"/>
      <c r="F1148" s="1"/>
      <c r="G1148" s="1"/>
      <c r="H1148" s="1"/>
      <c r="I1148" s="1"/>
      <c r="J1148" s="1"/>
      <c r="K1148" s="1"/>
      <c r="L1148" s="1"/>
      <c r="M1148" s="1"/>
      <c r="N1148" s="1"/>
      <c r="O1148" s="1"/>
      <c r="P1148" s="1"/>
      <c r="Q1148" s="1"/>
    </row>
    <row r="1149" spans="1:17" x14ac:dyDescent="0.2">
      <c r="A1149" s="1"/>
      <c r="B1149" s="1"/>
      <c r="C1149" s="1"/>
      <c r="D1149" s="1"/>
      <c r="E1149" s="1"/>
      <c r="F1149" s="1"/>
      <c r="G1149" s="1"/>
      <c r="H1149" s="1"/>
      <c r="I1149" s="1"/>
      <c r="J1149" s="1"/>
      <c r="K1149" s="1"/>
      <c r="L1149" s="1"/>
      <c r="M1149" s="1"/>
      <c r="N1149" s="1"/>
      <c r="O1149" s="1"/>
      <c r="P1149" s="1"/>
      <c r="Q1149" s="1"/>
    </row>
    <row r="1150" spans="1:17" x14ac:dyDescent="0.2">
      <c r="A1150" s="1"/>
      <c r="B1150" s="1"/>
      <c r="C1150" s="1"/>
      <c r="D1150" s="1"/>
      <c r="E1150" s="1"/>
      <c r="F1150" s="1"/>
      <c r="G1150" s="1"/>
      <c r="H1150" s="1"/>
      <c r="I1150" s="1"/>
      <c r="J1150" s="1"/>
      <c r="K1150" s="1"/>
      <c r="L1150" s="1"/>
      <c r="M1150" s="1"/>
      <c r="N1150" s="1"/>
      <c r="O1150" s="1"/>
      <c r="P1150" s="1"/>
      <c r="Q1150" s="1"/>
    </row>
    <row r="1151" spans="1:17" x14ac:dyDescent="0.2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1"/>
      <c r="M1151" s="1"/>
      <c r="N1151" s="1"/>
      <c r="O1151" s="1"/>
      <c r="P1151" s="1"/>
      <c r="Q1151" s="1"/>
    </row>
    <row r="1152" spans="1:17" x14ac:dyDescent="0.2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1"/>
      <c r="M1152" s="1"/>
      <c r="N1152" s="1"/>
      <c r="O1152" s="1"/>
      <c r="P1152" s="1"/>
      <c r="Q1152" s="1"/>
    </row>
    <row r="1153" spans="1:17" x14ac:dyDescent="0.2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1"/>
      <c r="M1153" s="1"/>
      <c r="N1153" s="1"/>
      <c r="O1153" s="1"/>
      <c r="P1153" s="1"/>
      <c r="Q1153" s="1"/>
    </row>
    <row r="1154" spans="1:17" x14ac:dyDescent="0.2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1"/>
      <c r="M1154" s="1"/>
      <c r="N1154" s="1"/>
      <c r="O1154" s="1"/>
      <c r="P1154" s="1"/>
      <c r="Q1154" s="1"/>
    </row>
    <row r="1155" spans="1:17" x14ac:dyDescent="0.2">
      <c r="A1155" s="1"/>
      <c r="B1155" s="1"/>
      <c r="C1155" s="1"/>
      <c r="D1155" s="1"/>
      <c r="E1155" s="1"/>
      <c r="F1155" s="1"/>
      <c r="G1155" s="1"/>
      <c r="H1155" s="1"/>
      <c r="I1155" s="1"/>
      <c r="J1155" s="1"/>
      <c r="K1155" s="1"/>
      <c r="L1155" s="1"/>
      <c r="M1155" s="1"/>
      <c r="N1155" s="1"/>
      <c r="O1155" s="1"/>
      <c r="P1155" s="1"/>
      <c r="Q1155" s="1"/>
    </row>
    <row r="1156" spans="1:17" x14ac:dyDescent="0.2">
      <c r="A1156" s="1"/>
      <c r="B1156" s="1"/>
      <c r="C1156" s="1"/>
      <c r="D1156" s="1"/>
      <c r="E1156" s="1"/>
      <c r="F1156" s="1"/>
      <c r="G1156" s="1"/>
      <c r="H1156" s="1"/>
      <c r="I1156" s="1"/>
      <c r="J1156" s="1"/>
      <c r="K1156" s="1"/>
      <c r="L1156" s="1"/>
      <c r="M1156" s="1"/>
      <c r="N1156" s="1"/>
      <c r="O1156" s="1"/>
      <c r="P1156" s="1"/>
      <c r="Q1156" s="1"/>
    </row>
    <row r="1157" spans="1:17" x14ac:dyDescent="0.2">
      <c r="A1157" s="1"/>
      <c r="B1157" s="1"/>
      <c r="C1157" s="1"/>
      <c r="D1157" s="1"/>
      <c r="E1157" s="1"/>
      <c r="F1157" s="1"/>
      <c r="G1157" s="1"/>
      <c r="H1157" s="1"/>
      <c r="I1157" s="1"/>
      <c r="J1157" s="1"/>
      <c r="K1157" s="1"/>
      <c r="L1157" s="1"/>
      <c r="M1157" s="1"/>
      <c r="N1157" s="1"/>
      <c r="O1157" s="1"/>
      <c r="P1157" s="1"/>
      <c r="Q1157" s="1"/>
    </row>
    <row r="1158" spans="1:17" x14ac:dyDescent="0.2">
      <c r="A1158" s="1"/>
      <c r="B1158" s="1"/>
      <c r="C1158" s="1"/>
      <c r="D1158" s="1"/>
      <c r="E1158" s="1"/>
      <c r="F1158" s="1"/>
      <c r="G1158" s="1"/>
      <c r="H1158" s="1"/>
      <c r="I1158" s="1"/>
      <c r="J1158" s="1"/>
      <c r="K1158" s="1"/>
      <c r="L1158" s="1"/>
      <c r="M1158" s="1"/>
      <c r="N1158" s="1"/>
      <c r="O1158" s="1"/>
      <c r="P1158" s="1"/>
      <c r="Q1158" s="1"/>
    </row>
    <row r="1159" spans="1:17" x14ac:dyDescent="0.2">
      <c r="A1159" s="1"/>
      <c r="B1159" s="1"/>
      <c r="C1159" s="1"/>
      <c r="D1159" s="1"/>
      <c r="E1159" s="1"/>
      <c r="F1159" s="1"/>
      <c r="G1159" s="1"/>
      <c r="H1159" s="1"/>
      <c r="I1159" s="1"/>
      <c r="J1159" s="1"/>
      <c r="K1159" s="1"/>
      <c r="L1159" s="1"/>
      <c r="M1159" s="1"/>
      <c r="N1159" s="1"/>
      <c r="O1159" s="1"/>
      <c r="P1159" s="1"/>
      <c r="Q1159" s="1"/>
    </row>
    <row r="1160" spans="1:17" x14ac:dyDescent="0.2">
      <c r="A1160" s="1"/>
      <c r="B1160" s="1"/>
      <c r="C1160" s="1"/>
      <c r="D1160" s="1"/>
      <c r="E1160" s="1"/>
      <c r="F1160" s="1"/>
      <c r="G1160" s="1"/>
      <c r="H1160" s="1"/>
      <c r="I1160" s="1"/>
      <c r="J1160" s="1"/>
      <c r="K1160" s="1"/>
      <c r="L1160" s="1"/>
      <c r="M1160" s="1"/>
      <c r="N1160" s="1"/>
      <c r="O1160" s="1"/>
      <c r="P1160" s="1"/>
      <c r="Q1160" s="1"/>
    </row>
    <row r="1161" spans="1:17" x14ac:dyDescent="0.2">
      <c r="A1161" s="1"/>
      <c r="B1161" s="1"/>
      <c r="C1161" s="1"/>
      <c r="D1161" s="1"/>
      <c r="E1161" s="1"/>
      <c r="F1161" s="1"/>
      <c r="G1161" s="1"/>
      <c r="H1161" s="1"/>
      <c r="I1161" s="1"/>
      <c r="J1161" s="1"/>
      <c r="K1161" s="1"/>
      <c r="L1161" s="1"/>
      <c r="M1161" s="1"/>
      <c r="N1161" s="1"/>
      <c r="O1161" s="1"/>
      <c r="P1161" s="1"/>
      <c r="Q1161" s="1"/>
    </row>
    <row r="1162" spans="1:17" x14ac:dyDescent="0.2">
      <c r="A1162" s="1"/>
      <c r="B1162" s="1"/>
      <c r="C1162" s="1"/>
      <c r="D1162" s="1"/>
      <c r="E1162" s="1"/>
      <c r="F1162" s="1"/>
      <c r="G1162" s="1"/>
      <c r="H1162" s="1"/>
      <c r="I1162" s="1"/>
      <c r="J1162" s="1"/>
      <c r="K1162" s="1"/>
      <c r="L1162" s="1"/>
      <c r="M1162" s="1"/>
      <c r="N1162" s="1"/>
      <c r="O1162" s="1"/>
      <c r="P1162" s="1"/>
      <c r="Q1162" s="1"/>
    </row>
    <row r="1163" spans="1:17" x14ac:dyDescent="0.2">
      <c r="A1163" s="1"/>
      <c r="B1163" s="1"/>
      <c r="C1163" s="1"/>
      <c r="D1163" s="1"/>
      <c r="E1163" s="1"/>
      <c r="F1163" s="1"/>
      <c r="G1163" s="1"/>
      <c r="H1163" s="1"/>
      <c r="I1163" s="1"/>
      <c r="J1163" s="1"/>
      <c r="K1163" s="1"/>
      <c r="L1163" s="1"/>
      <c r="M1163" s="1"/>
      <c r="N1163" s="1"/>
      <c r="O1163" s="1"/>
      <c r="P1163" s="1"/>
      <c r="Q1163" s="1"/>
    </row>
    <row r="1164" spans="1:17" x14ac:dyDescent="0.2">
      <c r="A1164" s="1"/>
      <c r="B1164" s="1"/>
      <c r="C1164" s="1"/>
      <c r="D1164" s="1"/>
      <c r="E1164" s="1"/>
      <c r="F1164" s="1"/>
      <c r="G1164" s="1"/>
      <c r="H1164" s="1"/>
      <c r="I1164" s="1"/>
      <c r="J1164" s="1"/>
      <c r="K1164" s="1"/>
      <c r="L1164" s="1"/>
      <c r="M1164" s="1"/>
      <c r="N1164" s="1"/>
      <c r="O1164" s="1"/>
      <c r="P1164" s="1"/>
      <c r="Q1164" s="1"/>
    </row>
    <row r="1165" spans="1:17" x14ac:dyDescent="0.2">
      <c r="A1165" s="1"/>
      <c r="B1165" s="1"/>
      <c r="C1165" s="1"/>
      <c r="D1165" s="1"/>
      <c r="E1165" s="1"/>
      <c r="F1165" s="1"/>
      <c r="G1165" s="1"/>
      <c r="H1165" s="1"/>
      <c r="I1165" s="1"/>
      <c r="J1165" s="1"/>
      <c r="K1165" s="1"/>
      <c r="L1165" s="1"/>
      <c r="M1165" s="1"/>
      <c r="N1165" s="1"/>
      <c r="O1165" s="1"/>
      <c r="P1165" s="1"/>
      <c r="Q1165" s="1"/>
    </row>
    <row r="1166" spans="1:17" x14ac:dyDescent="0.2">
      <c r="A1166" s="1"/>
      <c r="B1166" s="1"/>
      <c r="C1166" s="1"/>
      <c r="D1166" s="1"/>
      <c r="E1166" s="1"/>
      <c r="F1166" s="1"/>
      <c r="G1166" s="1"/>
      <c r="H1166" s="1"/>
      <c r="I1166" s="1"/>
      <c r="J1166" s="1"/>
      <c r="K1166" s="1"/>
      <c r="L1166" s="1"/>
      <c r="M1166" s="1"/>
      <c r="N1166" s="1"/>
      <c r="O1166" s="1"/>
      <c r="P1166" s="1"/>
      <c r="Q1166" s="1"/>
    </row>
    <row r="1167" spans="1:17" x14ac:dyDescent="0.2">
      <c r="A1167" s="1"/>
      <c r="B1167" s="1"/>
      <c r="C1167" s="1"/>
      <c r="D1167" s="1"/>
      <c r="E1167" s="1"/>
      <c r="F1167" s="1"/>
      <c r="G1167" s="1"/>
      <c r="H1167" s="1"/>
      <c r="I1167" s="1"/>
      <c r="J1167" s="1"/>
      <c r="K1167" s="1"/>
      <c r="L1167" s="1"/>
      <c r="M1167" s="1"/>
      <c r="N1167" s="1"/>
      <c r="O1167" s="1"/>
      <c r="P1167" s="1"/>
      <c r="Q1167" s="1"/>
    </row>
    <row r="1168" spans="1:17" x14ac:dyDescent="0.2">
      <c r="A1168" s="1"/>
      <c r="B1168" s="1"/>
      <c r="C1168" s="1"/>
      <c r="D1168" s="1"/>
      <c r="E1168" s="1"/>
      <c r="F1168" s="1"/>
      <c r="G1168" s="1"/>
      <c r="H1168" s="1"/>
      <c r="I1168" s="1"/>
      <c r="J1168" s="1"/>
      <c r="K1168" s="1"/>
      <c r="L1168" s="1"/>
      <c r="M1168" s="1"/>
      <c r="N1168" s="1"/>
      <c r="O1168" s="1"/>
      <c r="P1168" s="1"/>
      <c r="Q1168" s="1"/>
    </row>
    <row r="1169" spans="1:17" x14ac:dyDescent="0.2">
      <c r="A1169" s="1"/>
      <c r="B1169" s="1"/>
      <c r="C1169" s="1"/>
      <c r="D1169" s="1"/>
      <c r="E1169" s="1"/>
      <c r="F1169" s="1"/>
      <c r="G1169" s="1"/>
      <c r="H1169" s="1"/>
      <c r="I1169" s="1"/>
      <c r="J1169" s="1"/>
      <c r="K1169" s="1"/>
      <c r="L1169" s="1"/>
      <c r="M1169" s="1"/>
      <c r="N1169" s="1"/>
      <c r="O1169" s="1"/>
      <c r="P1169" s="1"/>
      <c r="Q1169" s="1"/>
    </row>
    <row r="1170" spans="1:17" x14ac:dyDescent="0.2">
      <c r="A1170" s="1"/>
      <c r="B1170" s="1"/>
      <c r="C1170" s="1"/>
      <c r="D1170" s="1"/>
      <c r="E1170" s="1"/>
      <c r="F1170" s="1"/>
      <c r="G1170" s="1"/>
      <c r="H1170" s="1"/>
      <c r="I1170" s="1"/>
      <c r="J1170" s="1"/>
      <c r="K1170" s="1"/>
      <c r="L1170" s="1"/>
      <c r="M1170" s="1"/>
      <c r="N1170" s="1"/>
      <c r="O1170" s="1"/>
      <c r="P1170" s="1"/>
      <c r="Q1170" s="1"/>
    </row>
    <row r="1171" spans="1:17" x14ac:dyDescent="0.2">
      <c r="A1171" s="1"/>
      <c r="B1171" s="1"/>
      <c r="C1171" s="1"/>
      <c r="D1171" s="1"/>
      <c r="E1171" s="1"/>
      <c r="F1171" s="1"/>
      <c r="G1171" s="1"/>
      <c r="H1171" s="1"/>
      <c r="I1171" s="1"/>
      <c r="J1171" s="1"/>
      <c r="K1171" s="1"/>
      <c r="L1171" s="1"/>
      <c r="M1171" s="1"/>
      <c r="N1171" s="1"/>
      <c r="O1171" s="1"/>
      <c r="P1171" s="1"/>
      <c r="Q1171" s="1"/>
    </row>
    <row r="1172" spans="1:17" x14ac:dyDescent="0.2">
      <c r="A1172" s="1"/>
      <c r="B1172" s="1"/>
      <c r="C1172" s="1"/>
      <c r="D1172" s="1"/>
      <c r="E1172" s="1"/>
      <c r="F1172" s="1"/>
      <c r="G1172" s="1"/>
      <c r="H1172" s="1"/>
      <c r="I1172" s="1"/>
      <c r="J1172" s="1"/>
      <c r="K1172" s="1"/>
      <c r="L1172" s="1"/>
      <c r="M1172" s="1"/>
      <c r="N1172" s="1"/>
      <c r="O1172" s="1"/>
      <c r="P1172" s="1"/>
      <c r="Q1172" s="1"/>
    </row>
    <row r="1173" spans="1:17" x14ac:dyDescent="0.2">
      <c r="A1173" s="1"/>
      <c r="B1173" s="1"/>
      <c r="C1173" s="1"/>
      <c r="D1173" s="1"/>
      <c r="E1173" s="1"/>
      <c r="F1173" s="1"/>
      <c r="G1173" s="1"/>
      <c r="H1173" s="1"/>
      <c r="I1173" s="1"/>
      <c r="J1173" s="1"/>
      <c r="K1173" s="1"/>
      <c r="L1173" s="1"/>
      <c r="M1173" s="1"/>
      <c r="N1173" s="1"/>
      <c r="O1173" s="1"/>
      <c r="P1173" s="1"/>
      <c r="Q1173" s="1"/>
    </row>
    <row r="1174" spans="1:17" x14ac:dyDescent="0.2">
      <c r="A1174" s="1"/>
      <c r="B1174" s="1"/>
      <c r="C1174" s="1"/>
      <c r="D1174" s="1"/>
      <c r="E1174" s="1"/>
      <c r="F1174" s="1"/>
      <c r="G1174" s="1"/>
      <c r="H1174" s="1"/>
      <c r="I1174" s="1"/>
      <c r="J1174" s="1"/>
      <c r="K1174" s="1"/>
      <c r="L1174" s="1"/>
      <c r="M1174" s="1"/>
      <c r="N1174" s="1"/>
      <c r="O1174" s="1"/>
      <c r="P1174" s="1"/>
      <c r="Q1174" s="1"/>
    </row>
    <row r="1175" spans="1:17" x14ac:dyDescent="0.2">
      <c r="A1175" s="1"/>
      <c r="B1175" s="1"/>
      <c r="C1175" s="1"/>
      <c r="D1175" s="1"/>
      <c r="E1175" s="1"/>
      <c r="F1175" s="1"/>
      <c r="G1175" s="1"/>
      <c r="H1175" s="1"/>
      <c r="I1175" s="1"/>
      <c r="J1175" s="1"/>
      <c r="K1175" s="1"/>
      <c r="L1175" s="1"/>
      <c r="M1175" s="1"/>
      <c r="N1175" s="1"/>
      <c r="O1175" s="1"/>
      <c r="P1175" s="1"/>
      <c r="Q1175" s="1"/>
    </row>
    <row r="1176" spans="1:17" x14ac:dyDescent="0.2">
      <c r="A1176" s="1"/>
      <c r="B1176" s="1"/>
      <c r="C1176" s="1"/>
      <c r="D1176" s="1"/>
      <c r="E1176" s="1"/>
      <c r="F1176" s="1"/>
      <c r="G1176" s="1"/>
      <c r="H1176" s="1"/>
      <c r="I1176" s="1"/>
      <c r="J1176" s="1"/>
      <c r="K1176" s="1"/>
      <c r="L1176" s="1"/>
      <c r="M1176" s="1"/>
      <c r="N1176" s="1"/>
      <c r="O1176" s="1"/>
      <c r="P1176" s="1"/>
      <c r="Q1176" s="1"/>
    </row>
    <row r="1177" spans="1:17" x14ac:dyDescent="0.2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1"/>
      <c r="M1177" s="1"/>
      <c r="N1177" s="1"/>
      <c r="O1177" s="1"/>
      <c r="P1177" s="1"/>
      <c r="Q1177" s="1"/>
    </row>
    <row r="1178" spans="1:17" x14ac:dyDescent="0.2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1"/>
      <c r="M1178" s="1"/>
      <c r="N1178" s="1"/>
      <c r="O1178" s="1"/>
      <c r="P1178" s="1"/>
      <c r="Q1178" s="1"/>
    </row>
    <row r="1179" spans="1:17" x14ac:dyDescent="0.2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1"/>
      <c r="M1179" s="1"/>
      <c r="N1179" s="1"/>
      <c r="O1179" s="1"/>
      <c r="P1179" s="1"/>
      <c r="Q1179" s="1"/>
    </row>
    <row r="1180" spans="1:17" x14ac:dyDescent="0.2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1"/>
      <c r="M1180" s="1"/>
      <c r="N1180" s="1"/>
      <c r="O1180" s="1"/>
      <c r="P1180" s="1"/>
      <c r="Q1180" s="1"/>
    </row>
    <row r="1181" spans="1:17" x14ac:dyDescent="0.2">
      <c r="A1181" s="1"/>
      <c r="B1181" s="1"/>
      <c r="C1181" s="1"/>
      <c r="D1181" s="1"/>
      <c r="E1181" s="1"/>
      <c r="F1181" s="1"/>
      <c r="G1181" s="1"/>
      <c r="H1181" s="1"/>
      <c r="I1181" s="1"/>
      <c r="J1181" s="1"/>
      <c r="K1181" s="1"/>
      <c r="L1181" s="1"/>
      <c r="M1181" s="1"/>
      <c r="N1181" s="1"/>
      <c r="O1181" s="1"/>
      <c r="P1181" s="1"/>
      <c r="Q1181" s="1"/>
    </row>
    <row r="1182" spans="1:17" x14ac:dyDescent="0.2">
      <c r="A1182" s="1"/>
      <c r="B1182" s="1"/>
      <c r="C1182" s="1"/>
      <c r="D1182" s="1"/>
      <c r="E1182" s="1"/>
      <c r="F1182" s="1"/>
      <c r="G1182" s="1"/>
      <c r="H1182" s="1"/>
      <c r="I1182" s="1"/>
      <c r="J1182" s="1"/>
      <c r="K1182" s="1"/>
      <c r="L1182" s="1"/>
      <c r="M1182" s="1"/>
      <c r="N1182" s="1"/>
      <c r="O1182" s="1"/>
      <c r="P1182" s="1"/>
      <c r="Q1182" s="1"/>
    </row>
    <row r="1183" spans="1:17" x14ac:dyDescent="0.2">
      <c r="A1183" s="1"/>
      <c r="B1183" s="1"/>
      <c r="C1183" s="1"/>
      <c r="D1183" s="1"/>
      <c r="E1183" s="1"/>
      <c r="F1183" s="1"/>
      <c r="G1183" s="1"/>
      <c r="H1183" s="1"/>
      <c r="I1183" s="1"/>
      <c r="J1183" s="1"/>
      <c r="K1183" s="1"/>
      <c r="L1183" s="1"/>
      <c r="M1183" s="1"/>
      <c r="N1183" s="1"/>
      <c r="O1183" s="1"/>
      <c r="P1183" s="1"/>
      <c r="Q1183" s="1"/>
    </row>
    <row r="1184" spans="1:17" x14ac:dyDescent="0.2">
      <c r="A1184" s="1"/>
      <c r="B1184" s="1"/>
      <c r="C1184" s="1"/>
      <c r="D1184" s="1"/>
      <c r="E1184" s="1"/>
      <c r="F1184" s="1"/>
      <c r="G1184" s="1"/>
      <c r="H1184" s="1"/>
      <c r="I1184" s="1"/>
      <c r="J1184" s="1"/>
      <c r="K1184" s="1"/>
      <c r="L1184" s="1"/>
      <c r="M1184" s="1"/>
      <c r="N1184" s="1"/>
      <c r="O1184" s="1"/>
      <c r="P1184" s="1"/>
      <c r="Q1184" s="1"/>
    </row>
    <row r="1185" spans="1:17" x14ac:dyDescent="0.2">
      <c r="A1185" s="1"/>
      <c r="B1185" s="1"/>
      <c r="C1185" s="1"/>
      <c r="D1185" s="1"/>
      <c r="E1185" s="1"/>
      <c r="F1185" s="1"/>
      <c r="G1185" s="1"/>
      <c r="H1185" s="1"/>
      <c r="I1185" s="1"/>
      <c r="J1185" s="1"/>
      <c r="K1185" s="1"/>
      <c r="L1185" s="1"/>
      <c r="M1185" s="1"/>
      <c r="N1185" s="1"/>
      <c r="O1185" s="1"/>
      <c r="P1185" s="1"/>
      <c r="Q1185" s="1"/>
    </row>
    <row r="1186" spans="1:17" x14ac:dyDescent="0.2">
      <c r="A1186" s="1"/>
      <c r="B1186" s="1"/>
      <c r="C1186" s="1"/>
      <c r="D1186" s="1"/>
      <c r="E1186" s="1"/>
      <c r="F1186" s="1"/>
      <c r="G1186" s="1"/>
      <c r="H1186" s="1"/>
      <c r="I1186" s="1"/>
      <c r="J1186" s="1"/>
      <c r="K1186" s="1"/>
      <c r="L1186" s="1"/>
      <c r="M1186" s="1"/>
      <c r="N1186" s="1"/>
      <c r="O1186" s="1"/>
      <c r="P1186" s="1"/>
      <c r="Q1186" s="1"/>
    </row>
    <row r="1187" spans="1:17" x14ac:dyDescent="0.2">
      <c r="A1187" s="1"/>
      <c r="B1187" s="1"/>
      <c r="C1187" s="1"/>
      <c r="D1187" s="1"/>
      <c r="E1187" s="1"/>
      <c r="F1187" s="1"/>
      <c r="G1187" s="1"/>
      <c r="H1187" s="1"/>
      <c r="I1187" s="1"/>
      <c r="J1187" s="1"/>
      <c r="K1187" s="1"/>
      <c r="L1187" s="1"/>
      <c r="M1187" s="1"/>
      <c r="N1187" s="1"/>
      <c r="O1187" s="1"/>
      <c r="P1187" s="1"/>
      <c r="Q1187" s="1"/>
    </row>
    <row r="1188" spans="1:17" x14ac:dyDescent="0.2">
      <c r="A1188" s="1"/>
      <c r="B1188" s="1"/>
      <c r="C1188" s="1"/>
      <c r="D1188" s="1"/>
      <c r="E1188" s="1"/>
      <c r="F1188" s="1"/>
      <c r="G1188" s="1"/>
      <c r="H1188" s="1"/>
      <c r="I1188" s="1"/>
      <c r="J1188" s="1"/>
      <c r="K1188" s="1"/>
      <c r="L1188" s="1"/>
      <c r="M1188" s="1"/>
      <c r="N1188" s="1"/>
      <c r="O1188" s="1"/>
      <c r="P1188" s="1"/>
      <c r="Q1188" s="1"/>
    </row>
    <row r="1189" spans="1:17" x14ac:dyDescent="0.2">
      <c r="A1189" s="1"/>
      <c r="B1189" s="1"/>
      <c r="C1189" s="1"/>
      <c r="D1189" s="1"/>
      <c r="E1189" s="1"/>
      <c r="F1189" s="1"/>
      <c r="G1189" s="1"/>
      <c r="H1189" s="1"/>
      <c r="I1189" s="1"/>
      <c r="J1189" s="1"/>
      <c r="K1189" s="1"/>
      <c r="L1189" s="1"/>
      <c r="M1189" s="1"/>
      <c r="N1189" s="1"/>
      <c r="O1189" s="1"/>
      <c r="P1189" s="1"/>
      <c r="Q1189" s="1"/>
    </row>
    <row r="1190" spans="1:17" x14ac:dyDescent="0.2">
      <c r="A1190" s="1"/>
      <c r="B1190" s="1"/>
      <c r="C1190" s="1"/>
      <c r="D1190" s="1"/>
      <c r="E1190" s="1"/>
      <c r="F1190" s="1"/>
      <c r="G1190" s="1"/>
      <c r="H1190" s="1"/>
      <c r="I1190" s="1"/>
      <c r="J1190" s="1"/>
      <c r="K1190" s="1"/>
      <c r="L1190" s="1"/>
      <c r="M1190" s="1"/>
      <c r="N1190" s="1"/>
      <c r="O1190" s="1"/>
      <c r="P1190" s="1"/>
      <c r="Q1190" s="1"/>
    </row>
    <row r="1191" spans="1:17" x14ac:dyDescent="0.2">
      <c r="A1191" s="1"/>
      <c r="B1191" s="1"/>
      <c r="C1191" s="1"/>
      <c r="D1191" s="1"/>
      <c r="E1191" s="1"/>
      <c r="F1191" s="1"/>
      <c r="G1191" s="1"/>
      <c r="H1191" s="1"/>
      <c r="I1191" s="1"/>
      <c r="J1191" s="1"/>
      <c r="K1191" s="1"/>
      <c r="L1191" s="1"/>
      <c r="M1191" s="1"/>
      <c r="N1191" s="1"/>
      <c r="O1191" s="1"/>
      <c r="P1191" s="1"/>
      <c r="Q1191" s="1"/>
    </row>
    <row r="1192" spans="1:17" x14ac:dyDescent="0.2">
      <c r="A1192" s="1"/>
      <c r="B1192" s="1"/>
      <c r="C1192" s="1"/>
      <c r="D1192" s="1"/>
      <c r="E1192" s="1"/>
      <c r="F1192" s="1"/>
      <c r="G1192" s="1"/>
      <c r="H1192" s="1"/>
      <c r="I1192" s="1"/>
      <c r="J1192" s="1"/>
      <c r="K1192" s="1"/>
      <c r="L1192" s="1"/>
      <c r="M1192" s="1"/>
      <c r="N1192" s="1"/>
      <c r="O1192" s="1"/>
      <c r="P1192" s="1"/>
      <c r="Q1192" s="1"/>
    </row>
    <row r="1193" spans="1:17" x14ac:dyDescent="0.2">
      <c r="A1193" s="1"/>
      <c r="B1193" s="1"/>
      <c r="C1193" s="1"/>
      <c r="D1193" s="1"/>
      <c r="E1193" s="1"/>
      <c r="F1193" s="1"/>
      <c r="G1193" s="1"/>
      <c r="H1193" s="1"/>
      <c r="I1193" s="1"/>
      <c r="J1193" s="1"/>
      <c r="K1193" s="1"/>
      <c r="L1193" s="1"/>
      <c r="M1193" s="1"/>
      <c r="N1193" s="1"/>
      <c r="O1193" s="1"/>
      <c r="P1193" s="1"/>
      <c r="Q1193" s="1"/>
    </row>
    <row r="1194" spans="1:17" x14ac:dyDescent="0.2">
      <c r="A1194" s="1"/>
      <c r="B1194" s="1"/>
      <c r="C1194" s="1"/>
      <c r="D1194" s="1"/>
      <c r="E1194" s="1"/>
      <c r="F1194" s="1"/>
      <c r="G1194" s="1"/>
      <c r="H1194" s="1"/>
      <c r="I1194" s="1"/>
      <c r="J1194" s="1"/>
      <c r="K1194" s="1"/>
      <c r="L1194" s="1"/>
      <c r="M1194" s="1"/>
      <c r="N1194" s="1"/>
      <c r="O1194" s="1"/>
      <c r="P1194" s="1"/>
      <c r="Q1194" s="1"/>
    </row>
    <row r="1195" spans="1:17" x14ac:dyDescent="0.2">
      <c r="A1195" s="1"/>
      <c r="B1195" s="1"/>
      <c r="C1195" s="1"/>
      <c r="D1195" s="1"/>
      <c r="E1195" s="1"/>
      <c r="F1195" s="1"/>
      <c r="G1195" s="1"/>
      <c r="H1195" s="1"/>
      <c r="I1195" s="1"/>
      <c r="J1195" s="1"/>
      <c r="K1195" s="1"/>
      <c r="L1195" s="1"/>
      <c r="M1195" s="1"/>
      <c r="N1195" s="1"/>
      <c r="O1195" s="1"/>
      <c r="P1195" s="1"/>
      <c r="Q1195" s="1"/>
    </row>
    <row r="1196" spans="1:17" x14ac:dyDescent="0.2">
      <c r="A1196" s="1"/>
      <c r="B1196" s="1"/>
      <c r="C1196" s="1"/>
      <c r="D1196" s="1"/>
      <c r="E1196" s="1"/>
      <c r="F1196" s="1"/>
      <c r="G1196" s="1"/>
      <c r="H1196" s="1"/>
      <c r="I1196" s="1"/>
      <c r="J1196" s="1"/>
      <c r="K1196" s="1"/>
      <c r="L1196" s="1"/>
      <c r="M1196" s="1"/>
      <c r="N1196" s="1"/>
      <c r="O1196" s="1"/>
      <c r="P1196" s="1"/>
      <c r="Q1196" s="1"/>
    </row>
    <row r="1197" spans="1:17" x14ac:dyDescent="0.2">
      <c r="A1197" s="1"/>
      <c r="B1197" s="1"/>
      <c r="C1197" s="1"/>
      <c r="D1197" s="1"/>
      <c r="E1197" s="1"/>
      <c r="F1197" s="1"/>
      <c r="G1197" s="1"/>
      <c r="H1197" s="1"/>
      <c r="I1197" s="1"/>
      <c r="J1197" s="1"/>
      <c r="K1197" s="1"/>
      <c r="L1197" s="1"/>
      <c r="M1197" s="1"/>
      <c r="N1197" s="1"/>
      <c r="O1197" s="1"/>
      <c r="P1197" s="1"/>
      <c r="Q1197" s="1"/>
    </row>
    <row r="1198" spans="1:17" x14ac:dyDescent="0.2">
      <c r="A1198" s="1"/>
      <c r="B1198" s="1"/>
      <c r="C1198" s="1"/>
      <c r="D1198" s="1"/>
      <c r="E1198" s="1"/>
      <c r="F1198" s="1"/>
      <c r="G1198" s="1"/>
      <c r="H1198" s="1"/>
      <c r="I1198" s="1"/>
      <c r="J1198" s="1"/>
      <c r="K1198" s="1"/>
      <c r="L1198" s="1"/>
      <c r="M1198" s="1"/>
      <c r="N1198" s="1"/>
      <c r="O1198" s="1"/>
      <c r="P1198" s="1"/>
      <c r="Q1198" s="1"/>
    </row>
    <row r="1199" spans="1:17" x14ac:dyDescent="0.2">
      <c r="A1199" s="1"/>
      <c r="B1199" s="1"/>
      <c r="C1199" s="1"/>
      <c r="D1199" s="1"/>
      <c r="E1199" s="1"/>
      <c r="F1199" s="1"/>
      <c r="G1199" s="1"/>
      <c r="H1199" s="1"/>
      <c r="I1199" s="1"/>
      <c r="J1199" s="1"/>
      <c r="K1199" s="1"/>
      <c r="L1199" s="1"/>
      <c r="M1199" s="1"/>
      <c r="N1199" s="1"/>
      <c r="O1199" s="1"/>
      <c r="P1199" s="1"/>
      <c r="Q1199" s="1"/>
    </row>
    <row r="1200" spans="1:17" x14ac:dyDescent="0.2">
      <c r="A1200" s="1"/>
      <c r="B1200" s="1"/>
      <c r="C1200" s="1"/>
      <c r="D1200" s="1"/>
      <c r="E1200" s="1"/>
      <c r="F1200" s="1"/>
      <c r="G1200" s="1"/>
      <c r="H1200" s="1"/>
      <c r="I1200" s="1"/>
      <c r="J1200" s="1"/>
      <c r="K1200" s="1"/>
      <c r="L1200" s="1"/>
      <c r="M1200" s="1"/>
      <c r="N1200" s="1"/>
      <c r="O1200" s="1"/>
      <c r="P1200" s="1"/>
      <c r="Q1200" s="1"/>
    </row>
    <row r="1201" spans="1:17" x14ac:dyDescent="0.2">
      <c r="A1201" s="1"/>
      <c r="B1201" s="1"/>
      <c r="C1201" s="1"/>
      <c r="D1201" s="1"/>
      <c r="E1201" s="1"/>
      <c r="F1201" s="1"/>
      <c r="G1201" s="1"/>
      <c r="H1201" s="1"/>
      <c r="I1201" s="1"/>
      <c r="J1201" s="1"/>
      <c r="K1201" s="1"/>
      <c r="L1201" s="1"/>
      <c r="M1201" s="1"/>
      <c r="N1201" s="1"/>
      <c r="O1201" s="1"/>
      <c r="P1201" s="1"/>
      <c r="Q1201" s="1"/>
    </row>
    <row r="1202" spans="1:17" x14ac:dyDescent="0.2">
      <c r="A1202" s="1"/>
      <c r="B1202" s="1"/>
      <c r="C1202" s="1"/>
      <c r="D1202" s="1"/>
      <c r="E1202" s="1"/>
      <c r="F1202" s="1"/>
      <c r="G1202" s="1"/>
      <c r="H1202" s="1"/>
      <c r="I1202" s="1"/>
      <c r="J1202" s="1"/>
      <c r="K1202" s="1"/>
      <c r="L1202" s="1"/>
      <c r="M1202" s="1"/>
      <c r="N1202" s="1"/>
      <c r="O1202" s="1"/>
      <c r="P1202" s="1"/>
      <c r="Q1202" s="1"/>
    </row>
    <row r="1203" spans="1:17" x14ac:dyDescent="0.2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1"/>
      <c r="M1203" s="1"/>
      <c r="N1203" s="1"/>
      <c r="O1203" s="1"/>
      <c r="P1203" s="1"/>
      <c r="Q1203" s="1"/>
    </row>
    <row r="1204" spans="1:17" x14ac:dyDescent="0.2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1"/>
      <c r="M1204" s="1"/>
      <c r="N1204" s="1"/>
      <c r="O1204" s="1"/>
      <c r="P1204" s="1"/>
      <c r="Q1204" s="1"/>
    </row>
    <row r="1205" spans="1:17" x14ac:dyDescent="0.2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1"/>
      <c r="M1205" s="1"/>
      <c r="N1205" s="1"/>
      <c r="O1205" s="1"/>
      <c r="P1205" s="1"/>
      <c r="Q1205" s="1"/>
    </row>
    <row r="1206" spans="1:17" x14ac:dyDescent="0.2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1"/>
      <c r="M1206" s="1"/>
      <c r="N1206" s="1"/>
      <c r="O1206" s="1"/>
      <c r="P1206" s="1"/>
      <c r="Q1206" s="1"/>
    </row>
    <row r="1207" spans="1:17" x14ac:dyDescent="0.2">
      <c r="A1207" s="1"/>
      <c r="B1207" s="1"/>
      <c r="C1207" s="1"/>
      <c r="D1207" s="1"/>
      <c r="E1207" s="1"/>
      <c r="F1207" s="1"/>
      <c r="G1207" s="1"/>
      <c r="H1207" s="1"/>
      <c r="I1207" s="1"/>
      <c r="J1207" s="1"/>
      <c r="K1207" s="1"/>
      <c r="L1207" s="1"/>
      <c r="M1207" s="1"/>
      <c r="N1207" s="1"/>
      <c r="O1207" s="1"/>
      <c r="P1207" s="1"/>
      <c r="Q1207" s="1"/>
    </row>
    <row r="1208" spans="1:17" x14ac:dyDescent="0.2">
      <c r="A1208" s="1"/>
      <c r="B1208" s="1"/>
      <c r="C1208" s="1"/>
      <c r="D1208" s="1"/>
      <c r="E1208" s="1"/>
      <c r="F1208" s="1"/>
      <c r="G1208" s="1"/>
      <c r="H1208" s="1"/>
      <c r="I1208" s="1"/>
      <c r="J1208" s="1"/>
      <c r="K1208" s="1"/>
      <c r="L1208" s="1"/>
      <c r="M1208" s="1"/>
      <c r="N1208" s="1"/>
      <c r="O1208" s="1"/>
      <c r="P1208" s="1"/>
      <c r="Q1208" s="1"/>
    </row>
    <row r="1209" spans="1:17" x14ac:dyDescent="0.2">
      <c r="A1209" s="1"/>
      <c r="B1209" s="1"/>
      <c r="C1209" s="1"/>
      <c r="D1209" s="1"/>
      <c r="E1209" s="1"/>
      <c r="F1209" s="1"/>
      <c r="G1209" s="1"/>
      <c r="H1209" s="1"/>
      <c r="I1209" s="1"/>
      <c r="J1209" s="1"/>
      <c r="K1209" s="1"/>
      <c r="L1209" s="1"/>
      <c r="M1209" s="1"/>
      <c r="N1209" s="1"/>
      <c r="O1209" s="1"/>
      <c r="P1209" s="1"/>
      <c r="Q1209" s="1"/>
    </row>
    <row r="1210" spans="1:17" x14ac:dyDescent="0.2">
      <c r="A1210" s="1"/>
      <c r="B1210" s="1"/>
      <c r="C1210" s="1"/>
      <c r="D1210" s="1"/>
      <c r="E1210" s="1"/>
      <c r="F1210" s="1"/>
      <c r="G1210" s="1"/>
      <c r="H1210" s="1"/>
      <c r="I1210" s="1"/>
      <c r="J1210" s="1"/>
      <c r="K1210" s="1"/>
      <c r="L1210" s="1"/>
      <c r="M1210" s="1"/>
      <c r="N1210" s="1"/>
      <c r="O1210" s="1"/>
      <c r="P1210" s="1"/>
      <c r="Q1210" s="1"/>
    </row>
    <row r="1211" spans="1:17" x14ac:dyDescent="0.2">
      <c r="A1211" s="1"/>
      <c r="B1211" s="1"/>
      <c r="C1211" s="1"/>
      <c r="D1211" s="1"/>
      <c r="E1211" s="1"/>
      <c r="F1211" s="1"/>
      <c r="G1211" s="1"/>
      <c r="H1211" s="1"/>
      <c r="I1211" s="1"/>
      <c r="J1211" s="1"/>
      <c r="K1211" s="1"/>
      <c r="L1211" s="1"/>
      <c r="M1211" s="1"/>
      <c r="N1211" s="1"/>
      <c r="O1211" s="1"/>
      <c r="P1211" s="1"/>
      <c r="Q1211" s="1"/>
    </row>
    <row r="1212" spans="1:17" x14ac:dyDescent="0.2">
      <c r="A1212" s="1"/>
      <c r="B1212" s="1"/>
      <c r="C1212" s="1"/>
      <c r="D1212" s="1"/>
      <c r="E1212" s="1"/>
      <c r="F1212" s="1"/>
      <c r="G1212" s="1"/>
      <c r="H1212" s="1"/>
      <c r="I1212" s="1"/>
      <c r="J1212" s="1"/>
      <c r="K1212" s="1"/>
      <c r="L1212" s="1"/>
      <c r="M1212" s="1"/>
      <c r="N1212" s="1"/>
      <c r="O1212" s="1"/>
      <c r="P1212" s="1"/>
      <c r="Q1212" s="1"/>
    </row>
    <row r="1213" spans="1:17" x14ac:dyDescent="0.2">
      <c r="A1213" s="1"/>
      <c r="B1213" s="1"/>
      <c r="C1213" s="1"/>
      <c r="D1213" s="1"/>
      <c r="E1213" s="1"/>
      <c r="F1213" s="1"/>
      <c r="G1213" s="1"/>
      <c r="H1213" s="1"/>
      <c r="I1213" s="1"/>
      <c r="J1213" s="1"/>
      <c r="K1213" s="1"/>
      <c r="L1213" s="1"/>
      <c r="M1213" s="1"/>
      <c r="N1213" s="1"/>
      <c r="O1213" s="1"/>
      <c r="P1213" s="1"/>
      <c r="Q1213" s="1"/>
    </row>
    <row r="1214" spans="1:17" x14ac:dyDescent="0.2">
      <c r="A1214" s="1"/>
      <c r="B1214" s="1"/>
      <c r="C1214" s="1"/>
      <c r="D1214" s="1"/>
      <c r="E1214" s="1"/>
      <c r="F1214" s="1"/>
      <c r="G1214" s="1"/>
      <c r="H1214" s="1"/>
      <c r="I1214" s="1"/>
      <c r="J1214" s="1"/>
      <c r="K1214" s="1"/>
      <c r="L1214" s="1"/>
      <c r="M1214" s="1"/>
      <c r="N1214" s="1"/>
      <c r="O1214" s="1"/>
      <c r="P1214" s="1"/>
      <c r="Q1214" s="1"/>
    </row>
    <row r="1215" spans="1:17" x14ac:dyDescent="0.2">
      <c r="A1215" s="1"/>
      <c r="B1215" s="1"/>
      <c r="C1215" s="1"/>
      <c r="D1215" s="1"/>
      <c r="E1215" s="1"/>
      <c r="F1215" s="1"/>
      <c r="G1215" s="1"/>
      <c r="H1215" s="1"/>
      <c r="I1215" s="1"/>
      <c r="J1215" s="1"/>
      <c r="K1215" s="1"/>
      <c r="L1215" s="1"/>
      <c r="M1215" s="1"/>
      <c r="N1215" s="1"/>
      <c r="O1215" s="1"/>
      <c r="P1215" s="1"/>
      <c r="Q1215" s="1"/>
    </row>
    <row r="1216" spans="1:17" x14ac:dyDescent="0.2">
      <c r="A1216" s="1"/>
      <c r="B1216" s="1"/>
      <c r="C1216" s="1"/>
      <c r="D1216" s="1"/>
      <c r="E1216" s="1"/>
      <c r="F1216" s="1"/>
      <c r="G1216" s="1"/>
      <c r="H1216" s="1"/>
      <c r="I1216" s="1"/>
      <c r="J1216" s="1"/>
      <c r="K1216" s="1"/>
      <c r="L1216" s="1"/>
      <c r="M1216" s="1"/>
      <c r="N1216" s="1"/>
      <c r="O1216" s="1"/>
      <c r="P1216" s="1"/>
      <c r="Q1216" s="1"/>
    </row>
    <row r="1217" spans="1:17" x14ac:dyDescent="0.2">
      <c r="A1217" s="1"/>
      <c r="B1217" s="1"/>
      <c r="C1217" s="1"/>
      <c r="D1217" s="1"/>
      <c r="E1217" s="1"/>
      <c r="F1217" s="1"/>
      <c r="G1217" s="1"/>
      <c r="H1217" s="1"/>
      <c r="I1217" s="1"/>
      <c r="J1217" s="1"/>
      <c r="K1217" s="1"/>
      <c r="L1217" s="1"/>
      <c r="M1217" s="1"/>
      <c r="N1217" s="1"/>
      <c r="O1217" s="1"/>
      <c r="P1217" s="1"/>
      <c r="Q1217" s="1"/>
    </row>
    <row r="1218" spans="1:17" x14ac:dyDescent="0.2">
      <c r="A1218" s="1"/>
      <c r="B1218" s="1"/>
      <c r="C1218" s="1"/>
      <c r="D1218" s="1"/>
      <c r="E1218" s="1"/>
      <c r="F1218" s="1"/>
      <c r="G1218" s="1"/>
      <c r="H1218" s="1"/>
      <c r="I1218" s="1"/>
      <c r="J1218" s="1"/>
      <c r="K1218" s="1"/>
      <c r="L1218" s="1"/>
      <c r="M1218" s="1"/>
      <c r="N1218" s="1"/>
      <c r="O1218" s="1"/>
      <c r="P1218" s="1"/>
      <c r="Q1218" s="1"/>
    </row>
    <row r="1219" spans="1:17" x14ac:dyDescent="0.2">
      <c r="A1219" s="1"/>
      <c r="B1219" s="1"/>
      <c r="C1219" s="1"/>
      <c r="D1219" s="1"/>
      <c r="E1219" s="1"/>
      <c r="F1219" s="1"/>
      <c r="G1219" s="1"/>
      <c r="H1219" s="1"/>
      <c r="I1219" s="1"/>
      <c r="J1219" s="1"/>
      <c r="K1219" s="1"/>
      <c r="L1219" s="1"/>
      <c r="M1219" s="1"/>
      <c r="N1219" s="1"/>
      <c r="O1219" s="1"/>
      <c r="P1219" s="1"/>
      <c r="Q1219" s="1"/>
    </row>
    <row r="1220" spans="1:17" x14ac:dyDescent="0.2">
      <c r="A1220" s="1"/>
      <c r="B1220" s="1"/>
      <c r="C1220" s="1"/>
      <c r="D1220" s="1"/>
      <c r="E1220" s="1"/>
      <c r="F1220" s="1"/>
      <c r="G1220" s="1"/>
      <c r="H1220" s="1"/>
      <c r="I1220" s="1"/>
      <c r="J1220" s="1"/>
      <c r="K1220" s="1"/>
      <c r="L1220" s="1"/>
      <c r="M1220" s="1"/>
      <c r="N1220" s="1"/>
      <c r="O1220" s="1"/>
      <c r="P1220" s="1"/>
      <c r="Q1220" s="1"/>
    </row>
    <row r="1221" spans="1:17" x14ac:dyDescent="0.2">
      <c r="A1221" s="1"/>
      <c r="B1221" s="1"/>
      <c r="C1221" s="1"/>
      <c r="D1221" s="1"/>
      <c r="E1221" s="1"/>
      <c r="F1221" s="1"/>
      <c r="G1221" s="1"/>
      <c r="H1221" s="1"/>
      <c r="I1221" s="1"/>
      <c r="J1221" s="1"/>
      <c r="K1221" s="1"/>
      <c r="L1221" s="1"/>
      <c r="M1221" s="1"/>
      <c r="N1221" s="1"/>
      <c r="O1221" s="1"/>
      <c r="P1221" s="1"/>
      <c r="Q1221" s="1"/>
    </row>
    <row r="1222" spans="1:17" x14ac:dyDescent="0.2">
      <c r="A1222" s="1"/>
      <c r="B1222" s="1"/>
      <c r="C1222" s="1"/>
      <c r="D1222" s="1"/>
      <c r="E1222" s="1"/>
      <c r="F1222" s="1"/>
      <c r="G1222" s="1"/>
      <c r="H1222" s="1"/>
      <c r="I1222" s="1"/>
      <c r="J1222" s="1"/>
      <c r="K1222" s="1"/>
      <c r="L1222" s="1"/>
      <c r="M1222" s="1"/>
      <c r="N1222" s="1"/>
      <c r="O1222" s="1"/>
      <c r="P1222" s="1"/>
      <c r="Q1222" s="1"/>
    </row>
    <row r="1223" spans="1:17" x14ac:dyDescent="0.2">
      <c r="A1223" s="1"/>
      <c r="B1223" s="1"/>
      <c r="C1223" s="1"/>
      <c r="D1223" s="1"/>
      <c r="E1223" s="1"/>
      <c r="F1223" s="1"/>
      <c r="G1223" s="1"/>
      <c r="H1223" s="1"/>
      <c r="I1223" s="1"/>
      <c r="J1223" s="1"/>
      <c r="K1223" s="1"/>
      <c r="L1223" s="1"/>
      <c r="M1223" s="1"/>
      <c r="N1223" s="1"/>
      <c r="O1223" s="1"/>
      <c r="P1223" s="1"/>
      <c r="Q1223" s="1"/>
    </row>
    <row r="1224" spans="1:17" x14ac:dyDescent="0.2">
      <c r="A1224" s="1"/>
      <c r="B1224" s="1"/>
      <c r="C1224" s="1"/>
      <c r="D1224" s="1"/>
      <c r="E1224" s="1"/>
      <c r="F1224" s="1"/>
      <c r="G1224" s="1"/>
      <c r="H1224" s="1"/>
      <c r="I1224" s="1"/>
      <c r="J1224" s="1"/>
      <c r="K1224" s="1"/>
      <c r="L1224" s="1"/>
      <c r="M1224" s="1"/>
      <c r="N1224" s="1"/>
      <c r="O1224" s="1"/>
      <c r="P1224" s="1"/>
      <c r="Q1224" s="1"/>
    </row>
    <row r="1225" spans="1:17" x14ac:dyDescent="0.2">
      <c r="A1225" s="1"/>
      <c r="B1225" s="1"/>
      <c r="C1225" s="1"/>
      <c r="D1225" s="1"/>
      <c r="E1225" s="1"/>
      <c r="F1225" s="1"/>
      <c r="G1225" s="1"/>
      <c r="H1225" s="1"/>
      <c r="I1225" s="1"/>
      <c r="J1225" s="1"/>
      <c r="K1225" s="1"/>
      <c r="L1225" s="1"/>
      <c r="M1225" s="1"/>
      <c r="N1225" s="1"/>
      <c r="O1225" s="1"/>
      <c r="P1225" s="1"/>
      <c r="Q1225" s="1"/>
    </row>
    <row r="1226" spans="1:17" x14ac:dyDescent="0.2">
      <c r="A1226" s="1"/>
      <c r="B1226" s="1"/>
      <c r="C1226" s="1"/>
      <c r="D1226" s="1"/>
      <c r="E1226" s="1"/>
      <c r="F1226" s="1"/>
      <c r="G1226" s="1"/>
      <c r="H1226" s="1"/>
      <c r="I1226" s="1"/>
      <c r="J1226" s="1"/>
      <c r="K1226" s="1"/>
      <c r="L1226" s="1"/>
      <c r="M1226" s="1"/>
      <c r="N1226" s="1"/>
      <c r="O1226" s="1"/>
      <c r="P1226" s="1"/>
      <c r="Q1226" s="1"/>
    </row>
    <row r="1227" spans="1:17" x14ac:dyDescent="0.2">
      <c r="A1227" s="1"/>
      <c r="B1227" s="1"/>
      <c r="C1227" s="1"/>
      <c r="D1227" s="1"/>
      <c r="E1227" s="1"/>
      <c r="F1227" s="1"/>
      <c r="G1227" s="1"/>
      <c r="H1227" s="1"/>
      <c r="I1227" s="1"/>
      <c r="J1227" s="1"/>
      <c r="K1227" s="1"/>
      <c r="L1227" s="1"/>
      <c r="M1227" s="1"/>
      <c r="N1227" s="1"/>
      <c r="O1227" s="1"/>
      <c r="P1227" s="1"/>
      <c r="Q1227" s="1"/>
    </row>
    <row r="1228" spans="1:17" x14ac:dyDescent="0.2">
      <c r="A1228" s="1"/>
      <c r="B1228" s="1"/>
      <c r="C1228" s="1"/>
      <c r="D1228" s="1"/>
      <c r="E1228" s="1"/>
      <c r="F1228" s="1"/>
      <c r="G1228" s="1"/>
      <c r="H1228" s="1"/>
      <c r="I1228" s="1"/>
      <c r="J1228" s="1"/>
      <c r="K1228" s="1"/>
      <c r="L1228" s="1"/>
      <c r="M1228" s="1"/>
      <c r="N1228" s="1"/>
      <c r="O1228" s="1"/>
      <c r="P1228" s="1"/>
      <c r="Q1228" s="1"/>
    </row>
    <row r="1229" spans="1:17" x14ac:dyDescent="0.2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1"/>
      <c r="M1229" s="1"/>
      <c r="N1229" s="1"/>
      <c r="O1229" s="1"/>
      <c r="P1229" s="1"/>
      <c r="Q1229" s="1"/>
    </row>
    <row r="1230" spans="1:17" x14ac:dyDescent="0.2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1"/>
      <c r="M1230" s="1"/>
      <c r="N1230" s="1"/>
      <c r="O1230" s="1"/>
      <c r="P1230" s="1"/>
      <c r="Q1230" s="1"/>
    </row>
    <row r="1231" spans="1:17" x14ac:dyDescent="0.2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1"/>
      <c r="M1231" s="1"/>
      <c r="N1231" s="1"/>
      <c r="O1231" s="1"/>
      <c r="P1231" s="1"/>
      <c r="Q1231" s="1"/>
    </row>
    <row r="1232" spans="1:17" x14ac:dyDescent="0.2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1"/>
      <c r="M1232" s="1"/>
      <c r="N1232" s="1"/>
      <c r="O1232" s="1"/>
      <c r="P1232" s="1"/>
      <c r="Q1232" s="1"/>
    </row>
    <row r="1233" spans="1:17" x14ac:dyDescent="0.2">
      <c r="A1233" s="1"/>
      <c r="B1233" s="1"/>
      <c r="C1233" s="1"/>
      <c r="D1233" s="1"/>
      <c r="E1233" s="1"/>
      <c r="F1233" s="1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</row>
    <row r="1234" spans="1:17" x14ac:dyDescent="0.2">
      <c r="A1234" s="1"/>
      <c r="B1234" s="1"/>
      <c r="C1234" s="1"/>
      <c r="D1234" s="1"/>
      <c r="E1234" s="1"/>
      <c r="F1234" s="1"/>
      <c r="G1234" s="1"/>
      <c r="H1234" s="1"/>
      <c r="I1234" s="1"/>
      <c r="J1234" s="1"/>
      <c r="K1234" s="1"/>
      <c r="L1234" s="1"/>
      <c r="M1234" s="1"/>
      <c r="N1234" s="1"/>
      <c r="O1234" s="1"/>
      <c r="P1234" s="1"/>
      <c r="Q1234" s="1"/>
    </row>
    <row r="1235" spans="1:17" x14ac:dyDescent="0.2">
      <c r="A1235" s="1"/>
      <c r="B1235" s="1"/>
      <c r="C1235" s="1"/>
      <c r="D1235" s="1"/>
      <c r="E1235" s="1"/>
      <c r="F1235" s="1"/>
      <c r="G1235" s="1"/>
      <c r="H1235" s="1"/>
      <c r="I1235" s="1"/>
      <c r="J1235" s="1"/>
      <c r="K1235" s="1"/>
      <c r="L1235" s="1"/>
      <c r="M1235" s="1"/>
      <c r="N1235" s="1"/>
      <c r="O1235" s="1"/>
      <c r="P1235" s="1"/>
      <c r="Q1235" s="1"/>
    </row>
    <row r="1236" spans="1:17" x14ac:dyDescent="0.2">
      <c r="A1236" s="1"/>
      <c r="B1236" s="1"/>
      <c r="C1236" s="1"/>
      <c r="D1236" s="1"/>
      <c r="E1236" s="1"/>
      <c r="F1236" s="1"/>
      <c r="G1236" s="1"/>
      <c r="H1236" s="1"/>
      <c r="I1236" s="1"/>
      <c r="J1236" s="1"/>
      <c r="K1236" s="1"/>
      <c r="L1236" s="1"/>
      <c r="M1236" s="1"/>
      <c r="N1236" s="1"/>
      <c r="O1236" s="1"/>
      <c r="P1236" s="1"/>
      <c r="Q1236" s="1"/>
    </row>
    <row r="1237" spans="1:17" x14ac:dyDescent="0.2">
      <c r="A1237" s="1"/>
      <c r="B1237" s="1"/>
      <c r="C1237" s="1"/>
      <c r="D1237" s="1"/>
      <c r="E1237" s="1"/>
      <c r="F1237" s="1"/>
      <c r="G1237" s="1"/>
      <c r="H1237" s="1"/>
      <c r="I1237" s="1"/>
      <c r="J1237" s="1"/>
      <c r="K1237" s="1"/>
      <c r="L1237" s="1"/>
      <c r="M1237" s="1"/>
      <c r="N1237" s="1"/>
      <c r="O1237" s="1"/>
      <c r="P1237" s="1"/>
      <c r="Q1237" s="1"/>
    </row>
    <row r="1238" spans="1:17" x14ac:dyDescent="0.2">
      <c r="A1238" s="1"/>
      <c r="B1238" s="1"/>
      <c r="C1238" s="1"/>
      <c r="D1238" s="1"/>
      <c r="E1238" s="1"/>
      <c r="F1238" s="1"/>
      <c r="G1238" s="1"/>
      <c r="H1238" s="1"/>
      <c r="I1238" s="1"/>
      <c r="J1238" s="1"/>
      <c r="K1238" s="1"/>
      <c r="L1238" s="1"/>
      <c r="M1238" s="1"/>
      <c r="N1238" s="1"/>
      <c r="O1238" s="1"/>
      <c r="P1238" s="1"/>
      <c r="Q1238" s="1"/>
    </row>
    <row r="1239" spans="1:17" x14ac:dyDescent="0.2">
      <c r="A1239" s="1"/>
      <c r="B1239" s="1"/>
      <c r="C1239" s="1"/>
      <c r="D1239" s="1"/>
      <c r="E1239" s="1"/>
      <c r="F1239" s="1"/>
      <c r="G1239" s="1"/>
      <c r="H1239" s="1"/>
      <c r="I1239" s="1"/>
      <c r="J1239" s="1"/>
      <c r="K1239" s="1"/>
      <c r="L1239" s="1"/>
      <c r="M1239" s="1"/>
      <c r="N1239" s="1"/>
      <c r="O1239" s="1"/>
      <c r="P1239" s="1"/>
      <c r="Q1239" s="1"/>
    </row>
    <row r="1240" spans="1:17" x14ac:dyDescent="0.2">
      <c r="A1240" s="1"/>
      <c r="B1240" s="1"/>
      <c r="C1240" s="1"/>
      <c r="D1240" s="1"/>
      <c r="E1240" s="1"/>
      <c r="F1240" s="1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</row>
    <row r="1241" spans="1:17" x14ac:dyDescent="0.2">
      <c r="A1241" s="1"/>
      <c r="B1241" s="1"/>
      <c r="C1241" s="1"/>
      <c r="D1241" s="1"/>
      <c r="E1241" s="1"/>
      <c r="F1241" s="1"/>
      <c r="G1241" s="1"/>
      <c r="H1241" s="1"/>
      <c r="I1241" s="1"/>
      <c r="J1241" s="1"/>
      <c r="K1241" s="1"/>
      <c r="L1241" s="1"/>
      <c r="M1241" s="1"/>
      <c r="N1241" s="1"/>
      <c r="O1241" s="1"/>
      <c r="P1241" s="1"/>
      <c r="Q1241" s="1"/>
    </row>
    <row r="1242" spans="1:17" x14ac:dyDescent="0.2">
      <c r="A1242" s="1"/>
      <c r="B1242" s="1"/>
      <c r="C1242" s="1"/>
      <c r="D1242" s="1"/>
      <c r="E1242" s="1"/>
      <c r="F1242" s="1"/>
      <c r="G1242" s="1"/>
      <c r="H1242" s="1"/>
      <c r="I1242" s="1"/>
      <c r="J1242" s="1"/>
      <c r="K1242" s="1"/>
      <c r="L1242" s="1"/>
      <c r="M1242" s="1"/>
      <c r="N1242" s="1"/>
      <c r="O1242" s="1"/>
      <c r="P1242" s="1"/>
      <c r="Q1242" s="1"/>
    </row>
    <row r="1243" spans="1:17" x14ac:dyDescent="0.2">
      <c r="A1243" s="1"/>
      <c r="B1243" s="1"/>
      <c r="C1243" s="1"/>
      <c r="D1243" s="1"/>
      <c r="E1243" s="1"/>
      <c r="F1243" s="1"/>
      <c r="G1243" s="1"/>
      <c r="H1243" s="1"/>
      <c r="I1243" s="1"/>
      <c r="J1243" s="1"/>
      <c r="K1243" s="1"/>
      <c r="L1243" s="1"/>
      <c r="M1243" s="1"/>
      <c r="N1243" s="1"/>
      <c r="O1243" s="1"/>
      <c r="P1243" s="1"/>
      <c r="Q1243" s="1"/>
    </row>
    <row r="1244" spans="1:17" x14ac:dyDescent="0.2">
      <c r="A1244" s="1"/>
      <c r="B1244" s="1"/>
      <c r="C1244" s="1"/>
      <c r="D1244" s="1"/>
      <c r="E1244" s="1"/>
      <c r="F1244" s="1"/>
      <c r="G1244" s="1"/>
      <c r="H1244" s="1"/>
      <c r="I1244" s="1"/>
      <c r="J1244" s="1"/>
      <c r="K1244" s="1"/>
      <c r="L1244" s="1"/>
      <c r="M1244" s="1"/>
      <c r="N1244" s="1"/>
      <c r="O1244" s="1"/>
      <c r="P1244" s="1"/>
      <c r="Q1244" s="1"/>
    </row>
    <row r="1245" spans="1:17" x14ac:dyDescent="0.2">
      <c r="A1245" s="1"/>
      <c r="B1245" s="1"/>
      <c r="C1245" s="1"/>
      <c r="D1245" s="1"/>
      <c r="E1245" s="1"/>
      <c r="F1245" s="1"/>
      <c r="G1245" s="1"/>
      <c r="H1245" s="1"/>
      <c r="I1245" s="1"/>
      <c r="J1245" s="1"/>
      <c r="K1245" s="1"/>
      <c r="L1245" s="1"/>
      <c r="M1245" s="1"/>
      <c r="N1245" s="1"/>
      <c r="O1245" s="1"/>
      <c r="P1245" s="1"/>
      <c r="Q1245" s="1"/>
    </row>
    <row r="1246" spans="1:17" x14ac:dyDescent="0.2">
      <c r="A1246" s="1"/>
      <c r="B1246" s="1"/>
      <c r="C1246" s="1"/>
      <c r="D1246" s="1"/>
      <c r="E1246" s="1"/>
      <c r="F1246" s="1"/>
      <c r="G1246" s="1"/>
      <c r="H1246" s="1"/>
      <c r="I1246" s="1"/>
      <c r="J1246" s="1"/>
      <c r="K1246" s="1"/>
      <c r="L1246" s="1"/>
      <c r="M1246" s="1"/>
      <c r="N1246" s="1"/>
      <c r="O1246" s="1"/>
      <c r="P1246" s="1"/>
      <c r="Q1246" s="1"/>
    </row>
    <row r="1247" spans="1:17" x14ac:dyDescent="0.2">
      <c r="A1247" s="1"/>
      <c r="B1247" s="1"/>
      <c r="C1247" s="1"/>
      <c r="D1247" s="1"/>
      <c r="E1247" s="1"/>
      <c r="F1247" s="1"/>
      <c r="G1247" s="1"/>
      <c r="H1247" s="1"/>
      <c r="I1247" s="1"/>
      <c r="J1247" s="1"/>
      <c r="K1247" s="1"/>
      <c r="L1247" s="1"/>
      <c r="M1247" s="1"/>
      <c r="N1247" s="1"/>
      <c r="O1247" s="1"/>
      <c r="P1247" s="1"/>
      <c r="Q1247" s="1"/>
    </row>
    <row r="1248" spans="1:17" x14ac:dyDescent="0.2">
      <c r="A1248" s="1"/>
      <c r="B1248" s="1"/>
      <c r="C1248" s="1"/>
      <c r="D1248" s="1"/>
      <c r="E1248" s="1"/>
      <c r="F1248" s="1"/>
      <c r="G1248" s="1"/>
      <c r="H1248" s="1"/>
      <c r="I1248" s="1"/>
      <c r="J1248" s="1"/>
      <c r="K1248" s="1"/>
      <c r="L1248" s="1"/>
      <c r="M1248" s="1"/>
      <c r="N1248" s="1"/>
      <c r="O1248" s="1"/>
      <c r="P1248" s="1"/>
      <c r="Q1248" s="1"/>
    </row>
    <row r="1249" spans="1:17" x14ac:dyDescent="0.2">
      <c r="A1249" s="1"/>
      <c r="B1249" s="1"/>
      <c r="C1249" s="1"/>
      <c r="D1249" s="1"/>
      <c r="E1249" s="1"/>
      <c r="F1249" s="1"/>
      <c r="G1249" s="1"/>
      <c r="H1249" s="1"/>
      <c r="I1249" s="1"/>
      <c r="J1249" s="1"/>
      <c r="K1249" s="1"/>
      <c r="L1249" s="1"/>
      <c r="M1249" s="1"/>
      <c r="N1249" s="1"/>
      <c r="O1249" s="1"/>
      <c r="P1249" s="1"/>
      <c r="Q1249" s="1"/>
    </row>
    <row r="1250" spans="1:17" x14ac:dyDescent="0.2">
      <c r="A1250" s="1"/>
      <c r="B1250" s="1"/>
      <c r="C1250" s="1"/>
      <c r="D1250" s="1"/>
      <c r="E1250" s="1"/>
      <c r="F1250" s="1"/>
      <c r="G1250" s="1"/>
      <c r="H1250" s="1"/>
      <c r="I1250" s="1"/>
      <c r="J1250" s="1"/>
      <c r="K1250" s="1"/>
      <c r="L1250" s="1"/>
      <c r="M1250" s="1"/>
      <c r="N1250" s="1"/>
      <c r="O1250" s="1"/>
      <c r="P1250" s="1"/>
      <c r="Q1250" s="1"/>
    </row>
    <row r="1251" spans="1:17" x14ac:dyDescent="0.2">
      <c r="A1251" s="1"/>
      <c r="B1251" s="1"/>
      <c r="C1251" s="1"/>
      <c r="D1251" s="1"/>
      <c r="E1251" s="1"/>
      <c r="F1251" s="1"/>
      <c r="G1251" s="1"/>
      <c r="H1251" s="1"/>
      <c r="I1251" s="1"/>
      <c r="J1251" s="1"/>
      <c r="K1251" s="1"/>
      <c r="L1251" s="1"/>
      <c r="M1251" s="1"/>
      <c r="N1251" s="1"/>
      <c r="O1251" s="1"/>
      <c r="P1251" s="1"/>
      <c r="Q1251" s="1"/>
    </row>
    <row r="1252" spans="1:17" x14ac:dyDescent="0.2">
      <c r="A1252" s="1"/>
      <c r="B1252" s="1"/>
      <c r="C1252" s="1"/>
      <c r="D1252" s="1"/>
      <c r="E1252" s="1"/>
      <c r="F1252" s="1"/>
      <c r="G1252" s="1"/>
      <c r="H1252" s="1"/>
      <c r="I1252" s="1"/>
      <c r="J1252" s="1"/>
      <c r="K1252" s="1"/>
      <c r="L1252" s="1"/>
      <c r="M1252" s="1"/>
      <c r="N1252" s="1"/>
      <c r="O1252" s="1"/>
      <c r="P1252" s="1"/>
      <c r="Q1252" s="1"/>
    </row>
    <row r="1253" spans="1:17" x14ac:dyDescent="0.2">
      <c r="A1253" s="1"/>
      <c r="B1253" s="1"/>
      <c r="C1253" s="1"/>
      <c r="D1253" s="1"/>
      <c r="E1253" s="1"/>
      <c r="F1253" s="1"/>
      <c r="G1253" s="1"/>
      <c r="H1253" s="1"/>
      <c r="I1253" s="1"/>
      <c r="J1253" s="1"/>
      <c r="K1253" s="1"/>
      <c r="L1253" s="1"/>
      <c r="M1253" s="1"/>
      <c r="N1253" s="1"/>
      <c r="O1253" s="1"/>
      <c r="P1253" s="1"/>
      <c r="Q1253" s="1"/>
    </row>
    <row r="1254" spans="1:17" x14ac:dyDescent="0.2">
      <c r="A1254" s="1"/>
      <c r="B1254" s="1"/>
      <c r="C1254" s="1"/>
      <c r="D1254" s="1"/>
      <c r="E1254" s="1"/>
      <c r="F1254" s="1"/>
      <c r="G1254" s="1"/>
      <c r="H1254" s="1"/>
      <c r="I1254" s="1"/>
      <c r="J1254" s="1"/>
      <c r="K1254" s="1"/>
      <c r="L1254" s="1"/>
      <c r="M1254" s="1"/>
      <c r="N1254" s="1"/>
      <c r="O1254" s="1"/>
      <c r="P1254" s="1"/>
      <c r="Q1254" s="1"/>
    </row>
    <row r="1255" spans="1:17" x14ac:dyDescent="0.2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1"/>
      <c r="M1255" s="1"/>
      <c r="N1255" s="1"/>
      <c r="O1255" s="1"/>
      <c r="P1255" s="1"/>
      <c r="Q1255" s="1"/>
    </row>
    <row r="1256" spans="1:17" x14ac:dyDescent="0.2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1"/>
      <c r="M1256" s="1"/>
      <c r="N1256" s="1"/>
      <c r="O1256" s="1"/>
      <c r="P1256" s="1"/>
      <c r="Q1256" s="1"/>
    </row>
    <row r="1257" spans="1:17" x14ac:dyDescent="0.2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1"/>
      <c r="M1257" s="1"/>
      <c r="N1257" s="1"/>
      <c r="O1257" s="1"/>
      <c r="P1257" s="1"/>
      <c r="Q1257" s="1"/>
    </row>
    <row r="1258" spans="1:17" x14ac:dyDescent="0.2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1"/>
      <c r="M1258" s="1"/>
      <c r="N1258" s="1"/>
      <c r="O1258" s="1"/>
      <c r="P1258" s="1"/>
      <c r="Q1258" s="1"/>
    </row>
    <row r="1259" spans="1:17" x14ac:dyDescent="0.2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1"/>
      <c r="M1259" s="1"/>
      <c r="N1259" s="1"/>
      <c r="O1259" s="1"/>
      <c r="P1259" s="1"/>
      <c r="Q1259" s="1"/>
    </row>
    <row r="1260" spans="1:17" x14ac:dyDescent="0.2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1"/>
      <c r="M1260" s="1"/>
      <c r="N1260" s="1"/>
      <c r="O1260" s="1"/>
      <c r="P1260" s="1"/>
      <c r="Q1260" s="1"/>
    </row>
    <row r="1261" spans="1:17" x14ac:dyDescent="0.2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1"/>
      <c r="M1261" s="1"/>
      <c r="N1261" s="1"/>
      <c r="O1261" s="1"/>
      <c r="P1261" s="1"/>
      <c r="Q1261" s="1"/>
    </row>
    <row r="1262" spans="1:17" x14ac:dyDescent="0.2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1"/>
      <c r="M1262" s="1"/>
      <c r="N1262" s="1"/>
      <c r="O1262" s="1"/>
      <c r="P1262" s="1"/>
      <c r="Q1262" s="1"/>
    </row>
    <row r="1263" spans="1:17" x14ac:dyDescent="0.2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1"/>
      <c r="M1263" s="1"/>
      <c r="N1263" s="1"/>
      <c r="O1263" s="1"/>
      <c r="P1263" s="1"/>
      <c r="Q1263" s="1"/>
    </row>
    <row r="1264" spans="1:17" x14ac:dyDescent="0.2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1"/>
      <c r="M1264" s="1"/>
      <c r="N1264" s="1"/>
      <c r="O1264" s="1"/>
      <c r="P1264" s="1"/>
      <c r="Q1264" s="1"/>
    </row>
    <row r="1265" spans="1:17" x14ac:dyDescent="0.2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1"/>
      <c r="M1265" s="1"/>
      <c r="N1265" s="1"/>
      <c r="O1265" s="1"/>
      <c r="P1265" s="1"/>
      <c r="Q1265" s="1"/>
    </row>
    <row r="1266" spans="1:17" x14ac:dyDescent="0.2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1"/>
      <c r="M1266" s="1"/>
      <c r="N1266" s="1"/>
      <c r="O1266" s="1"/>
      <c r="P1266" s="1"/>
      <c r="Q1266" s="1"/>
    </row>
    <row r="1267" spans="1:17" x14ac:dyDescent="0.2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1"/>
      <c r="M1267" s="1"/>
      <c r="N1267" s="1"/>
      <c r="O1267" s="1"/>
      <c r="P1267" s="1"/>
      <c r="Q1267" s="1"/>
    </row>
    <row r="1268" spans="1:17" x14ac:dyDescent="0.2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1"/>
      <c r="M1268" s="1"/>
      <c r="N1268" s="1"/>
      <c r="O1268" s="1"/>
      <c r="P1268" s="1"/>
      <c r="Q1268" s="1"/>
    </row>
    <row r="1269" spans="1:17" x14ac:dyDescent="0.2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1"/>
      <c r="M1269" s="1"/>
      <c r="N1269" s="1"/>
      <c r="O1269" s="1"/>
      <c r="P1269" s="1"/>
      <c r="Q1269" s="1"/>
    </row>
    <row r="1270" spans="1:17" x14ac:dyDescent="0.2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1"/>
      <c r="M1270" s="1"/>
      <c r="N1270" s="1"/>
      <c r="O1270" s="1"/>
      <c r="P1270" s="1"/>
      <c r="Q1270" s="1"/>
    </row>
    <row r="1271" spans="1:17" x14ac:dyDescent="0.2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1"/>
      <c r="M1271" s="1"/>
      <c r="N1271" s="1"/>
      <c r="O1271" s="1"/>
      <c r="P1271" s="1"/>
      <c r="Q1271" s="1"/>
    </row>
    <row r="1272" spans="1:17" x14ac:dyDescent="0.2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1"/>
      <c r="M1272" s="1"/>
      <c r="N1272" s="1"/>
      <c r="O1272" s="1"/>
      <c r="P1272" s="1"/>
      <c r="Q1272" s="1"/>
    </row>
    <row r="1273" spans="1:17" x14ac:dyDescent="0.2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1"/>
      <c r="M1273" s="1"/>
      <c r="N1273" s="1"/>
      <c r="O1273" s="1"/>
      <c r="P1273" s="1"/>
      <c r="Q1273" s="1"/>
    </row>
    <row r="1274" spans="1:17" x14ac:dyDescent="0.2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1"/>
      <c r="M1274" s="1"/>
      <c r="N1274" s="1"/>
      <c r="O1274" s="1"/>
      <c r="P1274" s="1"/>
      <c r="Q1274" s="1"/>
    </row>
    <row r="1275" spans="1:17" x14ac:dyDescent="0.2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1"/>
      <c r="M1275" s="1"/>
      <c r="N1275" s="1"/>
      <c r="O1275" s="1"/>
      <c r="P1275" s="1"/>
      <c r="Q1275" s="1"/>
    </row>
    <row r="1276" spans="1:17" x14ac:dyDescent="0.2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1"/>
      <c r="M1276" s="1"/>
      <c r="N1276" s="1"/>
      <c r="O1276" s="1"/>
      <c r="P1276" s="1"/>
      <c r="Q1276" s="1"/>
    </row>
    <row r="1277" spans="1:17" x14ac:dyDescent="0.2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1"/>
      <c r="M1277" s="1"/>
      <c r="N1277" s="1"/>
      <c r="O1277" s="1"/>
      <c r="P1277" s="1"/>
      <c r="Q1277" s="1"/>
    </row>
    <row r="1278" spans="1:17" x14ac:dyDescent="0.2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1"/>
      <c r="M1278" s="1"/>
      <c r="N1278" s="1"/>
      <c r="O1278" s="1"/>
      <c r="P1278" s="1"/>
      <c r="Q1278" s="1"/>
    </row>
    <row r="1279" spans="1:17" x14ac:dyDescent="0.2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1"/>
      <c r="M1279" s="1"/>
      <c r="N1279" s="1"/>
      <c r="O1279" s="1"/>
      <c r="P1279" s="1"/>
      <c r="Q1279" s="1"/>
    </row>
    <row r="1280" spans="1:17" x14ac:dyDescent="0.2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1"/>
      <c r="M1280" s="1"/>
      <c r="N1280" s="1"/>
      <c r="O1280" s="1"/>
      <c r="P1280" s="1"/>
      <c r="Q1280" s="1"/>
    </row>
    <row r="1281" spans="1:17" x14ac:dyDescent="0.2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1"/>
      <c r="M1281" s="1"/>
      <c r="N1281" s="1"/>
      <c r="O1281" s="1"/>
      <c r="P1281" s="1"/>
      <c r="Q1281" s="1"/>
    </row>
    <row r="1282" spans="1:17" x14ac:dyDescent="0.2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1"/>
      <c r="M1282" s="1"/>
      <c r="N1282" s="1"/>
      <c r="O1282" s="1"/>
      <c r="P1282" s="1"/>
      <c r="Q1282" s="1"/>
    </row>
    <row r="1283" spans="1:17" x14ac:dyDescent="0.2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1"/>
      <c r="M1283" s="1"/>
      <c r="N1283" s="1"/>
      <c r="O1283" s="1"/>
      <c r="P1283" s="1"/>
      <c r="Q1283" s="1"/>
    </row>
    <row r="1284" spans="1:17" x14ac:dyDescent="0.2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1"/>
      <c r="M1284" s="1"/>
      <c r="N1284" s="1"/>
      <c r="O1284" s="1"/>
      <c r="P1284" s="1"/>
      <c r="Q1284" s="1"/>
    </row>
    <row r="1285" spans="1:17" x14ac:dyDescent="0.2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1"/>
      <c r="M1285" s="1"/>
      <c r="N1285" s="1"/>
      <c r="O1285" s="1"/>
      <c r="P1285" s="1"/>
      <c r="Q1285" s="1"/>
    </row>
    <row r="1286" spans="1:17" x14ac:dyDescent="0.2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1"/>
      <c r="M1286" s="1"/>
      <c r="N1286" s="1"/>
      <c r="O1286" s="1"/>
      <c r="P1286" s="1"/>
      <c r="Q1286" s="1"/>
    </row>
    <row r="1287" spans="1:17" x14ac:dyDescent="0.2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1"/>
      <c r="M1287" s="1"/>
      <c r="N1287" s="1"/>
      <c r="O1287" s="1"/>
      <c r="P1287" s="1"/>
      <c r="Q1287" s="1"/>
    </row>
    <row r="1288" spans="1:17" x14ac:dyDescent="0.2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1"/>
      <c r="M1288" s="1"/>
      <c r="N1288" s="1"/>
      <c r="O1288" s="1"/>
      <c r="P1288" s="1"/>
      <c r="Q1288" s="1"/>
    </row>
    <row r="1289" spans="1:17" x14ac:dyDescent="0.2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1"/>
      <c r="M1289" s="1"/>
      <c r="N1289" s="1"/>
      <c r="O1289" s="1"/>
      <c r="P1289" s="1"/>
      <c r="Q1289" s="1"/>
    </row>
    <row r="1290" spans="1:17" x14ac:dyDescent="0.2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1"/>
      <c r="M1290" s="1"/>
      <c r="N1290" s="1"/>
      <c r="O1290" s="1"/>
      <c r="P1290" s="1"/>
      <c r="Q1290" s="1"/>
    </row>
    <row r="1291" spans="1:17" x14ac:dyDescent="0.2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1"/>
      <c r="M1291" s="1"/>
      <c r="N1291" s="1"/>
      <c r="O1291" s="1"/>
      <c r="P1291" s="1"/>
      <c r="Q1291" s="1"/>
    </row>
    <row r="1292" spans="1:17" x14ac:dyDescent="0.2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1"/>
      <c r="M1292" s="1"/>
      <c r="N1292" s="1"/>
      <c r="O1292" s="1"/>
      <c r="P1292" s="1"/>
      <c r="Q1292" s="1"/>
    </row>
    <row r="1293" spans="1:17" x14ac:dyDescent="0.2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1"/>
      <c r="M1293" s="1"/>
      <c r="N1293" s="1"/>
      <c r="O1293" s="1"/>
      <c r="P1293" s="1"/>
      <c r="Q1293" s="1"/>
    </row>
    <row r="1294" spans="1:17" x14ac:dyDescent="0.2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1"/>
      <c r="M1294" s="1"/>
      <c r="N1294" s="1"/>
      <c r="O1294" s="1"/>
      <c r="P1294" s="1"/>
      <c r="Q1294" s="1"/>
    </row>
    <row r="1295" spans="1:17" x14ac:dyDescent="0.2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1"/>
      <c r="M1295" s="1"/>
      <c r="N1295" s="1"/>
      <c r="O1295" s="1"/>
      <c r="P1295" s="1"/>
      <c r="Q1295" s="1"/>
    </row>
    <row r="1296" spans="1:17" x14ac:dyDescent="0.2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1"/>
      <c r="M1296" s="1"/>
      <c r="N1296" s="1"/>
      <c r="O1296" s="1"/>
      <c r="P1296" s="1"/>
      <c r="Q1296" s="1"/>
    </row>
    <row r="1297" spans="1:17" x14ac:dyDescent="0.2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1"/>
      <c r="M1297" s="1"/>
      <c r="N1297" s="1"/>
      <c r="O1297" s="1"/>
      <c r="P1297" s="1"/>
      <c r="Q1297" s="1"/>
    </row>
    <row r="1298" spans="1:17" x14ac:dyDescent="0.2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1"/>
      <c r="M1298" s="1"/>
      <c r="N1298" s="1"/>
      <c r="O1298" s="1"/>
      <c r="P1298" s="1"/>
      <c r="Q1298" s="1"/>
    </row>
    <row r="1299" spans="1:17" x14ac:dyDescent="0.2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1"/>
      <c r="M1299" s="1"/>
      <c r="N1299" s="1"/>
      <c r="O1299" s="1"/>
      <c r="P1299" s="1"/>
      <c r="Q1299" s="1"/>
    </row>
    <row r="1300" spans="1:17" x14ac:dyDescent="0.2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1"/>
      <c r="M1300" s="1"/>
      <c r="N1300" s="1"/>
      <c r="O1300" s="1"/>
      <c r="P1300" s="1"/>
      <c r="Q1300" s="1"/>
    </row>
    <row r="1301" spans="1:17" x14ac:dyDescent="0.2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1"/>
      <c r="M1301" s="1"/>
      <c r="N1301" s="1"/>
      <c r="O1301" s="1"/>
      <c r="P1301" s="1"/>
      <c r="Q1301" s="1"/>
    </row>
    <row r="1302" spans="1:17" x14ac:dyDescent="0.2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1"/>
      <c r="M1302" s="1"/>
      <c r="N1302" s="1"/>
      <c r="O1302" s="1"/>
      <c r="P1302" s="1"/>
      <c r="Q1302" s="1"/>
    </row>
    <row r="1303" spans="1:17" x14ac:dyDescent="0.2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1"/>
      <c r="M1303" s="1"/>
      <c r="N1303" s="1"/>
      <c r="O1303" s="1"/>
      <c r="P1303" s="1"/>
      <c r="Q1303" s="1"/>
    </row>
    <row r="1304" spans="1:17" x14ac:dyDescent="0.2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1"/>
      <c r="M1304" s="1"/>
      <c r="N1304" s="1"/>
      <c r="O1304" s="1"/>
      <c r="P1304" s="1"/>
      <c r="Q1304" s="1"/>
    </row>
    <row r="1305" spans="1:17" x14ac:dyDescent="0.2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1"/>
      <c r="M1305" s="1"/>
      <c r="N1305" s="1"/>
      <c r="O1305" s="1"/>
      <c r="P1305" s="1"/>
      <c r="Q1305" s="1"/>
    </row>
    <row r="1306" spans="1:17" x14ac:dyDescent="0.2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1"/>
      <c r="M1306" s="1"/>
      <c r="N1306" s="1"/>
      <c r="O1306" s="1"/>
      <c r="P1306" s="1"/>
      <c r="Q1306" s="1"/>
    </row>
    <row r="1307" spans="1:17" x14ac:dyDescent="0.2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1"/>
      <c r="M1307" s="1"/>
      <c r="N1307" s="1"/>
      <c r="O1307" s="1"/>
      <c r="P1307" s="1"/>
      <c r="Q1307" s="1"/>
    </row>
    <row r="1308" spans="1:17" x14ac:dyDescent="0.2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1"/>
      <c r="M1308" s="1"/>
      <c r="N1308" s="1"/>
      <c r="O1308" s="1"/>
      <c r="P1308" s="1"/>
      <c r="Q1308" s="1"/>
    </row>
    <row r="1309" spans="1:17" x14ac:dyDescent="0.2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1"/>
      <c r="M1309" s="1"/>
      <c r="N1309" s="1"/>
      <c r="O1309" s="1"/>
      <c r="P1309" s="1"/>
      <c r="Q1309" s="1"/>
    </row>
    <row r="1310" spans="1:17" x14ac:dyDescent="0.2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1"/>
      <c r="M1310" s="1"/>
      <c r="N1310" s="1"/>
      <c r="O1310" s="1"/>
      <c r="P1310" s="1"/>
      <c r="Q1310" s="1"/>
    </row>
    <row r="1311" spans="1:17" x14ac:dyDescent="0.2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1"/>
      <c r="M1311" s="1"/>
      <c r="N1311" s="1"/>
      <c r="O1311" s="1"/>
      <c r="P1311" s="1"/>
      <c r="Q1311" s="1"/>
    </row>
    <row r="1312" spans="1:17" x14ac:dyDescent="0.2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1"/>
      <c r="M1312" s="1"/>
      <c r="N1312" s="1"/>
      <c r="O1312" s="1"/>
      <c r="P1312" s="1"/>
      <c r="Q1312" s="1"/>
    </row>
    <row r="1313" spans="1:17" x14ac:dyDescent="0.2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1"/>
      <c r="M1313" s="1"/>
      <c r="N1313" s="1"/>
      <c r="O1313" s="1"/>
      <c r="P1313" s="1"/>
      <c r="Q1313" s="1"/>
    </row>
    <row r="1314" spans="1:17" x14ac:dyDescent="0.2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1"/>
      <c r="M1314" s="1"/>
      <c r="N1314" s="1"/>
      <c r="O1314" s="1"/>
      <c r="P1314" s="1"/>
      <c r="Q1314" s="1"/>
    </row>
    <row r="1315" spans="1:17" x14ac:dyDescent="0.2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1"/>
      <c r="M1315" s="1"/>
      <c r="N1315" s="1"/>
      <c r="O1315" s="1"/>
      <c r="P1315" s="1"/>
      <c r="Q1315" s="1"/>
    </row>
    <row r="1316" spans="1:17" x14ac:dyDescent="0.2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1"/>
      <c r="M1316" s="1"/>
      <c r="N1316" s="1"/>
      <c r="O1316" s="1"/>
      <c r="P1316" s="1"/>
      <c r="Q1316" s="1"/>
    </row>
    <row r="1317" spans="1:17" x14ac:dyDescent="0.2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1"/>
      <c r="M1317" s="1"/>
      <c r="N1317" s="1"/>
      <c r="O1317" s="1"/>
      <c r="P1317" s="1"/>
      <c r="Q1317" s="1"/>
    </row>
    <row r="1318" spans="1:17" x14ac:dyDescent="0.2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</row>
    <row r="1319" spans="1:17" x14ac:dyDescent="0.2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1"/>
      <c r="M1319" s="1"/>
      <c r="N1319" s="1"/>
      <c r="O1319" s="1"/>
      <c r="P1319" s="1"/>
      <c r="Q1319" s="1"/>
    </row>
    <row r="1320" spans="1:17" x14ac:dyDescent="0.2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</row>
    <row r="1321" spans="1:17" x14ac:dyDescent="0.2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1"/>
      <c r="M1321" s="1"/>
      <c r="N1321" s="1"/>
      <c r="O1321" s="1"/>
      <c r="P1321" s="1"/>
      <c r="Q1321" s="1"/>
    </row>
    <row r="1322" spans="1:17" x14ac:dyDescent="0.2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1"/>
      <c r="M1322" s="1"/>
      <c r="N1322" s="1"/>
      <c r="O1322" s="1"/>
      <c r="P1322" s="1"/>
      <c r="Q1322" s="1"/>
    </row>
    <row r="1323" spans="1:17" x14ac:dyDescent="0.2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1"/>
      <c r="M1323" s="1"/>
      <c r="N1323" s="1"/>
      <c r="O1323" s="1"/>
      <c r="P1323" s="1"/>
      <c r="Q1323" s="1"/>
    </row>
    <row r="1324" spans="1:17" x14ac:dyDescent="0.2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1"/>
      <c r="M1324" s="1"/>
      <c r="N1324" s="1"/>
      <c r="O1324" s="1"/>
      <c r="P1324" s="1"/>
      <c r="Q1324" s="1"/>
    </row>
    <row r="1325" spans="1:17" x14ac:dyDescent="0.2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1"/>
      <c r="M1325" s="1"/>
      <c r="N1325" s="1"/>
      <c r="O1325" s="1"/>
      <c r="P1325" s="1"/>
      <c r="Q1325" s="1"/>
    </row>
    <row r="1326" spans="1:17" x14ac:dyDescent="0.2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1"/>
      <c r="M1326" s="1"/>
      <c r="N1326" s="1"/>
      <c r="O1326" s="1"/>
      <c r="P1326" s="1"/>
      <c r="Q1326" s="1"/>
    </row>
    <row r="1327" spans="1:17" x14ac:dyDescent="0.2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1"/>
      <c r="M1327" s="1"/>
      <c r="N1327" s="1"/>
      <c r="O1327" s="1"/>
      <c r="P1327" s="1"/>
      <c r="Q1327" s="1"/>
    </row>
    <row r="1328" spans="1:17" x14ac:dyDescent="0.2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1"/>
      <c r="M1328" s="1"/>
      <c r="N1328" s="1"/>
      <c r="O1328" s="1"/>
      <c r="P1328" s="1"/>
      <c r="Q1328" s="1"/>
    </row>
    <row r="1329" spans="1:17" x14ac:dyDescent="0.2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1"/>
      <c r="M1329" s="1"/>
      <c r="N1329" s="1"/>
      <c r="O1329" s="1"/>
      <c r="P1329" s="1"/>
      <c r="Q1329" s="1"/>
    </row>
    <row r="1330" spans="1:17" x14ac:dyDescent="0.2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1"/>
      <c r="M1330" s="1"/>
      <c r="N1330" s="1"/>
      <c r="O1330" s="1"/>
      <c r="P1330" s="1"/>
      <c r="Q1330" s="1"/>
    </row>
    <row r="1331" spans="1:17" x14ac:dyDescent="0.2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1"/>
      <c r="M1331" s="1"/>
      <c r="N1331" s="1"/>
      <c r="O1331" s="1"/>
      <c r="P1331" s="1"/>
      <c r="Q1331" s="1"/>
    </row>
    <row r="1332" spans="1:17" x14ac:dyDescent="0.2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1"/>
      <c r="M1332" s="1"/>
      <c r="N1332" s="1"/>
      <c r="O1332" s="1"/>
      <c r="P1332" s="1"/>
      <c r="Q1332" s="1"/>
    </row>
    <row r="1333" spans="1:17" x14ac:dyDescent="0.2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1"/>
      <c r="M1333" s="1"/>
      <c r="N1333" s="1"/>
      <c r="O1333" s="1"/>
      <c r="P1333" s="1"/>
      <c r="Q1333" s="1"/>
    </row>
    <row r="1334" spans="1:17" x14ac:dyDescent="0.2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1"/>
      <c r="M1334" s="1"/>
      <c r="N1334" s="1"/>
      <c r="O1334" s="1"/>
      <c r="P1334" s="1"/>
      <c r="Q1334" s="1"/>
    </row>
    <row r="1335" spans="1:17" x14ac:dyDescent="0.2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1"/>
      <c r="M1335" s="1"/>
      <c r="N1335" s="1"/>
      <c r="O1335" s="1"/>
      <c r="P1335" s="1"/>
      <c r="Q1335" s="1"/>
    </row>
    <row r="1336" spans="1:17" x14ac:dyDescent="0.2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1"/>
      <c r="M1336" s="1"/>
      <c r="N1336" s="1"/>
      <c r="O1336" s="1"/>
      <c r="P1336" s="1"/>
      <c r="Q1336" s="1"/>
    </row>
    <row r="1337" spans="1:17" x14ac:dyDescent="0.2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1"/>
      <c r="M1337" s="1"/>
      <c r="N1337" s="1"/>
      <c r="O1337" s="1"/>
      <c r="P1337" s="1"/>
      <c r="Q1337" s="1"/>
    </row>
    <row r="1338" spans="1:17" x14ac:dyDescent="0.2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1"/>
      <c r="M1338" s="1"/>
      <c r="N1338" s="1"/>
      <c r="O1338" s="1"/>
      <c r="P1338" s="1"/>
      <c r="Q1338" s="1"/>
    </row>
    <row r="1339" spans="1:17" x14ac:dyDescent="0.2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1"/>
      <c r="M1339" s="1"/>
      <c r="N1339" s="1"/>
      <c r="O1339" s="1"/>
      <c r="P1339" s="1"/>
      <c r="Q1339" s="1"/>
    </row>
    <row r="1340" spans="1:17" x14ac:dyDescent="0.2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1"/>
      <c r="M1340" s="1"/>
      <c r="N1340" s="1"/>
      <c r="O1340" s="1"/>
      <c r="P1340" s="1"/>
      <c r="Q1340" s="1"/>
    </row>
    <row r="1341" spans="1:17" x14ac:dyDescent="0.2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1"/>
      <c r="M1341" s="1"/>
      <c r="N1341" s="1"/>
      <c r="O1341" s="1"/>
      <c r="P1341" s="1"/>
      <c r="Q1341" s="1"/>
    </row>
    <row r="1342" spans="1:17" x14ac:dyDescent="0.2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1"/>
      <c r="M1342" s="1"/>
      <c r="N1342" s="1"/>
      <c r="O1342" s="1"/>
      <c r="P1342" s="1"/>
      <c r="Q1342" s="1"/>
    </row>
    <row r="1343" spans="1:17" x14ac:dyDescent="0.2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1"/>
      <c r="M1343" s="1"/>
      <c r="N1343" s="1"/>
      <c r="O1343" s="1"/>
      <c r="P1343" s="1"/>
      <c r="Q1343" s="1"/>
    </row>
    <row r="1344" spans="1:17" x14ac:dyDescent="0.2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1"/>
      <c r="M1344" s="1"/>
      <c r="N1344" s="1"/>
      <c r="O1344" s="1"/>
      <c r="P1344" s="1"/>
      <c r="Q1344" s="1"/>
    </row>
    <row r="1345" spans="1:17" x14ac:dyDescent="0.2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1"/>
      <c r="M1345" s="1"/>
      <c r="N1345" s="1"/>
      <c r="O1345" s="1"/>
      <c r="P1345" s="1"/>
      <c r="Q1345" s="1"/>
    </row>
    <row r="1346" spans="1:17" x14ac:dyDescent="0.2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1"/>
      <c r="M1346" s="1"/>
      <c r="N1346" s="1"/>
      <c r="O1346" s="1"/>
      <c r="P1346" s="1"/>
      <c r="Q1346" s="1"/>
    </row>
    <row r="1347" spans="1:17" x14ac:dyDescent="0.2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1"/>
      <c r="M1347" s="1"/>
      <c r="N1347" s="1"/>
      <c r="O1347" s="1"/>
      <c r="P1347" s="1"/>
      <c r="Q1347" s="1"/>
    </row>
    <row r="1348" spans="1:17" x14ac:dyDescent="0.2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1"/>
      <c r="M1348" s="1"/>
      <c r="N1348" s="1"/>
      <c r="O1348" s="1"/>
      <c r="P1348" s="1"/>
      <c r="Q1348" s="1"/>
    </row>
    <row r="1349" spans="1:17" x14ac:dyDescent="0.2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1"/>
      <c r="M1349" s="1"/>
      <c r="N1349" s="1"/>
      <c r="O1349" s="1"/>
      <c r="P1349" s="1"/>
      <c r="Q1349" s="1"/>
    </row>
    <row r="1350" spans="1:17" x14ac:dyDescent="0.2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1"/>
      <c r="M1350" s="1"/>
      <c r="N1350" s="1"/>
      <c r="O1350" s="1"/>
      <c r="P1350" s="1"/>
      <c r="Q1350" s="1"/>
    </row>
    <row r="1351" spans="1:17" x14ac:dyDescent="0.2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1"/>
      <c r="M1351" s="1"/>
      <c r="N1351" s="1"/>
      <c r="O1351" s="1"/>
      <c r="P1351" s="1"/>
      <c r="Q1351" s="1"/>
    </row>
    <row r="1352" spans="1:17" x14ac:dyDescent="0.2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1"/>
      <c r="M1352" s="1"/>
      <c r="N1352" s="1"/>
      <c r="O1352" s="1"/>
      <c r="P1352" s="1"/>
      <c r="Q1352" s="1"/>
    </row>
    <row r="1353" spans="1:17" x14ac:dyDescent="0.2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1"/>
      <c r="M1353" s="1"/>
      <c r="N1353" s="1"/>
      <c r="O1353" s="1"/>
      <c r="P1353" s="1"/>
      <c r="Q1353" s="1"/>
    </row>
    <row r="1354" spans="1:17" x14ac:dyDescent="0.2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1"/>
      <c r="M1354" s="1"/>
      <c r="N1354" s="1"/>
      <c r="O1354" s="1"/>
      <c r="P1354" s="1"/>
      <c r="Q1354" s="1"/>
    </row>
    <row r="1355" spans="1:17" x14ac:dyDescent="0.2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1"/>
      <c r="M1355" s="1"/>
      <c r="N1355" s="1"/>
      <c r="O1355" s="1"/>
      <c r="P1355" s="1"/>
      <c r="Q1355" s="1"/>
    </row>
    <row r="1356" spans="1:17" x14ac:dyDescent="0.2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1"/>
      <c r="M1356" s="1"/>
      <c r="N1356" s="1"/>
      <c r="O1356" s="1"/>
      <c r="P1356" s="1"/>
      <c r="Q1356" s="1"/>
    </row>
    <row r="1357" spans="1:17" x14ac:dyDescent="0.2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1"/>
      <c r="M1357" s="1"/>
      <c r="N1357" s="1"/>
      <c r="O1357" s="1"/>
      <c r="P1357" s="1"/>
      <c r="Q1357" s="1"/>
    </row>
    <row r="1358" spans="1:17" x14ac:dyDescent="0.2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1"/>
      <c r="M1358" s="1"/>
      <c r="N1358" s="1"/>
      <c r="O1358" s="1"/>
      <c r="P1358" s="1"/>
      <c r="Q1358" s="1"/>
    </row>
    <row r="1359" spans="1:17" x14ac:dyDescent="0.2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1"/>
      <c r="M1359" s="1"/>
      <c r="N1359" s="1"/>
      <c r="O1359" s="1"/>
      <c r="P1359" s="1"/>
      <c r="Q1359" s="1"/>
    </row>
    <row r="1360" spans="1:17" x14ac:dyDescent="0.2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1"/>
      <c r="M1360" s="1"/>
      <c r="N1360" s="1"/>
      <c r="O1360" s="1"/>
      <c r="P1360" s="1"/>
      <c r="Q1360" s="1"/>
    </row>
    <row r="1361" spans="1:17" x14ac:dyDescent="0.2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1"/>
      <c r="M1361" s="1"/>
      <c r="N1361" s="1"/>
      <c r="O1361" s="1"/>
      <c r="P1361" s="1"/>
      <c r="Q1361" s="1"/>
    </row>
    <row r="1362" spans="1:17" x14ac:dyDescent="0.2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1"/>
      <c r="M1362" s="1"/>
      <c r="N1362" s="1"/>
      <c r="O1362" s="1"/>
      <c r="P1362" s="1"/>
      <c r="Q1362" s="1"/>
    </row>
    <row r="1363" spans="1:17" x14ac:dyDescent="0.2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1"/>
      <c r="M1363" s="1"/>
      <c r="N1363" s="1"/>
      <c r="O1363" s="1"/>
      <c r="P1363" s="1"/>
      <c r="Q1363" s="1"/>
    </row>
    <row r="1364" spans="1:17" x14ac:dyDescent="0.2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1"/>
      <c r="M1364" s="1"/>
      <c r="N1364" s="1"/>
      <c r="O1364" s="1"/>
      <c r="P1364" s="1"/>
      <c r="Q1364" s="1"/>
    </row>
    <row r="1365" spans="1:17" x14ac:dyDescent="0.2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1"/>
      <c r="M1365" s="1"/>
      <c r="N1365" s="1"/>
      <c r="O1365" s="1"/>
      <c r="P1365" s="1"/>
      <c r="Q1365" s="1"/>
    </row>
    <row r="1366" spans="1:17" x14ac:dyDescent="0.2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1"/>
      <c r="M1366" s="1"/>
      <c r="N1366" s="1"/>
      <c r="O1366" s="1"/>
      <c r="P1366" s="1"/>
      <c r="Q1366" s="1"/>
    </row>
    <row r="1367" spans="1:17" x14ac:dyDescent="0.2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1"/>
      <c r="M1367" s="1"/>
      <c r="N1367" s="1"/>
      <c r="O1367" s="1"/>
      <c r="P1367" s="1"/>
      <c r="Q1367" s="1"/>
    </row>
    <row r="1368" spans="1:17" x14ac:dyDescent="0.2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1"/>
      <c r="M1368" s="1"/>
      <c r="N1368" s="1"/>
      <c r="O1368" s="1"/>
      <c r="P1368" s="1"/>
      <c r="Q1368" s="1"/>
    </row>
    <row r="1369" spans="1:17" x14ac:dyDescent="0.2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1"/>
      <c r="M1369" s="1"/>
      <c r="N1369" s="1"/>
      <c r="O1369" s="1"/>
      <c r="P1369" s="1"/>
      <c r="Q1369" s="1"/>
    </row>
    <row r="1370" spans="1:17" x14ac:dyDescent="0.2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1"/>
      <c r="M1370" s="1"/>
      <c r="N1370" s="1"/>
      <c r="O1370" s="1"/>
      <c r="P1370" s="1"/>
      <c r="Q1370" s="1"/>
    </row>
    <row r="1371" spans="1:17" x14ac:dyDescent="0.2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1"/>
      <c r="M1371" s="1"/>
      <c r="N1371" s="1"/>
      <c r="O1371" s="1"/>
      <c r="P1371" s="1"/>
      <c r="Q1371" s="1"/>
    </row>
    <row r="1372" spans="1:17" x14ac:dyDescent="0.2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1"/>
      <c r="M1372" s="1"/>
      <c r="N1372" s="1"/>
      <c r="O1372" s="1"/>
      <c r="P1372" s="1"/>
      <c r="Q1372" s="1"/>
    </row>
    <row r="1373" spans="1:17" x14ac:dyDescent="0.2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1"/>
      <c r="M1373" s="1"/>
      <c r="N1373" s="1"/>
      <c r="O1373" s="1"/>
      <c r="P1373" s="1"/>
      <c r="Q1373" s="1"/>
    </row>
    <row r="1374" spans="1:17" x14ac:dyDescent="0.2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1"/>
      <c r="M1374" s="1"/>
      <c r="N1374" s="1"/>
      <c r="O1374" s="1"/>
      <c r="P1374" s="1"/>
      <c r="Q1374" s="1"/>
    </row>
    <row r="1375" spans="1:17" x14ac:dyDescent="0.2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1"/>
      <c r="M1375" s="1"/>
      <c r="N1375" s="1"/>
      <c r="O1375" s="1"/>
      <c r="P1375" s="1"/>
      <c r="Q1375" s="1"/>
    </row>
    <row r="1376" spans="1:17" x14ac:dyDescent="0.2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1"/>
      <c r="M1376" s="1"/>
      <c r="N1376" s="1"/>
      <c r="O1376" s="1"/>
      <c r="P1376" s="1"/>
      <c r="Q1376" s="1"/>
    </row>
    <row r="1377" spans="1:17" x14ac:dyDescent="0.2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1"/>
      <c r="M1377" s="1"/>
      <c r="N1377" s="1"/>
      <c r="O1377" s="1"/>
      <c r="P1377" s="1"/>
      <c r="Q1377" s="1"/>
    </row>
    <row r="1378" spans="1:17" x14ac:dyDescent="0.2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1"/>
      <c r="M1378" s="1"/>
      <c r="N1378" s="1"/>
      <c r="O1378" s="1"/>
      <c r="P1378" s="1"/>
      <c r="Q1378" s="1"/>
    </row>
    <row r="1379" spans="1:17" x14ac:dyDescent="0.2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1"/>
      <c r="M1379" s="1"/>
      <c r="N1379" s="1"/>
      <c r="O1379" s="1"/>
      <c r="P1379" s="1"/>
      <c r="Q1379" s="1"/>
    </row>
    <row r="1380" spans="1:17" x14ac:dyDescent="0.2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1"/>
      <c r="M1380" s="1"/>
      <c r="N1380" s="1"/>
      <c r="O1380" s="1"/>
      <c r="P1380" s="1"/>
      <c r="Q1380" s="1"/>
    </row>
    <row r="1381" spans="1:17" x14ac:dyDescent="0.2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1"/>
      <c r="M1381" s="1"/>
      <c r="N1381" s="1"/>
      <c r="O1381" s="1"/>
      <c r="P1381" s="1"/>
      <c r="Q1381" s="1"/>
    </row>
    <row r="1382" spans="1:17" x14ac:dyDescent="0.2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1"/>
      <c r="M1382" s="1"/>
      <c r="N1382" s="1"/>
      <c r="O1382" s="1"/>
      <c r="P1382" s="1"/>
      <c r="Q1382" s="1"/>
    </row>
    <row r="1383" spans="1:17" x14ac:dyDescent="0.2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1"/>
      <c r="M1383" s="1"/>
      <c r="N1383" s="1"/>
      <c r="O1383" s="1"/>
      <c r="P1383" s="1"/>
      <c r="Q1383" s="1"/>
    </row>
    <row r="1384" spans="1:17" x14ac:dyDescent="0.2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1"/>
      <c r="M1384" s="1"/>
      <c r="N1384" s="1"/>
      <c r="O1384" s="1"/>
      <c r="P1384" s="1"/>
      <c r="Q1384" s="1"/>
    </row>
    <row r="1385" spans="1:17" x14ac:dyDescent="0.2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</row>
    <row r="1386" spans="1:17" x14ac:dyDescent="0.2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1"/>
      <c r="Q1386" s="1"/>
    </row>
  </sheetData>
  <autoFilter ref="A1:Q1385" xr:uid="{00000000-0009-0000-0000-00000000000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G21"/>
  <sheetViews>
    <sheetView tabSelected="1" workbookViewId="0">
      <selection activeCell="B25" sqref="B25"/>
    </sheetView>
  </sheetViews>
  <sheetFormatPr baseColWidth="10" defaultRowHeight="15" x14ac:dyDescent="0.2"/>
  <cols>
    <col min="1" max="1" width="18.1640625" customWidth="1"/>
    <col min="5" max="5" width="11.5" style="3"/>
    <col min="6" max="6" width="34.6640625" customWidth="1"/>
  </cols>
  <sheetData>
    <row r="3" spans="1:7" ht="18" x14ac:dyDescent="0.25">
      <c r="A3" t="s">
        <v>191</v>
      </c>
      <c r="E3" s="2">
        <f>COUNTA(Données!A:A)-1</f>
        <v>136</v>
      </c>
      <c r="F3" s="4"/>
      <c r="G3" s="6"/>
    </row>
    <row r="4" spans="1:7" x14ac:dyDescent="0.2">
      <c r="A4" t="s">
        <v>186</v>
      </c>
      <c r="E4" s="3">
        <f>COUNTIF(Données!K:K,"Rotation")</f>
        <v>30</v>
      </c>
    </row>
    <row r="5" spans="1:7" ht="16" x14ac:dyDescent="0.2">
      <c r="A5" t="s">
        <v>187</v>
      </c>
      <c r="E5" s="3">
        <f>COUNTIF(Données!C:C,"*/*")</f>
        <v>17</v>
      </c>
      <c r="G5" s="5"/>
    </row>
    <row r="6" spans="1:7" x14ac:dyDescent="0.2">
      <c r="B6" t="s">
        <v>18</v>
      </c>
      <c r="E6" s="3">
        <f>COUNTIFS(Données!C:C,"*/*",Données!K:K,"Jour")</f>
        <v>7</v>
      </c>
    </row>
    <row r="7" spans="1:7" x14ac:dyDescent="0.2">
      <c r="B7" t="s">
        <v>189</v>
      </c>
      <c r="E7" s="3">
        <f>COUNTIFS(Données!C:C,"*/*",Données!K:K,"Soir")</f>
        <v>5</v>
      </c>
    </row>
    <row r="8" spans="1:7" x14ac:dyDescent="0.2">
      <c r="B8" t="s">
        <v>190</v>
      </c>
      <c r="E8" s="3">
        <f>COUNTIFS(Données!C:C,"*/*",Données!K:K,"Nuit")</f>
        <v>5</v>
      </c>
    </row>
    <row r="9" spans="1:7" x14ac:dyDescent="0.2">
      <c r="B9" t="s">
        <v>17</v>
      </c>
      <c r="E9" s="3">
        <f>COUNTIFS(Données!C:C,"*/*",Données!K:K,"Rotation")</f>
        <v>0</v>
      </c>
    </row>
    <row r="10" spans="1:7" x14ac:dyDescent="0.2">
      <c r="A10" t="s">
        <v>188</v>
      </c>
      <c r="E10" s="3">
        <f>COUNTIF(Données!B:B,"*heures")</f>
        <v>1</v>
      </c>
    </row>
    <row r="11" spans="1:7" x14ac:dyDescent="0.2">
      <c r="B11" t="s">
        <v>18</v>
      </c>
      <c r="E11" s="3">
        <f>COUNTIFS(Données!B:B,"*heures",Données!K:K,"Jour")</f>
        <v>1</v>
      </c>
    </row>
    <row r="12" spans="1:7" x14ac:dyDescent="0.2">
      <c r="B12" t="s">
        <v>189</v>
      </c>
      <c r="E12" s="3">
        <f>COUNTIFS(Données!B:B,"*heures",Données!K:K,"Soir")</f>
        <v>0</v>
      </c>
    </row>
    <row r="13" spans="1:7" x14ac:dyDescent="0.2">
      <c r="B13" t="s">
        <v>190</v>
      </c>
      <c r="E13" s="3">
        <f>COUNTIFS(Données!B:B,"*heures",Données!K:K,"Nuit")</f>
        <v>0</v>
      </c>
    </row>
    <row r="14" spans="1:7" x14ac:dyDescent="0.2">
      <c r="B14" t="s">
        <v>17</v>
      </c>
      <c r="E14" s="3">
        <f>COUNTIFS(Données!B:B,"*heures",Données!K:K,"Rotation")</f>
        <v>0</v>
      </c>
    </row>
    <row r="17" spans="1:5" x14ac:dyDescent="0.2">
      <c r="A17" t="s">
        <v>192</v>
      </c>
      <c r="E17" s="3">
        <f>COUNTIF(Données!J:J,"PTC")</f>
        <v>104</v>
      </c>
    </row>
    <row r="18" spans="1:5" x14ac:dyDescent="0.2">
      <c r="B18" t="s">
        <v>18</v>
      </c>
      <c r="E18" s="3">
        <f>COUNTIFS(Données!J:J,"PTC",Données!K:K,"Jour")</f>
        <v>59</v>
      </c>
    </row>
    <row r="19" spans="1:5" x14ac:dyDescent="0.2">
      <c r="B19" t="s">
        <v>19</v>
      </c>
      <c r="E19" s="3">
        <f>COUNTIFS(Données!J:J,"PTC",Données!K:K,"Soir")</f>
        <v>10</v>
      </c>
    </row>
    <row r="20" spans="1:5" x14ac:dyDescent="0.2">
      <c r="B20" t="s">
        <v>190</v>
      </c>
      <c r="E20" s="3">
        <f>COUNTIFS(Données!J:J,"PTC",Données!K:K,"Nuit")</f>
        <v>12</v>
      </c>
    </row>
    <row r="21" spans="1:5" x14ac:dyDescent="0.2">
      <c r="B21" t="s">
        <v>17</v>
      </c>
      <c r="E21" s="3">
        <f>COUNTIFS(Données!J:J,"PTC",Données!K:K,"Rotation")</f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Résultats</vt:lpstr>
    </vt:vector>
  </TitlesOfParts>
  <Company>CHU de Québec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Beaupre</dc:creator>
  <cp:lastModifiedBy>Microsoft Office User</cp:lastModifiedBy>
  <dcterms:created xsi:type="dcterms:W3CDTF">2019-12-02T17:01:39Z</dcterms:created>
  <dcterms:modified xsi:type="dcterms:W3CDTF">2019-12-04T22:24:27Z</dcterms:modified>
</cp:coreProperties>
</file>