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crep\Desktop\Projet ACT\Base de données modèles NE PAS TOUCHER\"/>
    </mc:Choice>
  </mc:AlternateContent>
  <xr:revisionPtr revIDLastSave="0" documentId="8_{75BB216D-1971-455B-B818-378E8A534329}" xr6:coauthVersionLast="34" xr6:coauthVersionMax="34" xr10:uidLastSave="{00000000-0000-0000-0000-000000000000}"/>
  <bookViews>
    <workbookView xWindow="0" yWindow="0" windowWidth="19200" windowHeight="7310" activeTab="2" xr2:uid="{00000000-000D-0000-FFFF-FFFF00000000}"/>
  </bookViews>
  <sheets>
    <sheet name="Menu" sheetId="3" r:id="rId1"/>
    <sheet name="Accueil" sheetId="2" r:id="rId2"/>
    <sheet name="Terrassement" sheetId="1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1" l="1"/>
  <c r="I51" i="1"/>
  <c r="I50" i="1"/>
  <c r="I53" i="1" s="1"/>
  <c r="I46" i="1"/>
  <c r="I45" i="1"/>
  <c r="I44" i="1"/>
  <c r="I43" i="1"/>
  <c r="I42" i="1"/>
  <c r="I41" i="1"/>
  <c r="I40" i="1"/>
  <c r="I39" i="1"/>
  <c r="I47" i="1" s="1"/>
  <c r="I35" i="1"/>
  <c r="I34" i="1"/>
  <c r="I33" i="1"/>
  <c r="I32" i="1"/>
  <c r="I31" i="1"/>
  <c r="I30" i="1"/>
  <c r="I29" i="1"/>
  <c r="I28" i="1"/>
  <c r="I27" i="1"/>
  <c r="I23" i="1"/>
  <c r="I22" i="1"/>
  <c r="I21" i="1"/>
  <c r="I20" i="1"/>
  <c r="I19" i="1"/>
  <c r="I18" i="1"/>
  <c r="I17" i="1"/>
  <c r="I16" i="1"/>
  <c r="I15" i="1"/>
  <c r="I24" i="1" s="1"/>
  <c r="B10" i="1"/>
  <c r="I36" i="1" l="1"/>
  <c r="I55" i="1" s="1"/>
</calcChain>
</file>

<file path=xl/sharedStrings.xml><?xml version="1.0" encoding="utf-8"?>
<sst xmlns="http://schemas.openxmlformats.org/spreadsheetml/2006/main" count="79" uniqueCount="55">
  <si>
    <t>Entreprise</t>
  </si>
  <si>
    <t xml:space="preserve">Projet </t>
  </si>
  <si>
    <t>Date:</t>
  </si>
  <si>
    <t>Métreur:</t>
  </si>
  <si>
    <t>F. Morange</t>
  </si>
  <si>
    <t>OBJET</t>
  </si>
  <si>
    <t>Quantité</t>
  </si>
  <si>
    <t>Unitée</t>
  </si>
  <si>
    <t>Prix Unitaire</t>
  </si>
  <si>
    <t>Prix Total</t>
  </si>
  <si>
    <t>TERRASSEMENT</t>
  </si>
  <si>
    <t>En masse</t>
  </si>
  <si>
    <t>m3</t>
  </si>
  <si>
    <t>Décapage</t>
  </si>
  <si>
    <t>m2</t>
  </si>
  <si>
    <t>Pieux</t>
  </si>
  <si>
    <t>Fondation de propreté</t>
  </si>
  <si>
    <t>ml</t>
  </si>
  <si>
    <t>Fouilles en rigole</t>
  </si>
  <si>
    <t>Remise en place des terres</t>
  </si>
  <si>
    <t>H</t>
  </si>
  <si>
    <t>Accès</t>
  </si>
  <si>
    <t>Géotextile</t>
  </si>
  <si>
    <t>Réalisation demande DICT + Déplacement</t>
  </si>
  <si>
    <t>U</t>
  </si>
  <si>
    <t>SOUS-TOTAL TERRASSEMENT</t>
  </si>
  <si>
    <t>ASSAINISSEMENT</t>
  </si>
  <si>
    <t>Micro station fosse de 3 000 L</t>
  </si>
  <si>
    <t>Fosse toutes eaux 3 000 L / 4 000 L</t>
  </si>
  <si>
    <t>Filtre à sable 25 m² / 30 m²</t>
  </si>
  <si>
    <t>Petites fournitures (dont réductions)</t>
  </si>
  <si>
    <t>Bac rétention eau pluviale en lotissement et pour le 03</t>
  </si>
  <si>
    <t>Puisard</t>
  </si>
  <si>
    <t>Grille devant garage</t>
  </si>
  <si>
    <t>Busage fossé de 4 à 6m avec tête de buse</t>
  </si>
  <si>
    <t>Drain</t>
  </si>
  <si>
    <t>SOUS-TOTAL ASSAINISSEMENT</t>
  </si>
  <si>
    <t>RACCORDEMENTS</t>
  </si>
  <si>
    <t>Eaux usées</t>
  </si>
  <si>
    <t>Eaux pluviales</t>
  </si>
  <si>
    <t>Eau</t>
  </si>
  <si>
    <t>E.D.F.</t>
  </si>
  <si>
    <t>Gaz</t>
  </si>
  <si>
    <t>Télécom + portail (2 gaines)</t>
  </si>
  <si>
    <t>Regard télécom</t>
  </si>
  <si>
    <t>Tranchée principal</t>
  </si>
  <si>
    <t>SOUS-TOTAL RACCORDEMENT</t>
  </si>
  <si>
    <t>AUTRES</t>
  </si>
  <si>
    <t>Camion de 0/31,5 Finition</t>
  </si>
  <si>
    <t>Récupérateur d'eau de pluie 3 000 L</t>
  </si>
  <si>
    <t>Sable 1 camion</t>
  </si>
  <si>
    <t>SOUS-TOTAL AUTRES</t>
  </si>
  <si>
    <t>TOTAL H.T. ARTISAN</t>
  </si>
  <si>
    <t>Honoraire Arverne Coordination Travaux</t>
  </si>
  <si>
    <t>Montant HT du devis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</si>
</sst>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3" fillId="2" borderId="0" xfId="0" applyFont="1" applyFill="1" applyAlignment="1">
      <alignment horizontal="center" vertical="center"/>
    </xf>
    <xf numFmtId="2" fontId="5" fillId="0" borderId="0" xfId="0" applyNumberFormat="1" applyFont="1"/>
    <xf numFmtId="0" fontId="0" fillId="0" borderId="0" xfId="0" applyAlignment="1">
      <alignment horizontal="center"/>
    </xf>
    <xf numFmtId="2" fontId="0" fillId="0" borderId="0" xfId="0" applyNumberFormat="1"/>
    <xf numFmtId="2" fontId="2" fillId="0" borderId="0" xfId="0" applyNumberFormat="1" applyFont="1"/>
    <xf numFmtId="2" fontId="1" fillId="2" borderId="0" xfId="0" applyNumberFormat="1" applyFont="1" applyFill="1"/>
    <xf numFmtId="0" fontId="0" fillId="3" borderId="0" xfId="0" applyFill="1"/>
    <xf numFmtId="0" fontId="0" fillId="0" borderId="0" xfId="0" applyAlignment="1">
      <alignment wrapText="1"/>
    </xf>
    <xf numFmtId="0" fontId="6" fillId="4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3043307</xdr:colOff>
      <xdr:row>0</xdr:row>
      <xdr:rowOff>67916</xdr:rowOff>
    </xdr:from>
    <xdr:to>
      <xdr:col>0</xdr:col>
      <xdr:colOff>6935857</xdr:colOff>
      <xdr:row>9</xdr:row>
      <xdr:rowOff>93868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3307" y="67916"/>
          <a:ext cx="3892550" cy="16659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25400</xdr:rowOff>
    </xdr:from>
    <xdr:to>
      <xdr:col>3</xdr:col>
      <xdr:colOff>88900</xdr:colOff>
      <xdr:row>7</xdr:row>
      <xdr:rowOff>88900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5400"/>
          <a:ext cx="2336800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zoomScale="115" zoomScaleNormal="115" workbookViewId="0">
      <selection activeCell="A15" sqref="A15"/>
    </sheetView>
  </sheetViews>
  <sheetFormatPr baseColWidth="10" defaultRowHeight="14.5" x14ac:dyDescent="0.35"/>
  <cols>
    <col min="1" max="1" width="141.81640625" style="8" customWidth="1"/>
    <col min="2" max="16384" width="10.90625" style="8"/>
  </cols>
  <sheetData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8:I59"/>
  <sheetViews>
    <sheetView tabSelected="1" workbookViewId="0">
      <selection activeCell="F63" sqref="F63"/>
    </sheetView>
  </sheetViews>
  <sheetFormatPr baseColWidth="10" defaultRowHeight="14.5" x14ac:dyDescent="0.35"/>
  <sheetData>
    <row r="8" spans="1:9" x14ac:dyDescent="0.35">
      <c r="A8" t="s">
        <v>0</v>
      </c>
    </row>
    <row r="9" spans="1:9" x14ac:dyDescent="0.35">
      <c r="A9" t="s">
        <v>1</v>
      </c>
    </row>
    <row r="10" spans="1:9" x14ac:dyDescent="0.35">
      <c r="A10" t="s">
        <v>2</v>
      </c>
      <c r="B10" s="1">
        <f ca="1">TODAY()</f>
        <v>43313</v>
      </c>
    </row>
    <row r="11" spans="1:9" x14ac:dyDescent="0.35">
      <c r="A11" t="s">
        <v>3</v>
      </c>
      <c r="B11" t="s">
        <v>4</v>
      </c>
    </row>
    <row r="13" spans="1:9" x14ac:dyDescent="0.35">
      <c r="A13" s="13" t="s">
        <v>5</v>
      </c>
      <c r="B13" s="13"/>
      <c r="C13" s="13"/>
      <c r="D13" s="13"/>
      <c r="E13" s="13"/>
      <c r="F13" s="2" t="s">
        <v>6</v>
      </c>
      <c r="G13" s="2" t="s">
        <v>7</v>
      </c>
      <c r="H13" s="2" t="s">
        <v>8</v>
      </c>
      <c r="I13" s="2" t="s">
        <v>9</v>
      </c>
    </row>
    <row r="14" spans="1:9" x14ac:dyDescent="0.35">
      <c r="A14" s="12" t="s">
        <v>10</v>
      </c>
      <c r="B14" s="12"/>
      <c r="C14" s="12"/>
      <c r="D14" s="12"/>
      <c r="E14" s="12"/>
      <c r="F14" s="12"/>
      <c r="G14" s="12"/>
      <c r="H14" s="12"/>
      <c r="I14" s="12"/>
    </row>
    <row r="15" spans="1:9" x14ac:dyDescent="0.35">
      <c r="A15" s="9" t="s">
        <v>11</v>
      </c>
      <c r="B15" s="9"/>
      <c r="C15" s="9"/>
      <c r="D15" s="9"/>
      <c r="E15" s="9"/>
      <c r="F15" s="3"/>
      <c r="G15" s="4" t="s">
        <v>12</v>
      </c>
      <c r="H15" s="5">
        <v>5.6</v>
      </c>
      <c r="I15" s="5">
        <f>F15*H15</f>
        <v>0</v>
      </c>
    </row>
    <row r="16" spans="1:9" x14ac:dyDescent="0.35">
      <c r="A16" s="9" t="s">
        <v>13</v>
      </c>
      <c r="B16" s="9"/>
      <c r="C16" s="9"/>
      <c r="D16" s="9"/>
      <c r="E16" s="9"/>
      <c r="F16" s="3"/>
      <c r="G16" s="4" t="s">
        <v>14</v>
      </c>
      <c r="H16" s="5">
        <v>3</v>
      </c>
      <c r="I16" s="5">
        <f t="shared" ref="I16:I23" si="0">F16*H16</f>
        <v>0</v>
      </c>
    </row>
    <row r="17" spans="1:9" x14ac:dyDescent="0.35">
      <c r="A17" s="9" t="s">
        <v>15</v>
      </c>
      <c r="B17" s="9"/>
      <c r="C17" s="9"/>
      <c r="D17" s="9"/>
      <c r="E17" s="9"/>
      <c r="F17" s="3"/>
      <c r="G17" s="4" t="s">
        <v>12</v>
      </c>
      <c r="H17" s="5">
        <v>18.8</v>
      </c>
      <c r="I17" s="5">
        <f t="shared" si="0"/>
        <v>0</v>
      </c>
    </row>
    <row r="18" spans="1:9" x14ac:dyDescent="0.35">
      <c r="A18" s="9" t="s">
        <v>16</v>
      </c>
      <c r="B18" s="9"/>
      <c r="C18" s="9"/>
      <c r="D18" s="9"/>
      <c r="E18" s="9"/>
      <c r="F18" s="3"/>
      <c r="G18" s="4" t="s">
        <v>17</v>
      </c>
      <c r="H18" s="5">
        <v>2</v>
      </c>
      <c r="I18" s="5">
        <f t="shared" si="0"/>
        <v>0</v>
      </c>
    </row>
    <row r="19" spans="1:9" x14ac:dyDescent="0.35">
      <c r="A19" s="9" t="s">
        <v>18</v>
      </c>
      <c r="B19" s="9"/>
      <c r="C19" s="9"/>
      <c r="D19" s="9"/>
      <c r="E19" s="9"/>
      <c r="F19" s="3"/>
      <c r="G19" s="4" t="s">
        <v>17</v>
      </c>
      <c r="H19" s="5">
        <v>5.7</v>
      </c>
      <c r="I19" s="5">
        <f t="shared" si="0"/>
        <v>0</v>
      </c>
    </row>
    <row r="20" spans="1:9" x14ac:dyDescent="0.35">
      <c r="A20" s="9" t="s">
        <v>19</v>
      </c>
      <c r="B20" s="9"/>
      <c r="C20" s="9"/>
      <c r="D20" s="9"/>
      <c r="E20" s="9"/>
      <c r="F20" s="3"/>
      <c r="G20" s="4" t="s">
        <v>20</v>
      </c>
      <c r="H20" s="5">
        <v>60</v>
      </c>
      <c r="I20" s="5">
        <f t="shared" si="0"/>
        <v>0</v>
      </c>
    </row>
    <row r="21" spans="1:9" x14ac:dyDescent="0.35">
      <c r="A21" s="9" t="s">
        <v>21</v>
      </c>
      <c r="B21" s="9"/>
      <c r="C21" s="9"/>
      <c r="D21" s="9"/>
      <c r="E21" s="9"/>
      <c r="F21" s="3"/>
      <c r="G21" s="4" t="s">
        <v>14</v>
      </c>
      <c r="H21" s="5">
        <v>15</v>
      </c>
      <c r="I21" s="5">
        <f t="shared" si="0"/>
        <v>0</v>
      </c>
    </row>
    <row r="22" spans="1:9" x14ac:dyDescent="0.35">
      <c r="A22" s="9" t="s">
        <v>22</v>
      </c>
      <c r="B22" s="9"/>
      <c r="C22" s="9"/>
      <c r="D22" s="9"/>
      <c r="E22" s="9"/>
      <c r="F22" s="3"/>
      <c r="G22" s="4" t="s">
        <v>14</v>
      </c>
      <c r="H22" s="5">
        <v>2.5</v>
      </c>
      <c r="I22" s="5">
        <f t="shared" si="0"/>
        <v>0</v>
      </c>
    </row>
    <row r="23" spans="1:9" x14ac:dyDescent="0.35">
      <c r="A23" s="9" t="s">
        <v>23</v>
      </c>
      <c r="B23" s="9"/>
      <c r="C23" s="9"/>
      <c r="D23" s="9"/>
      <c r="E23" s="9"/>
      <c r="F23" s="3"/>
      <c r="G23" s="4" t="s">
        <v>24</v>
      </c>
      <c r="H23" s="5">
        <v>250</v>
      </c>
      <c r="I23" s="5">
        <f t="shared" si="0"/>
        <v>0</v>
      </c>
    </row>
    <row r="24" spans="1:9" x14ac:dyDescent="0.35">
      <c r="A24" s="10" t="s">
        <v>25</v>
      </c>
      <c r="B24" s="10"/>
      <c r="C24" s="10"/>
      <c r="D24" s="10"/>
      <c r="E24" s="10"/>
      <c r="F24" s="10"/>
      <c r="G24" s="10"/>
      <c r="H24" s="10"/>
      <c r="I24" s="6">
        <f>I15+I16+I17+I18+I19+I20+I21+I22+I23</f>
        <v>0</v>
      </c>
    </row>
    <row r="25" spans="1:9" ht="7" customHeight="1" x14ac:dyDescent="0.35"/>
    <row r="26" spans="1:9" x14ac:dyDescent="0.35">
      <c r="A26" s="12" t="s">
        <v>26</v>
      </c>
      <c r="B26" s="12"/>
      <c r="C26" s="12"/>
      <c r="D26" s="12"/>
      <c r="E26" s="12"/>
      <c r="F26" s="12"/>
      <c r="G26" s="12"/>
      <c r="H26" s="12"/>
      <c r="I26" s="12"/>
    </row>
    <row r="27" spans="1:9" x14ac:dyDescent="0.35">
      <c r="A27" s="9" t="s">
        <v>27</v>
      </c>
      <c r="B27" s="9"/>
      <c r="C27" s="9"/>
      <c r="D27" s="9"/>
      <c r="E27" s="9"/>
      <c r="F27" s="3"/>
      <c r="G27" s="4" t="s">
        <v>24</v>
      </c>
      <c r="H27" s="5">
        <v>7000</v>
      </c>
      <c r="I27" s="5">
        <f>F27*H27</f>
        <v>0</v>
      </c>
    </row>
    <row r="28" spans="1:9" x14ac:dyDescent="0.35">
      <c r="A28" s="9" t="s">
        <v>28</v>
      </c>
      <c r="B28" s="9"/>
      <c r="C28" s="9"/>
      <c r="D28" s="9"/>
      <c r="E28" s="9"/>
      <c r="F28" s="3"/>
      <c r="G28" s="4" t="s">
        <v>24</v>
      </c>
      <c r="H28" s="5">
        <v>1200</v>
      </c>
      <c r="I28" s="5">
        <f t="shared" ref="I28:I35" si="1">F28*H28</f>
        <v>0</v>
      </c>
    </row>
    <row r="29" spans="1:9" x14ac:dyDescent="0.35">
      <c r="A29" s="9" t="s">
        <v>29</v>
      </c>
      <c r="B29" s="9"/>
      <c r="C29" s="9"/>
      <c r="D29" s="9"/>
      <c r="E29" s="9"/>
      <c r="F29" s="3"/>
      <c r="G29" s="4" t="s">
        <v>24</v>
      </c>
      <c r="H29" s="5">
        <v>4500</v>
      </c>
      <c r="I29" s="5">
        <f t="shared" si="1"/>
        <v>0</v>
      </c>
    </row>
    <row r="30" spans="1:9" x14ac:dyDescent="0.35">
      <c r="A30" s="9" t="s">
        <v>30</v>
      </c>
      <c r="B30" s="9"/>
      <c r="C30" s="9"/>
      <c r="D30" s="9"/>
      <c r="E30" s="9"/>
      <c r="F30" s="3"/>
      <c r="G30" s="4" t="s">
        <v>24</v>
      </c>
      <c r="H30" s="5">
        <v>120</v>
      </c>
      <c r="I30" s="5">
        <f t="shared" si="1"/>
        <v>0</v>
      </c>
    </row>
    <row r="31" spans="1:9" x14ac:dyDescent="0.35">
      <c r="A31" s="9" t="s">
        <v>31</v>
      </c>
      <c r="B31" s="9"/>
      <c r="C31" s="9"/>
      <c r="D31" s="9"/>
      <c r="E31" s="9"/>
      <c r="F31" s="3"/>
      <c r="G31" s="4" t="s">
        <v>24</v>
      </c>
      <c r="H31" s="5">
        <v>1800</v>
      </c>
      <c r="I31" s="5">
        <f t="shared" si="1"/>
        <v>0</v>
      </c>
    </row>
    <row r="32" spans="1:9" x14ac:dyDescent="0.35">
      <c r="A32" s="9" t="s">
        <v>32</v>
      </c>
      <c r="B32" s="9"/>
      <c r="C32" s="9"/>
      <c r="D32" s="9"/>
      <c r="E32" s="9"/>
      <c r="F32" s="3"/>
      <c r="G32" s="4" t="s">
        <v>24</v>
      </c>
      <c r="H32" s="5">
        <v>590</v>
      </c>
      <c r="I32" s="5">
        <f t="shared" si="1"/>
        <v>0</v>
      </c>
    </row>
    <row r="33" spans="1:9" x14ac:dyDescent="0.35">
      <c r="A33" s="9" t="s">
        <v>33</v>
      </c>
      <c r="B33" s="9"/>
      <c r="C33" s="9"/>
      <c r="D33" s="9"/>
      <c r="E33" s="9"/>
      <c r="F33" s="3"/>
      <c r="G33" s="4" t="s">
        <v>24</v>
      </c>
      <c r="H33" s="5">
        <v>160</v>
      </c>
      <c r="I33" s="5">
        <f t="shared" si="1"/>
        <v>0</v>
      </c>
    </row>
    <row r="34" spans="1:9" x14ac:dyDescent="0.35">
      <c r="A34" s="9" t="s">
        <v>34</v>
      </c>
      <c r="B34" s="9"/>
      <c r="C34" s="9"/>
      <c r="D34" s="9"/>
      <c r="E34" s="9"/>
      <c r="F34" s="3"/>
      <c r="G34" s="4" t="s">
        <v>24</v>
      </c>
      <c r="H34" s="5">
        <v>1400</v>
      </c>
      <c r="I34" s="5">
        <f t="shared" si="1"/>
        <v>0</v>
      </c>
    </row>
    <row r="35" spans="1:9" x14ac:dyDescent="0.35">
      <c r="A35" s="9" t="s">
        <v>35</v>
      </c>
      <c r="B35" s="9"/>
      <c r="C35" s="9"/>
      <c r="D35" s="9"/>
      <c r="E35" s="9"/>
      <c r="F35" s="3"/>
      <c r="G35" s="4" t="s">
        <v>17</v>
      </c>
      <c r="H35" s="5">
        <v>30</v>
      </c>
      <c r="I35" s="5">
        <f t="shared" si="1"/>
        <v>0</v>
      </c>
    </row>
    <row r="36" spans="1:9" x14ac:dyDescent="0.35">
      <c r="A36" s="10" t="s">
        <v>36</v>
      </c>
      <c r="B36" s="10"/>
      <c r="C36" s="10"/>
      <c r="D36" s="10"/>
      <c r="E36" s="10"/>
      <c r="F36" s="10"/>
      <c r="G36" s="10"/>
      <c r="H36" s="10"/>
      <c r="I36" s="6">
        <f>I27+I28+I29+I30+I31+I32+I33+I34+I35</f>
        <v>0</v>
      </c>
    </row>
    <row r="37" spans="1:9" ht="7" customHeight="1" x14ac:dyDescent="0.35"/>
    <row r="38" spans="1:9" x14ac:dyDescent="0.35">
      <c r="A38" s="12" t="s">
        <v>37</v>
      </c>
      <c r="B38" s="12"/>
      <c r="C38" s="12"/>
      <c r="D38" s="12"/>
      <c r="E38" s="12"/>
      <c r="F38" s="12"/>
      <c r="G38" s="12"/>
      <c r="H38" s="12"/>
      <c r="I38" s="12"/>
    </row>
    <row r="39" spans="1:9" x14ac:dyDescent="0.35">
      <c r="A39" s="9" t="s">
        <v>38</v>
      </c>
      <c r="B39" s="9"/>
      <c r="C39" s="9"/>
      <c r="D39" s="9"/>
      <c r="E39" s="9"/>
      <c r="F39" s="3"/>
      <c r="G39" s="4" t="s">
        <v>17</v>
      </c>
      <c r="H39" s="5">
        <v>15</v>
      </c>
      <c r="I39" s="5">
        <f>F39*H39</f>
        <v>0</v>
      </c>
    </row>
    <row r="40" spans="1:9" x14ac:dyDescent="0.35">
      <c r="A40" s="9" t="s">
        <v>39</v>
      </c>
      <c r="B40" s="9"/>
      <c r="C40" s="9"/>
      <c r="D40" s="9"/>
      <c r="E40" s="9"/>
      <c r="F40" s="3"/>
      <c r="G40" s="4" t="s">
        <v>17</v>
      </c>
      <c r="H40" s="5">
        <v>15</v>
      </c>
      <c r="I40" s="5">
        <f t="shared" ref="I40:I46" si="2">F40*H40</f>
        <v>0</v>
      </c>
    </row>
    <row r="41" spans="1:9" x14ac:dyDescent="0.35">
      <c r="A41" s="9" t="s">
        <v>40</v>
      </c>
      <c r="B41" s="9"/>
      <c r="C41" s="9"/>
      <c r="D41" s="9"/>
      <c r="E41" s="9"/>
      <c r="F41" s="3"/>
      <c r="G41" s="4" t="s">
        <v>17</v>
      </c>
      <c r="H41" s="5">
        <v>15</v>
      </c>
      <c r="I41" s="5">
        <f t="shared" si="2"/>
        <v>0</v>
      </c>
    </row>
    <row r="42" spans="1:9" x14ac:dyDescent="0.35">
      <c r="A42" s="9" t="s">
        <v>41</v>
      </c>
      <c r="B42" s="9"/>
      <c r="C42" s="9"/>
      <c r="D42" s="9"/>
      <c r="E42" s="9"/>
      <c r="F42" s="3"/>
      <c r="G42" s="4" t="s">
        <v>17</v>
      </c>
      <c r="H42" s="5">
        <v>9</v>
      </c>
      <c r="I42" s="5">
        <f t="shared" si="2"/>
        <v>0</v>
      </c>
    </row>
    <row r="43" spans="1:9" x14ac:dyDescent="0.35">
      <c r="A43" s="9" t="s">
        <v>42</v>
      </c>
      <c r="B43" s="9"/>
      <c r="C43" s="9"/>
      <c r="D43" s="9"/>
      <c r="E43" s="9"/>
      <c r="F43" s="3"/>
      <c r="G43" s="4" t="s">
        <v>17</v>
      </c>
      <c r="H43" s="5">
        <v>15</v>
      </c>
      <c r="I43" s="5">
        <f t="shared" si="2"/>
        <v>0</v>
      </c>
    </row>
    <row r="44" spans="1:9" x14ac:dyDescent="0.35">
      <c r="A44" s="9" t="s">
        <v>43</v>
      </c>
      <c r="B44" s="9"/>
      <c r="C44" s="9"/>
      <c r="D44" s="9"/>
      <c r="E44" s="9"/>
      <c r="F44" s="3"/>
      <c r="G44" s="4" t="s">
        <v>17</v>
      </c>
      <c r="H44" s="5">
        <v>12</v>
      </c>
      <c r="I44" s="5">
        <f t="shared" si="2"/>
        <v>0</v>
      </c>
    </row>
    <row r="45" spans="1:9" x14ac:dyDescent="0.35">
      <c r="A45" s="9" t="s">
        <v>44</v>
      </c>
      <c r="B45" s="9"/>
      <c r="C45" s="9"/>
      <c r="D45" s="9"/>
      <c r="E45" s="9"/>
      <c r="F45" s="3"/>
      <c r="G45" s="4" t="s">
        <v>24</v>
      </c>
      <c r="H45" s="5">
        <v>20</v>
      </c>
      <c r="I45" s="5">
        <f t="shared" si="2"/>
        <v>0</v>
      </c>
    </row>
    <row r="46" spans="1:9" x14ac:dyDescent="0.35">
      <c r="A46" s="9" t="s">
        <v>45</v>
      </c>
      <c r="B46" s="9"/>
      <c r="C46" s="9"/>
      <c r="D46" s="9"/>
      <c r="E46" s="9"/>
      <c r="F46" s="3"/>
      <c r="G46" s="4" t="s">
        <v>24</v>
      </c>
      <c r="H46" s="5">
        <v>0</v>
      </c>
      <c r="I46" s="5">
        <f t="shared" si="2"/>
        <v>0</v>
      </c>
    </row>
    <row r="47" spans="1:9" x14ac:dyDescent="0.35">
      <c r="A47" s="10" t="s">
        <v>46</v>
      </c>
      <c r="B47" s="10"/>
      <c r="C47" s="10"/>
      <c r="D47" s="10"/>
      <c r="E47" s="10"/>
      <c r="F47" s="10"/>
      <c r="G47" s="10"/>
      <c r="H47" s="10"/>
      <c r="I47" s="6">
        <f>I39+I40+I41+I42+I43+I44+I45+I46</f>
        <v>0</v>
      </c>
    </row>
    <row r="48" spans="1:9" ht="7" customHeight="1" x14ac:dyDescent="0.35"/>
    <row r="49" spans="1:9" x14ac:dyDescent="0.35">
      <c r="A49" s="12" t="s">
        <v>47</v>
      </c>
      <c r="B49" s="12"/>
      <c r="C49" s="12"/>
      <c r="D49" s="12"/>
      <c r="E49" s="12"/>
      <c r="F49" s="12"/>
      <c r="G49" s="12"/>
      <c r="H49" s="12"/>
      <c r="I49" s="12"/>
    </row>
    <row r="50" spans="1:9" x14ac:dyDescent="0.35">
      <c r="A50" s="9" t="s">
        <v>48</v>
      </c>
      <c r="B50" s="9"/>
      <c r="C50" s="9"/>
      <c r="D50" s="9"/>
      <c r="E50" s="9"/>
      <c r="F50" s="3"/>
      <c r="G50" s="4" t="s">
        <v>24</v>
      </c>
      <c r="H50" s="5">
        <v>450</v>
      </c>
      <c r="I50" s="5">
        <f>F50*H50</f>
        <v>0</v>
      </c>
    </row>
    <row r="51" spans="1:9" x14ac:dyDescent="0.35">
      <c r="A51" s="9" t="s">
        <v>49</v>
      </c>
      <c r="B51" s="9"/>
      <c r="C51" s="9"/>
      <c r="D51" s="9"/>
      <c r="E51" s="9"/>
      <c r="F51" s="3"/>
      <c r="G51" s="4" t="s">
        <v>24</v>
      </c>
      <c r="H51" s="5">
        <v>1500</v>
      </c>
      <c r="I51" s="5">
        <f t="shared" ref="I51:I52" si="3">F51*H51</f>
        <v>0</v>
      </c>
    </row>
    <row r="52" spans="1:9" x14ac:dyDescent="0.35">
      <c r="A52" s="9" t="s">
        <v>50</v>
      </c>
      <c r="B52" s="9"/>
      <c r="C52" s="9"/>
      <c r="D52" s="9"/>
      <c r="E52" s="9"/>
      <c r="F52" s="3"/>
      <c r="G52" s="4" t="s">
        <v>24</v>
      </c>
      <c r="H52" s="5">
        <v>20</v>
      </c>
      <c r="I52" s="5">
        <f t="shared" si="3"/>
        <v>0</v>
      </c>
    </row>
    <row r="53" spans="1:9" x14ac:dyDescent="0.35">
      <c r="A53" s="10" t="s">
        <v>51</v>
      </c>
      <c r="B53" s="10"/>
      <c r="C53" s="10"/>
      <c r="D53" s="10"/>
      <c r="E53" s="10"/>
      <c r="F53" s="10"/>
      <c r="G53" s="10"/>
      <c r="H53" s="10"/>
      <c r="I53" s="6">
        <f>I50+I51+I52</f>
        <v>0</v>
      </c>
    </row>
    <row r="54" spans="1:9" ht="7" customHeight="1" x14ac:dyDescent="0.35"/>
    <row r="55" spans="1:9" x14ac:dyDescent="0.35">
      <c r="A55" s="11" t="s">
        <v>52</v>
      </c>
      <c r="B55" s="11"/>
      <c r="C55" s="11"/>
      <c r="D55" s="11"/>
      <c r="E55" s="11"/>
      <c r="F55" s="11"/>
      <c r="G55" s="11"/>
      <c r="H55" s="11"/>
      <c r="I55" s="7">
        <f>I24+I36+I47+I53</f>
        <v>0</v>
      </c>
    </row>
    <row r="57" spans="1:9" x14ac:dyDescent="0.35">
      <c r="A57" s="10" t="s">
        <v>53</v>
      </c>
      <c r="B57" s="10"/>
      <c r="C57" s="10"/>
      <c r="D57" s="10"/>
      <c r="E57" s="10"/>
      <c r="F57" s="10"/>
      <c r="G57" s="10"/>
      <c r="H57" s="10"/>
    </row>
    <row r="59" spans="1:9" x14ac:dyDescent="0.35">
      <c r="A59" s="10" t="s">
        <v>54</v>
      </c>
      <c r="B59" s="10"/>
      <c r="C59" s="10"/>
      <c r="D59" s="10"/>
      <c r="E59" s="10"/>
      <c r="F59" s="10"/>
      <c r="G59" s="10"/>
      <c r="H59" s="10"/>
    </row>
  </sheetData>
  <mergeCells count="41">
    <mergeCell ref="A24:H24"/>
    <mergeCell ref="A13:E13"/>
    <mergeCell ref="A14:I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38:I38"/>
    <mergeCell ref="A26:I26"/>
    <mergeCell ref="A27:E27"/>
    <mergeCell ref="A28:E28"/>
    <mergeCell ref="A29:E29"/>
    <mergeCell ref="A30:E30"/>
    <mergeCell ref="A31:E31"/>
    <mergeCell ref="A32:E32"/>
    <mergeCell ref="A33:E33"/>
    <mergeCell ref="A34:E34"/>
    <mergeCell ref="A35:E35"/>
    <mergeCell ref="A36:H36"/>
    <mergeCell ref="A51:E51"/>
    <mergeCell ref="A39:E39"/>
    <mergeCell ref="A40:E40"/>
    <mergeCell ref="A41:E41"/>
    <mergeCell ref="A42:E42"/>
    <mergeCell ref="A43:E43"/>
    <mergeCell ref="A44:E44"/>
    <mergeCell ref="A45:E45"/>
    <mergeCell ref="A46:E46"/>
    <mergeCell ref="A47:H47"/>
    <mergeCell ref="A49:I49"/>
    <mergeCell ref="A50:E50"/>
    <mergeCell ref="A52:E52"/>
    <mergeCell ref="A53:H53"/>
    <mergeCell ref="A55:H55"/>
    <mergeCell ref="A57:H57"/>
    <mergeCell ref="A59:H59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Accueil</vt:lpstr>
      <vt:lpstr>Terrassement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Crépin</dc:creator>
  <cp:lastModifiedBy>Damien Crépin</cp:lastModifiedBy>
  <dcterms:created xsi:type="dcterms:W3CDTF">2018-07-31T16:25:42Z</dcterms:created>
  <dcterms:modified xsi:type="dcterms:W3CDTF">2018-08-01T11:16:17Z</dcterms:modified>
</cp:coreProperties>
</file>