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120" windowWidth="11650" windowHeight="7250"/>
  </bookViews>
  <sheets>
    <sheet name="ADHESIONS" sheetId="7" r:id="rId1"/>
    <sheet name="RECAP" sheetId="8" r:id="rId2"/>
    <sheet name="DONNEES" sheetId="2" r:id="rId3"/>
  </sheets>
  <definedNames>
    <definedName name="DATE">DONNEES!$A$1:$A$274</definedName>
  </definedNames>
  <calcPr calcId="125725"/>
</workbook>
</file>

<file path=xl/calcChain.xml><?xml version="1.0" encoding="utf-8"?>
<calcChain xmlns="http://schemas.openxmlformats.org/spreadsheetml/2006/main">
  <c r="A95" i="7"/>
  <c r="G6"/>
  <c r="A101"/>
  <c r="A98"/>
  <c r="G8"/>
  <c r="N7"/>
  <c r="N8"/>
  <c r="N9"/>
  <c r="N10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36"/>
  <c r="N37"/>
  <c r="N38"/>
  <c r="N39"/>
  <c r="N40"/>
  <c r="N41"/>
  <c r="N42"/>
  <c r="N43"/>
  <c r="N44"/>
  <c r="N45"/>
  <c r="N46"/>
  <c r="N47"/>
  <c r="N48"/>
  <c r="N49"/>
  <c r="N50"/>
  <c r="N51"/>
  <c r="N52"/>
  <c r="N53"/>
  <c r="N54"/>
  <c r="N55"/>
  <c r="N56"/>
  <c r="N57"/>
  <c r="N58"/>
  <c r="N59"/>
  <c r="N60"/>
  <c r="N61"/>
  <c r="N62"/>
  <c r="N63"/>
  <c r="N64"/>
  <c r="N65"/>
  <c r="N66"/>
  <c r="N67"/>
  <c r="N68"/>
  <c r="N69"/>
  <c r="N70"/>
  <c r="N71"/>
  <c r="N72"/>
  <c r="N73"/>
  <c r="N74"/>
  <c r="N75"/>
  <c r="N76"/>
  <c r="N77"/>
  <c r="N78"/>
  <c r="N79"/>
  <c r="N80"/>
  <c r="N81"/>
  <c r="N82"/>
  <c r="N83"/>
  <c r="N84"/>
  <c r="N85"/>
  <c r="N86"/>
  <c r="N87"/>
  <c r="N88"/>
  <c r="N89"/>
  <c r="N90"/>
  <c r="N91"/>
  <c r="N92"/>
  <c r="N5"/>
  <c r="N6"/>
  <c r="G7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O93"/>
  <c r="G5" l="1"/>
  <c r="A104"/>
</calcChain>
</file>

<file path=xl/sharedStrings.xml><?xml version="1.0" encoding="utf-8"?>
<sst xmlns="http://schemas.openxmlformats.org/spreadsheetml/2006/main" count="37" uniqueCount="26">
  <si>
    <t>DATE ADHESION</t>
  </si>
  <si>
    <t>ADHESION A L'ANNEE</t>
  </si>
  <si>
    <t>LICENCE</t>
  </si>
  <si>
    <t>NOM PRENOM</t>
  </si>
  <si>
    <t>TRI 1</t>
  </si>
  <si>
    <t>TRI  2</t>
  </si>
  <si>
    <t>TRI 3</t>
  </si>
  <si>
    <t>ADHESION PAR TRIMESTRE</t>
  </si>
  <si>
    <t>TOTAL LICENCES</t>
  </si>
  <si>
    <t>TOTAL COTISATIONS</t>
  </si>
  <si>
    <t>PASSEPORT</t>
  </si>
  <si>
    <t>REGLEMENTS ET COTISATIONS ADHERENTS 2017/2018</t>
  </si>
  <si>
    <t>C.A</t>
  </si>
  <si>
    <t>COT</t>
  </si>
  <si>
    <t>RESTE</t>
  </si>
  <si>
    <t>TOTAL C.A</t>
  </si>
  <si>
    <t>TABLEAU</t>
  </si>
  <si>
    <t>REGLEMENT</t>
  </si>
  <si>
    <t>38 / 76 / 114 / 152</t>
  </si>
  <si>
    <t>TOTAL GENERAL</t>
  </si>
  <si>
    <t>RECAPITULATIF REMPLISSAGE</t>
  </si>
  <si>
    <t>2 licences</t>
  </si>
  <si>
    <t>3 licences</t>
  </si>
  <si>
    <t>4 licences</t>
  </si>
  <si>
    <t>1 LICENCE</t>
  </si>
  <si>
    <t>QTE LICENCE</t>
  </si>
</sst>
</file>

<file path=xl/styles.xml><?xml version="1.0" encoding="utf-8"?>
<styleSheet xmlns="http://schemas.openxmlformats.org/spreadsheetml/2006/main">
  <numFmts count="2">
    <numFmt numFmtId="164" formatCode="#,##0.00\ _€"/>
    <numFmt numFmtId="165" formatCode="#,##0.00\ &quot;€&quot;"/>
  </numFmts>
  <fonts count="4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4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59999389629810485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26"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64" fontId="0" fillId="8" borderId="22" xfId="0" applyNumberFormat="1" applyFill="1" applyBorder="1" applyAlignment="1">
      <alignment horizontal="center"/>
    </xf>
    <xf numFmtId="164" fontId="0" fillId="8" borderId="14" xfId="0" applyNumberFormat="1" applyFill="1" applyBorder="1" applyAlignment="1">
      <alignment horizontal="center"/>
    </xf>
    <xf numFmtId="164" fontId="0" fillId="8" borderId="29" xfId="0" applyNumberFormat="1" applyFill="1" applyBorder="1" applyAlignment="1">
      <alignment horizontal="center"/>
    </xf>
    <xf numFmtId="49" fontId="0" fillId="0" borderId="0" xfId="0" applyNumberFormat="1" applyAlignment="1">
      <alignment horizontal="center"/>
    </xf>
    <xf numFmtId="0" fontId="0" fillId="8" borderId="10" xfId="0" applyFill="1" applyBorder="1"/>
    <xf numFmtId="164" fontId="0" fillId="3" borderId="1" xfId="0" applyNumberFormat="1" applyFill="1" applyBorder="1" applyAlignment="1">
      <alignment horizontal="center"/>
    </xf>
    <xf numFmtId="164" fontId="0" fillId="7" borderId="5" xfId="0" applyNumberFormat="1" applyFill="1" applyBorder="1" applyAlignment="1">
      <alignment horizontal="center"/>
    </xf>
    <xf numFmtId="164" fontId="0" fillId="7" borderId="6" xfId="0" applyNumberFormat="1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164" fontId="0" fillId="6" borderId="5" xfId="0" applyNumberFormat="1" applyFill="1" applyBorder="1" applyAlignment="1">
      <alignment horizontal="center"/>
    </xf>
    <xf numFmtId="164" fontId="0" fillId="6" borderId="6" xfId="0" applyNumberFormat="1" applyFill="1" applyBorder="1" applyAlignment="1">
      <alignment horizontal="center"/>
    </xf>
    <xf numFmtId="164" fontId="0" fillId="6" borderId="7" xfId="0" applyNumberFormat="1" applyFill="1" applyBorder="1" applyAlignment="1">
      <alignment horizontal="center"/>
    </xf>
    <xf numFmtId="164" fontId="0" fillId="6" borderId="8" xfId="0" applyNumberFormat="1" applyFill="1" applyBorder="1" applyAlignment="1">
      <alignment horizontal="center"/>
    </xf>
    <xf numFmtId="164" fontId="0" fillId="9" borderId="5" xfId="0" applyNumberFormat="1" applyFill="1" applyBorder="1" applyAlignment="1">
      <alignment horizontal="center"/>
    </xf>
    <xf numFmtId="164" fontId="0" fillId="9" borderId="6" xfId="0" applyNumberFormat="1" applyFill="1" applyBorder="1" applyAlignment="1">
      <alignment horizontal="center"/>
    </xf>
    <xf numFmtId="0" fontId="0" fillId="0" borderId="4" xfId="0" applyBorder="1" applyProtection="1">
      <protection locked="0"/>
    </xf>
    <xf numFmtId="1" fontId="0" fillId="0" borderId="27" xfId="0" applyNumberFormat="1" applyBorder="1" applyAlignment="1" applyProtection="1">
      <alignment horizontal="center"/>
      <protection locked="0"/>
    </xf>
    <xf numFmtId="164" fontId="0" fillId="0" borderId="16" xfId="0" applyNumberFormat="1" applyBorder="1" applyAlignment="1" applyProtection="1">
      <alignment horizontal="center"/>
      <protection locked="0"/>
    </xf>
    <xf numFmtId="0" fontId="0" fillId="0" borderId="5" xfId="0" applyBorder="1" applyProtection="1">
      <protection locked="0"/>
    </xf>
    <xf numFmtId="14" fontId="0" fillId="0" borderId="15" xfId="0" applyNumberFormat="1" applyBorder="1" applyAlignment="1" applyProtection="1">
      <alignment horizontal="center"/>
      <protection locked="0"/>
    </xf>
    <xf numFmtId="1" fontId="0" fillId="0" borderId="28" xfId="0" applyNumberFormat="1" applyBorder="1" applyAlignment="1" applyProtection="1">
      <alignment horizontal="center"/>
      <protection locked="0"/>
    </xf>
    <xf numFmtId="164" fontId="0" fillId="0" borderId="3" xfId="0" applyNumberFormat="1" applyBorder="1" applyAlignment="1" applyProtection="1">
      <alignment horizontal="center"/>
      <protection locked="0"/>
    </xf>
    <xf numFmtId="164" fontId="0" fillId="5" borderId="3" xfId="0" applyNumberFormat="1" applyFill="1" applyBorder="1" applyAlignment="1" applyProtection="1">
      <alignment horizontal="center"/>
      <protection locked="0"/>
    </xf>
    <xf numFmtId="49" fontId="0" fillId="0" borderId="28" xfId="0" applyNumberFormat="1" applyBorder="1" applyAlignment="1" applyProtection="1">
      <alignment horizontal="center"/>
      <protection locked="0"/>
    </xf>
    <xf numFmtId="0" fontId="0" fillId="5" borderId="5" xfId="0" applyFill="1" applyBorder="1" applyProtection="1">
      <protection locked="0"/>
    </xf>
    <xf numFmtId="0" fontId="0" fillId="0" borderId="7" xfId="0" applyBorder="1" applyProtection="1">
      <protection locked="0"/>
    </xf>
    <xf numFmtId="14" fontId="0" fillId="0" borderId="18" xfId="0" applyNumberFormat="1" applyBorder="1" applyAlignment="1" applyProtection="1">
      <alignment horizontal="center"/>
      <protection locked="0"/>
    </xf>
    <xf numFmtId="49" fontId="0" fillId="0" borderId="25" xfId="0" applyNumberFormat="1" applyBorder="1" applyAlignment="1" applyProtection="1">
      <alignment horizontal="center"/>
      <protection locked="0"/>
    </xf>
    <xf numFmtId="164" fontId="0" fillId="0" borderId="9" xfId="0" applyNumberFormat="1" applyBorder="1" applyAlignment="1" applyProtection="1">
      <alignment horizontal="center"/>
      <protection locked="0"/>
    </xf>
    <xf numFmtId="3" fontId="0" fillId="0" borderId="13" xfId="0" applyNumberFormat="1" applyBorder="1" applyAlignment="1" applyProtection="1">
      <alignment horizontal="center"/>
      <protection locked="0"/>
    </xf>
    <xf numFmtId="164" fontId="0" fillId="0" borderId="21" xfId="0" applyNumberFormat="1" applyBorder="1" applyAlignment="1" applyProtection="1">
      <alignment horizontal="center"/>
      <protection locked="0"/>
    </xf>
    <xf numFmtId="3" fontId="0" fillId="0" borderId="12" xfId="0" applyNumberFormat="1" applyBorder="1" applyAlignment="1" applyProtection="1">
      <alignment horizontal="center"/>
      <protection locked="0"/>
    </xf>
    <xf numFmtId="164" fontId="0" fillId="0" borderId="6" xfId="0" applyNumberFormat="1" applyBorder="1" applyAlignment="1" applyProtection="1">
      <alignment horizontal="center"/>
      <protection locked="0"/>
    </xf>
    <xf numFmtId="3" fontId="0" fillId="0" borderId="12" xfId="0" applyNumberFormat="1" applyBorder="1" applyAlignment="1" applyProtection="1">
      <alignment horizontal="center" wrapText="1"/>
      <protection locked="0"/>
    </xf>
    <xf numFmtId="164" fontId="0" fillId="5" borderId="6" xfId="0" applyNumberFormat="1" applyFill="1" applyBorder="1" applyAlignment="1" applyProtection="1">
      <alignment horizontal="center"/>
      <protection locked="0"/>
    </xf>
    <xf numFmtId="164" fontId="0" fillId="0" borderId="12" xfId="0" applyNumberFormat="1" applyBorder="1" applyAlignment="1" applyProtection="1">
      <alignment horizontal="center"/>
      <protection locked="0"/>
    </xf>
    <xf numFmtId="164" fontId="0" fillId="0" borderId="17" xfId="0" applyNumberFormat="1" applyBorder="1" applyAlignment="1" applyProtection="1">
      <alignment horizontal="center"/>
      <protection locked="0"/>
    </xf>
    <xf numFmtId="164" fontId="0" fillId="0" borderId="8" xfId="0" applyNumberFormat="1" applyBorder="1" applyAlignment="1" applyProtection="1">
      <alignment horizontal="center"/>
      <protection locked="0"/>
    </xf>
    <xf numFmtId="164" fontId="0" fillId="0" borderId="27" xfId="0" applyNumberFormat="1" applyBorder="1" applyAlignment="1" applyProtection="1">
      <alignment horizontal="center"/>
      <protection locked="0"/>
    </xf>
    <xf numFmtId="164" fontId="0" fillId="0" borderId="30" xfId="0" applyNumberFormat="1" applyBorder="1" applyAlignment="1" applyProtection="1">
      <alignment horizontal="center"/>
      <protection locked="0"/>
    </xf>
    <xf numFmtId="164" fontId="0" fillId="5" borderId="30" xfId="0" applyNumberFormat="1" applyFill="1" applyBorder="1" applyAlignment="1" applyProtection="1">
      <alignment horizontal="center"/>
      <protection locked="0"/>
    </xf>
    <xf numFmtId="164" fontId="2" fillId="0" borderId="30" xfId="0" applyNumberFormat="1" applyFont="1" applyBorder="1" applyAlignment="1" applyProtection="1">
      <alignment horizontal="center"/>
      <protection locked="0"/>
    </xf>
    <xf numFmtId="164" fontId="0" fillId="0" borderId="30" xfId="0" applyNumberFormat="1" applyFill="1" applyBorder="1" applyAlignment="1" applyProtection="1">
      <alignment horizontal="center"/>
      <protection locked="0"/>
    </xf>
    <xf numFmtId="164" fontId="0" fillId="0" borderId="26" xfId="0" applyNumberFormat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64" fontId="0" fillId="9" borderId="4" xfId="0" applyNumberFormat="1" applyFill="1" applyBorder="1" applyAlignment="1">
      <alignment horizontal="center"/>
    </xf>
    <xf numFmtId="164" fontId="0" fillId="9" borderId="24" xfId="0" applyNumberFormat="1" applyFill="1" applyBorder="1" applyAlignment="1">
      <alignment horizontal="center"/>
    </xf>
    <xf numFmtId="164" fontId="0" fillId="9" borderId="7" xfId="0" applyNumberFormat="1" applyFill="1" applyBorder="1" applyAlignment="1">
      <alignment horizontal="center"/>
    </xf>
    <xf numFmtId="164" fontId="0" fillId="9" borderId="8" xfId="0" applyNumberFormat="1" applyFill="1" applyBorder="1" applyAlignment="1">
      <alignment horizontal="center"/>
    </xf>
    <xf numFmtId="164" fontId="0" fillId="7" borderId="4" xfId="0" applyNumberFormat="1" applyFill="1" applyBorder="1" applyAlignment="1">
      <alignment horizontal="center"/>
    </xf>
    <xf numFmtId="164" fontId="0" fillId="7" borderId="24" xfId="0" applyNumberFormat="1" applyFill="1" applyBorder="1" applyAlignment="1">
      <alignment horizontal="center"/>
    </xf>
    <xf numFmtId="164" fontId="0" fillId="7" borderId="7" xfId="0" applyNumberFormat="1" applyFill="1" applyBorder="1" applyAlignment="1">
      <alignment horizontal="center"/>
    </xf>
    <xf numFmtId="164" fontId="0" fillId="7" borderId="8" xfId="0" applyNumberFormat="1" applyFill="1" applyBorder="1" applyAlignment="1">
      <alignment horizontal="center"/>
    </xf>
    <xf numFmtId="164" fontId="0" fillId="6" borderId="4" xfId="0" applyNumberFormat="1" applyFill="1" applyBorder="1" applyAlignment="1">
      <alignment horizontal="center"/>
    </xf>
    <xf numFmtId="164" fontId="0" fillId="6" borderId="24" xfId="0" applyNumberFormat="1" applyFill="1" applyBorder="1" applyAlignment="1">
      <alignment horizontal="center"/>
    </xf>
    <xf numFmtId="164" fontId="0" fillId="0" borderId="0" xfId="0" applyNumberFormat="1" applyAlignment="1" applyProtection="1">
      <alignment horizontal="center"/>
      <protection locked="0"/>
    </xf>
    <xf numFmtId="0" fontId="0" fillId="0" borderId="0" xfId="0" applyProtection="1">
      <protection locked="0"/>
    </xf>
    <xf numFmtId="14" fontId="0" fillId="0" borderId="0" xfId="0" applyNumberFormat="1" applyAlignment="1" applyProtection="1">
      <alignment horizontal="center"/>
      <protection locked="0"/>
    </xf>
    <xf numFmtId="49" fontId="0" fillId="0" borderId="0" xfId="0" applyNumberFormat="1" applyBorder="1" applyAlignment="1" applyProtection="1">
      <alignment horizontal="center"/>
      <protection locked="0"/>
    </xf>
    <xf numFmtId="164" fontId="0" fillId="5" borderId="0" xfId="0" applyNumberFormat="1" applyFill="1" applyBorder="1" applyAlignment="1" applyProtection="1">
      <alignment horizontal="center"/>
      <protection locked="0"/>
    </xf>
    <xf numFmtId="164" fontId="0" fillId="0" borderId="0" xfId="0" applyNumberFormat="1" applyBorder="1" applyAlignment="1" applyProtection="1">
      <alignment horizontal="center"/>
      <protection locked="0"/>
    </xf>
    <xf numFmtId="49" fontId="0" fillId="5" borderId="0" xfId="0" applyNumberFormat="1" applyFill="1" applyBorder="1" applyAlignment="1" applyProtection="1">
      <alignment horizontal="center"/>
      <protection locked="0"/>
    </xf>
    <xf numFmtId="164" fontId="0" fillId="5" borderId="0" xfId="0" applyNumberFormat="1" applyFill="1" applyBorder="1" applyAlignment="1" applyProtection="1">
      <alignment horizontal="right"/>
      <protection locked="0"/>
    </xf>
    <xf numFmtId="49" fontId="0" fillId="0" borderId="0" xfId="0" applyNumberFormat="1" applyAlignment="1" applyProtection="1">
      <alignment horizontal="center"/>
      <protection locked="0"/>
    </xf>
    <xf numFmtId="0" fontId="0" fillId="5" borderId="0" xfId="0" applyFill="1" applyBorder="1" applyAlignment="1" applyProtection="1">
      <alignment horizontal="center"/>
      <protection locked="0"/>
    </xf>
    <xf numFmtId="0" fontId="0" fillId="0" borderId="34" xfId="0" applyBorder="1" applyProtection="1">
      <protection locked="0"/>
    </xf>
    <xf numFmtId="0" fontId="0" fillId="8" borderId="27" xfId="0" applyFill="1" applyBorder="1" applyAlignment="1" applyProtection="1">
      <alignment horizontal="center"/>
      <protection locked="0"/>
    </xf>
    <xf numFmtId="165" fontId="0" fillId="8" borderId="26" xfId="0" applyNumberFormat="1" applyFill="1" applyBorder="1" applyAlignment="1" applyProtection="1">
      <alignment horizontal="center"/>
    </xf>
    <xf numFmtId="0" fontId="0" fillId="0" borderId="0" xfId="0" applyBorder="1" applyAlignment="1">
      <alignment horizontal="center"/>
    </xf>
    <xf numFmtId="164" fontId="0" fillId="8" borderId="1" xfId="0" applyNumberFormat="1" applyFill="1" applyBorder="1" applyAlignment="1">
      <alignment horizontal="center"/>
    </xf>
    <xf numFmtId="14" fontId="0" fillId="0" borderId="19" xfId="0" applyNumberFormat="1" applyBorder="1" applyAlignment="1" applyProtection="1">
      <alignment horizontal="center" vertical="top"/>
      <protection locked="0"/>
    </xf>
    <xf numFmtId="165" fontId="0" fillId="5" borderId="25" xfId="0" applyNumberFormat="1" applyFill="1" applyBorder="1" applyAlignment="1" applyProtection="1">
      <alignment horizontal="center"/>
    </xf>
    <xf numFmtId="165" fontId="0" fillId="0" borderId="20" xfId="0" applyNumberFormat="1" applyBorder="1" applyAlignment="1" applyProtection="1">
      <alignment horizontal="center"/>
      <protection locked="0"/>
    </xf>
    <xf numFmtId="165" fontId="0" fillId="0" borderId="16" xfId="0" applyNumberFormat="1" applyBorder="1" applyAlignment="1" applyProtection="1">
      <alignment horizontal="center"/>
      <protection locked="0"/>
    </xf>
    <xf numFmtId="165" fontId="0" fillId="0" borderId="19" xfId="0" applyNumberFormat="1" applyBorder="1" applyAlignment="1" applyProtection="1">
      <alignment horizontal="center"/>
      <protection locked="0"/>
    </xf>
    <xf numFmtId="165" fontId="0" fillId="0" borderId="5" xfId="0" applyNumberFormat="1" applyBorder="1" applyAlignment="1" applyProtection="1">
      <alignment horizontal="center"/>
      <protection locked="0"/>
    </xf>
    <xf numFmtId="165" fontId="0" fillId="0" borderId="3" xfId="0" applyNumberFormat="1" applyBorder="1" applyAlignment="1" applyProtection="1">
      <alignment horizontal="center"/>
      <protection locked="0"/>
    </xf>
    <xf numFmtId="165" fontId="0" fillId="0" borderId="15" xfId="0" applyNumberFormat="1" applyBorder="1" applyAlignment="1" applyProtection="1">
      <alignment horizontal="center"/>
      <protection locked="0"/>
    </xf>
    <xf numFmtId="165" fontId="0" fillId="5" borderId="5" xfId="0" applyNumberFormat="1" applyFill="1" applyBorder="1" applyAlignment="1" applyProtection="1">
      <alignment horizontal="center"/>
      <protection locked="0"/>
    </xf>
    <xf numFmtId="165" fontId="0" fillId="5" borderId="3" xfId="0" applyNumberFormat="1" applyFill="1" applyBorder="1" applyAlignment="1" applyProtection="1">
      <alignment horizontal="center"/>
      <protection locked="0"/>
    </xf>
    <xf numFmtId="165" fontId="0" fillId="5" borderId="15" xfId="0" applyNumberFormat="1" applyFill="1" applyBorder="1" applyAlignment="1" applyProtection="1">
      <alignment horizontal="center"/>
      <protection locked="0"/>
    </xf>
    <xf numFmtId="165" fontId="0" fillId="0" borderId="7" xfId="0" applyNumberFormat="1" applyBorder="1" applyAlignment="1" applyProtection="1">
      <alignment horizontal="center"/>
      <protection locked="0"/>
    </xf>
    <xf numFmtId="165" fontId="0" fillId="0" borderId="9" xfId="0" applyNumberFormat="1" applyBorder="1" applyAlignment="1" applyProtection="1">
      <alignment horizontal="center"/>
      <protection locked="0"/>
    </xf>
    <xf numFmtId="165" fontId="0" fillId="0" borderId="18" xfId="0" applyNumberFormat="1" applyBorder="1" applyAlignment="1" applyProtection="1">
      <alignment horizontal="center"/>
      <protection locked="0"/>
    </xf>
    <xf numFmtId="165" fontId="0" fillId="9" borderId="1" xfId="0" applyNumberFormat="1" applyFill="1" applyBorder="1" applyAlignment="1">
      <alignment horizontal="center"/>
    </xf>
    <xf numFmtId="165" fontId="0" fillId="9" borderId="1" xfId="0" applyNumberFormat="1" applyFill="1" applyBorder="1" applyAlignment="1" applyProtection="1">
      <alignment horizontal="center"/>
    </xf>
    <xf numFmtId="165" fontId="1" fillId="2" borderId="10" xfId="0" applyNumberFormat="1" applyFont="1" applyFill="1" applyBorder="1" applyAlignment="1">
      <alignment horizontal="center"/>
    </xf>
    <xf numFmtId="165" fontId="1" fillId="2" borderId="2" xfId="0" applyNumberFormat="1" applyFont="1" applyFill="1" applyBorder="1" applyAlignment="1">
      <alignment horizontal="center"/>
    </xf>
    <xf numFmtId="165" fontId="1" fillId="2" borderId="11" xfId="0" applyNumberFormat="1" applyFont="1" applyFill="1" applyBorder="1" applyAlignment="1">
      <alignment horizontal="center"/>
    </xf>
    <xf numFmtId="164" fontId="0" fillId="3" borderId="10" xfId="0" applyNumberFormat="1" applyFill="1" applyBorder="1" applyAlignment="1">
      <alignment horizontal="center"/>
    </xf>
    <xf numFmtId="164" fontId="0" fillId="3" borderId="2" xfId="0" applyNumberFormat="1" applyFill="1" applyBorder="1" applyAlignment="1">
      <alignment horizontal="center"/>
    </xf>
    <xf numFmtId="164" fontId="0" fillId="3" borderId="11" xfId="0" applyNumberFormat="1" applyFill="1" applyBorder="1" applyAlignment="1">
      <alignment horizontal="center"/>
    </xf>
    <xf numFmtId="164" fontId="0" fillId="4" borderId="10" xfId="0" applyNumberFormat="1" applyFill="1" applyBorder="1" applyAlignment="1">
      <alignment horizontal="center"/>
    </xf>
    <xf numFmtId="164" fontId="0" fillId="4" borderId="2" xfId="0" applyNumberFormat="1" applyFill="1" applyBorder="1" applyAlignment="1">
      <alignment horizontal="center"/>
    </xf>
    <xf numFmtId="164" fontId="0" fillId="4" borderId="11" xfId="0" applyNumberFormat="1" applyFill="1" applyBorder="1" applyAlignment="1">
      <alignment horizontal="center"/>
    </xf>
    <xf numFmtId="49" fontId="0" fillId="8" borderId="33" xfId="0" applyNumberFormat="1" applyFill="1" applyBorder="1" applyAlignment="1">
      <alignment horizontal="center" vertical="center" wrapText="1"/>
    </xf>
    <xf numFmtId="49" fontId="0" fillId="8" borderId="25" xfId="0" applyNumberFormat="1" applyFill="1" applyBorder="1" applyAlignment="1">
      <alignment horizontal="center" vertical="center" wrapText="1"/>
    </xf>
    <xf numFmtId="164" fontId="0" fillId="10" borderId="10" xfId="0" applyNumberFormat="1" applyFill="1" applyBorder="1" applyAlignment="1">
      <alignment horizontal="center"/>
    </xf>
    <xf numFmtId="164" fontId="0" fillId="10" borderId="2" xfId="0" applyNumberFormat="1" applyFill="1" applyBorder="1" applyAlignment="1">
      <alignment horizontal="center"/>
    </xf>
    <xf numFmtId="164" fontId="0" fillId="10" borderId="11" xfId="0" applyNumberFormat="1" applyFill="1" applyBorder="1" applyAlignment="1">
      <alignment horizontal="center"/>
    </xf>
    <xf numFmtId="164" fontId="0" fillId="9" borderId="32" xfId="0" applyNumberFormat="1" applyFill="1" applyBorder="1" applyAlignment="1">
      <alignment horizontal="center" vertical="center"/>
    </xf>
    <xf numFmtId="164" fontId="0" fillId="9" borderId="23" xfId="0" applyNumberFormat="1" applyFill="1" applyBorder="1" applyAlignment="1">
      <alignment horizontal="center" vertical="center"/>
    </xf>
    <xf numFmtId="164" fontId="0" fillId="8" borderId="33" xfId="0" applyNumberFormat="1" applyFill="1" applyBorder="1" applyAlignment="1">
      <alignment horizontal="center" vertical="center" wrapText="1"/>
    </xf>
    <xf numFmtId="164" fontId="0" fillId="8" borderId="25" xfId="0" applyNumberFormat="1" applyFill="1" applyBorder="1" applyAlignment="1">
      <alignment horizontal="center" vertical="center" wrapText="1"/>
    </xf>
    <xf numFmtId="164" fontId="0" fillId="9" borderId="33" xfId="0" applyNumberFormat="1" applyFill="1" applyBorder="1" applyAlignment="1">
      <alignment horizontal="center" vertical="center"/>
    </xf>
    <xf numFmtId="164" fontId="0" fillId="9" borderId="25" xfId="0" applyNumberFormat="1" applyFill="1" applyBorder="1" applyAlignment="1">
      <alignment horizontal="center" vertical="center"/>
    </xf>
    <xf numFmtId="14" fontId="0" fillId="8" borderId="33" xfId="0" applyNumberFormat="1" applyFill="1" applyBorder="1" applyAlignment="1">
      <alignment horizontal="center" vertical="top" wrapText="1"/>
    </xf>
    <xf numFmtId="14" fontId="0" fillId="8" borderId="25" xfId="0" applyNumberFormat="1" applyFill="1" applyBorder="1" applyAlignment="1">
      <alignment horizontal="center" vertical="top" wrapText="1"/>
    </xf>
    <xf numFmtId="0" fontId="0" fillId="0" borderId="31" xfId="0" applyBorder="1" applyAlignment="1">
      <alignment horizontal="center"/>
    </xf>
    <xf numFmtId="0" fontId="0" fillId="0" borderId="32" xfId="0" applyBorder="1" applyAlignment="1">
      <alignment horizontal="center"/>
    </xf>
    <xf numFmtId="164" fontId="0" fillId="8" borderId="0" xfId="0" applyNumberFormat="1" applyFill="1" applyBorder="1" applyAlignment="1">
      <alignment horizontal="center"/>
    </xf>
    <xf numFmtId="164" fontId="3" fillId="9" borderId="10" xfId="0" applyNumberFormat="1" applyFont="1" applyFill="1" applyBorder="1" applyAlignment="1">
      <alignment horizontal="center"/>
    </xf>
    <xf numFmtId="164" fontId="3" fillId="9" borderId="11" xfId="0" applyNumberFormat="1" applyFont="1" applyFill="1" applyBorder="1" applyAlignment="1">
      <alignment horizontal="center"/>
    </xf>
    <xf numFmtId="164" fontId="3" fillId="7" borderId="10" xfId="0" applyNumberFormat="1" applyFont="1" applyFill="1" applyBorder="1" applyAlignment="1">
      <alignment horizontal="center"/>
    </xf>
    <xf numFmtId="164" fontId="3" fillId="7" borderId="11" xfId="0" applyNumberFormat="1" applyFont="1" applyFill="1" applyBorder="1" applyAlignment="1">
      <alignment horizontal="center"/>
    </xf>
    <xf numFmtId="164" fontId="3" fillId="6" borderId="10" xfId="0" applyNumberFormat="1" applyFont="1" applyFill="1" applyBorder="1" applyAlignment="1">
      <alignment horizontal="center"/>
    </xf>
    <xf numFmtId="164" fontId="3" fillId="6" borderId="2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33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152"/>
  <sheetViews>
    <sheetView tabSelected="1" workbookViewId="0">
      <selection activeCell="E9" sqref="E9"/>
    </sheetView>
  </sheetViews>
  <sheetFormatPr baseColWidth="10" defaultRowHeight="14.5"/>
  <cols>
    <col min="1" max="1" width="31.453125" customWidth="1"/>
    <col min="2" max="2" width="11.7265625" style="2" customWidth="1"/>
    <col min="3" max="3" width="8.453125" style="7" customWidth="1"/>
    <col min="4" max="6" width="7.81640625" style="3" customWidth="1"/>
    <col min="7" max="7" width="8.453125" style="3" customWidth="1"/>
    <col min="8" max="13" width="7.81640625" style="3" customWidth="1"/>
    <col min="14" max="14" width="8.90625" style="3" bestFit="1" customWidth="1"/>
    <col min="15" max="15" width="10.90625" style="3"/>
  </cols>
  <sheetData>
    <row r="1" spans="1:15" ht="21.5" thickBot="1">
      <c r="A1" s="95" t="s">
        <v>11</v>
      </c>
      <c r="B1" s="96"/>
      <c r="C1" s="96"/>
      <c r="D1" s="96"/>
      <c r="E1" s="96"/>
      <c r="F1" s="96"/>
      <c r="G1" s="96"/>
      <c r="H1" s="96"/>
      <c r="I1" s="96"/>
      <c r="J1" s="96"/>
      <c r="K1" s="96"/>
      <c r="L1" s="96"/>
      <c r="M1" s="96"/>
      <c r="N1" s="96"/>
      <c r="O1" s="97"/>
    </row>
    <row r="2" spans="1:15" ht="15" thickBot="1">
      <c r="A2" s="77"/>
      <c r="B2" s="77"/>
      <c r="C2" s="98" t="s">
        <v>1</v>
      </c>
      <c r="D2" s="99"/>
      <c r="E2" s="99"/>
      <c r="F2" s="99"/>
      <c r="G2" s="100"/>
      <c r="H2" s="101" t="s">
        <v>7</v>
      </c>
      <c r="I2" s="102"/>
      <c r="J2" s="102"/>
      <c r="K2" s="102"/>
      <c r="L2" s="102"/>
      <c r="M2" s="102"/>
      <c r="N2" s="103"/>
    </row>
    <row r="3" spans="1:15" ht="15" thickBot="1">
      <c r="A3" s="77"/>
      <c r="B3" s="115" t="s">
        <v>0</v>
      </c>
      <c r="C3" s="104" t="s">
        <v>25</v>
      </c>
      <c r="D3" s="106" t="s">
        <v>18</v>
      </c>
      <c r="E3" s="107"/>
      <c r="F3" s="108"/>
      <c r="G3" s="109" t="s">
        <v>14</v>
      </c>
      <c r="H3" s="111" t="s">
        <v>25</v>
      </c>
      <c r="I3" s="106" t="s">
        <v>18</v>
      </c>
      <c r="J3" s="107"/>
      <c r="K3" s="107"/>
      <c r="L3" s="107"/>
      <c r="M3" s="108"/>
      <c r="N3" s="113" t="s">
        <v>14</v>
      </c>
    </row>
    <row r="4" spans="1:15" ht="15" thickBot="1">
      <c r="A4" s="8" t="s">
        <v>3</v>
      </c>
      <c r="B4" s="116"/>
      <c r="C4" s="105"/>
      <c r="D4" s="4" t="s">
        <v>12</v>
      </c>
      <c r="E4" s="5" t="s">
        <v>2</v>
      </c>
      <c r="F4" s="5" t="s">
        <v>13</v>
      </c>
      <c r="G4" s="110"/>
      <c r="H4" s="112"/>
      <c r="I4" s="78" t="s">
        <v>12</v>
      </c>
      <c r="J4" s="78" t="s">
        <v>2</v>
      </c>
      <c r="K4" s="4" t="s">
        <v>4</v>
      </c>
      <c r="L4" s="5" t="s">
        <v>5</v>
      </c>
      <c r="M4" s="6" t="s">
        <v>6</v>
      </c>
      <c r="N4" s="114"/>
      <c r="O4" s="9" t="s">
        <v>10</v>
      </c>
    </row>
    <row r="5" spans="1:15" ht="15" thickBot="1">
      <c r="A5" s="20"/>
      <c r="B5" s="79"/>
      <c r="C5" s="21"/>
      <c r="D5" s="81"/>
      <c r="E5" s="82"/>
      <c r="F5" s="83"/>
      <c r="G5" s="93" t="str">
        <f t="shared" ref="G5:G36" si="0">IF(C5&lt;&gt;"",CHOOSE(C5,150,300,394,460)-SUM(D5:F5),"")</f>
        <v/>
      </c>
      <c r="H5" s="34"/>
      <c r="I5" s="22"/>
      <c r="J5" s="22"/>
      <c r="K5" s="22"/>
      <c r="L5" s="22"/>
      <c r="M5" s="35"/>
      <c r="N5" s="93" t="str">
        <f>IF(H5&lt;&gt;"",CHOOSE(H5,150,300,394,460)-SUM(I5:M5),"")</f>
        <v/>
      </c>
      <c r="O5" s="43"/>
    </row>
    <row r="6" spans="1:15" ht="15" thickBot="1">
      <c r="A6" s="23"/>
      <c r="B6" s="24"/>
      <c r="C6" s="25"/>
      <c r="D6" s="84"/>
      <c r="E6" s="85"/>
      <c r="F6" s="86"/>
      <c r="G6" s="93" t="str">
        <f t="shared" si="0"/>
        <v/>
      </c>
      <c r="H6" s="36"/>
      <c r="I6" s="26"/>
      <c r="J6" s="26"/>
      <c r="K6" s="26"/>
      <c r="L6" s="26"/>
      <c r="M6" s="37"/>
      <c r="N6" s="93" t="str">
        <f>IF(H6&lt;&gt;"",CHOOSE(H6,150,300,394,460)-SUM(I6:M6),"")</f>
        <v/>
      </c>
      <c r="O6" s="44"/>
    </row>
    <row r="7" spans="1:15" ht="15" thickBot="1">
      <c r="A7" s="23"/>
      <c r="B7" s="24"/>
      <c r="C7" s="25"/>
      <c r="D7" s="84"/>
      <c r="E7" s="85"/>
      <c r="F7" s="86"/>
      <c r="G7" s="93" t="str">
        <f t="shared" si="0"/>
        <v/>
      </c>
      <c r="H7" s="38"/>
      <c r="I7" s="26"/>
      <c r="J7" s="26"/>
      <c r="K7" s="26"/>
      <c r="L7" s="26"/>
      <c r="M7" s="37"/>
      <c r="N7" s="93" t="str">
        <f t="shared" ref="N7:N70" si="1">IF(H7&lt;&gt;"",CHOOSE(H7,150,300,394,460)-SUM(I7:M7),"")</f>
        <v/>
      </c>
      <c r="O7" s="44"/>
    </row>
    <row r="8" spans="1:15" ht="15" thickBot="1">
      <c r="A8" s="23"/>
      <c r="B8" s="24"/>
      <c r="C8" s="25"/>
      <c r="D8" s="87"/>
      <c r="E8" s="88"/>
      <c r="F8" s="89"/>
      <c r="G8" s="93" t="str">
        <f t="shared" si="0"/>
        <v/>
      </c>
      <c r="H8" s="36"/>
      <c r="I8" s="26"/>
      <c r="J8" s="26"/>
      <c r="K8" s="27"/>
      <c r="L8" s="27"/>
      <c r="M8" s="39"/>
      <c r="N8" s="93" t="str">
        <f t="shared" si="1"/>
        <v/>
      </c>
      <c r="O8" s="44"/>
    </row>
    <row r="9" spans="1:15" ht="15" thickBot="1">
      <c r="A9" s="23"/>
      <c r="B9" s="24"/>
      <c r="C9" s="25"/>
      <c r="D9" s="87"/>
      <c r="E9" s="88"/>
      <c r="F9" s="89"/>
      <c r="G9" s="93" t="str">
        <f t="shared" si="0"/>
        <v/>
      </c>
      <c r="H9" s="36"/>
      <c r="I9" s="26"/>
      <c r="J9" s="27"/>
      <c r="K9" s="27"/>
      <c r="L9" s="27"/>
      <c r="M9" s="39"/>
      <c r="N9" s="93" t="str">
        <f t="shared" si="1"/>
        <v/>
      </c>
      <c r="O9" s="44"/>
    </row>
    <row r="10" spans="1:15" ht="15" thickBot="1">
      <c r="A10" s="23"/>
      <c r="B10" s="24"/>
      <c r="C10" s="25"/>
      <c r="D10" s="84"/>
      <c r="E10" s="85"/>
      <c r="F10" s="86"/>
      <c r="G10" s="93" t="str">
        <f t="shared" si="0"/>
        <v/>
      </c>
      <c r="H10" s="36"/>
      <c r="I10" s="26"/>
      <c r="J10" s="26"/>
      <c r="K10" s="26"/>
      <c r="L10" s="26"/>
      <c r="M10" s="37"/>
      <c r="N10" s="93" t="str">
        <f t="shared" si="1"/>
        <v/>
      </c>
      <c r="O10" s="44"/>
    </row>
    <row r="11" spans="1:15" ht="15" thickBot="1">
      <c r="A11" s="23"/>
      <c r="B11" s="24"/>
      <c r="C11" s="25"/>
      <c r="D11" s="84"/>
      <c r="E11" s="85"/>
      <c r="F11" s="86"/>
      <c r="G11" s="93" t="str">
        <f t="shared" si="0"/>
        <v/>
      </c>
      <c r="H11" s="36"/>
      <c r="I11" s="40"/>
      <c r="J11" s="26"/>
      <c r="K11" s="26"/>
      <c r="L11" s="26"/>
      <c r="M11" s="37"/>
      <c r="N11" s="93" t="str">
        <f t="shared" si="1"/>
        <v/>
      </c>
      <c r="O11" s="44"/>
    </row>
    <row r="12" spans="1:15" ht="15" thickBot="1">
      <c r="A12" s="23"/>
      <c r="B12" s="24"/>
      <c r="C12" s="25"/>
      <c r="D12" s="84"/>
      <c r="E12" s="85"/>
      <c r="F12" s="86"/>
      <c r="G12" s="93" t="str">
        <f t="shared" si="0"/>
        <v/>
      </c>
      <c r="H12" s="36"/>
      <c r="I12" s="40"/>
      <c r="J12" s="26"/>
      <c r="K12" s="26"/>
      <c r="L12" s="26"/>
      <c r="M12" s="37"/>
      <c r="N12" s="93" t="str">
        <f t="shared" si="1"/>
        <v/>
      </c>
      <c r="O12" s="44"/>
    </row>
    <row r="13" spans="1:15" ht="15" thickBot="1">
      <c r="A13" s="23"/>
      <c r="B13" s="24"/>
      <c r="C13" s="25"/>
      <c r="D13" s="84"/>
      <c r="E13" s="85"/>
      <c r="F13" s="86"/>
      <c r="G13" s="93" t="str">
        <f t="shared" si="0"/>
        <v/>
      </c>
      <c r="H13" s="36"/>
      <c r="I13" s="40"/>
      <c r="J13" s="26"/>
      <c r="K13" s="26"/>
      <c r="L13" s="26"/>
      <c r="M13" s="37"/>
      <c r="N13" s="93" t="str">
        <f t="shared" si="1"/>
        <v/>
      </c>
      <c r="O13" s="44"/>
    </row>
    <row r="14" spans="1:15" ht="15" thickBot="1">
      <c r="A14" s="23"/>
      <c r="B14" s="24"/>
      <c r="C14" s="25"/>
      <c r="D14" s="84"/>
      <c r="E14" s="85"/>
      <c r="F14" s="86"/>
      <c r="G14" s="93" t="str">
        <f t="shared" si="0"/>
        <v/>
      </c>
      <c r="H14" s="36"/>
      <c r="I14" s="40"/>
      <c r="J14" s="26"/>
      <c r="K14" s="26"/>
      <c r="L14" s="26"/>
      <c r="M14" s="37"/>
      <c r="N14" s="93" t="str">
        <f t="shared" si="1"/>
        <v/>
      </c>
      <c r="O14" s="44"/>
    </row>
    <row r="15" spans="1:15" ht="15" thickBot="1">
      <c r="A15" s="23"/>
      <c r="B15" s="24"/>
      <c r="C15" s="25"/>
      <c r="D15" s="87"/>
      <c r="E15" s="88"/>
      <c r="F15" s="89"/>
      <c r="G15" s="93" t="str">
        <f t="shared" si="0"/>
        <v/>
      </c>
      <c r="H15" s="36"/>
      <c r="I15" s="40"/>
      <c r="J15" s="27"/>
      <c r="K15" s="27"/>
      <c r="L15" s="27"/>
      <c r="M15" s="39"/>
      <c r="N15" s="93" t="str">
        <f t="shared" si="1"/>
        <v/>
      </c>
      <c r="O15" s="44"/>
    </row>
    <row r="16" spans="1:15" ht="15" thickBot="1">
      <c r="A16" s="23"/>
      <c r="B16" s="24"/>
      <c r="C16" s="25"/>
      <c r="D16" s="87"/>
      <c r="E16" s="88"/>
      <c r="F16" s="89"/>
      <c r="G16" s="93" t="str">
        <f t="shared" si="0"/>
        <v/>
      </c>
      <c r="H16" s="36"/>
      <c r="I16" s="40"/>
      <c r="J16" s="27"/>
      <c r="K16" s="27"/>
      <c r="L16" s="27"/>
      <c r="M16" s="39"/>
      <c r="N16" s="93" t="str">
        <f t="shared" si="1"/>
        <v/>
      </c>
      <c r="O16" s="44"/>
    </row>
    <row r="17" spans="1:15" ht="15" thickBot="1">
      <c r="A17" s="23"/>
      <c r="B17" s="24"/>
      <c r="C17" s="25"/>
      <c r="D17" s="87"/>
      <c r="E17" s="88"/>
      <c r="F17" s="89"/>
      <c r="G17" s="93" t="str">
        <f t="shared" si="0"/>
        <v/>
      </c>
      <c r="H17" s="36"/>
      <c r="I17" s="40"/>
      <c r="J17" s="27"/>
      <c r="K17" s="27"/>
      <c r="L17" s="27"/>
      <c r="M17" s="39"/>
      <c r="N17" s="93" t="str">
        <f t="shared" si="1"/>
        <v/>
      </c>
      <c r="O17" s="44"/>
    </row>
    <row r="18" spans="1:15" ht="15" thickBot="1">
      <c r="A18" s="23"/>
      <c r="B18" s="24"/>
      <c r="C18" s="25"/>
      <c r="D18" s="84"/>
      <c r="E18" s="85"/>
      <c r="F18" s="86"/>
      <c r="G18" s="93" t="str">
        <f t="shared" si="0"/>
        <v/>
      </c>
      <c r="H18" s="36"/>
      <c r="I18" s="40"/>
      <c r="J18" s="26"/>
      <c r="K18" s="26"/>
      <c r="L18" s="26"/>
      <c r="M18" s="37"/>
      <c r="N18" s="93" t="str">
        <f t="shared" si="1"/>
        <v/>
      </c>
      <c r="O18" s="44"/>
    </row>
    <row r="19" spans="1:15" ht="15" thickBot="1">
      <c r="A19" s="23"/>
      <c r="B19" s="24"/>
      <c r="C19" s="25"/>
      <c r="D19" s="84"/>
      <c r="E19" s="85"/>
      <c r="F19" s="86"/>
      <c r="G19" s="93" t="str">
        <f t="shared" si="0"/>
        <v/>
      </c>
      <c r="H19" s="36"/>
      <c r="I19" s="40"/>
      <c r="J19" s="26"/>
      <c r="K19" s="26"/>
      <c r="L19" s="26"/>
      <c r="M19" s="37"/>
      <c r="N19" s="93" t="str">
        <f t="shared" si="1"/>
        <v/>
      </c>
      <c r="O19" s="44"/>
    </row>
    <row r="20" spans="1:15" ht="15" thickBot="1">
      <c r="A20" s="23"/>
      <c r="B20" s="24"/>
      <c r="C20" s="28"/>
      <c r="D20" s="84"/>
      <c r="E20" s="85"/>
      <c r="F20" s="86"/>
      <c r="G20" s="93" t="str">
        <f t="shared" si="0"/>
        <v/>
      </c>
      <c r="H20" s="40"/>
      <c r="I20" s="40"/>
      <c r="J20" s="26"/>
      <c r="K20" s="26"/>
      <c r="L20" s="26"/>
      <c r="M20" s="37"/>
      <c r="N20" s="93" t="str">
        <f t="shared" si="1"/>
        <v/>
      </c>
      <c r="O20" s="44"/>
    </row>
    <row r="21" spans="1:15" ht="15" thickBot="1">
      <c r="A21" s="23"/>
      <c r="B21" s="24"/>
      <c r="C21" s="28"/>
      <c r="D21" s="84"/>
      <c r="E21" s="85"/>
      <c r="F21" s="86"/>
      <c r="G21" s="93" t="str">
        <f t="shared" si="0"/>
        <v/>
      </c>
      <c r="H21" s="40"/>
      <c r="I21" s="40"/>
      <c r="J21" s="26"/>
      <c r="K21" s="26"/>
      <c r="L21" s="26"/>
      <c r="M21" s="37"/>
      <c r="N21" s="93" t="str">
        <f t="shared" si="1"/>
        <v/>
      </c>
      <c r="O21" s="44"/>
    </row>
    <row r="22" spans="1:15" ht="15" thickBot="1">
      <c r="A22" s="23"/>
      <c r="B22" s="24"/>
      <c r="C22" s="28"/>
      <c r="D22" s="84"/>
      <c r="E22" s="85"/>
      <c r="F22" s="86"/>
      <c r="G22" s="93" t="str">
        <f t="shared" si="0"/>
        <v/>
      </c>
      <c r="H22" s="40"/>
      <c r="I22" s="40"/>
      <c r="J22" s="26"/>
      <c r="K22" s="26"/>
      <c r="L22" s="26"/>
      <c r="M22" s="37"/>
      <c r="N22" s="93" t="str">
        <f t="shared" si="1"/>
        <v/>
      </c>
      <c r="O22" s="44"/>
    </row>
    <row r="23" spans="1:15" ht="15" thickBot="1">
      <c r="A23" s="23"/>
      <c r="B23" s="24"/>
      <c r="C23" s="28"/>
      <c r="D23" s="84"/>
      <c r="E23" s="85"/>
      <c r="F23" s="86"/>
      <c r="G23" s="93" t="str">
        <f t="shared" si="0"/>
        <v/>
      </c>
      <c r="H23" s="40"/>
      <c r="I23" s="40"/>
      <c r="J23" s="26"/>
      <c r="K23" s="26"/>
      <c r="L23" s="26"/>
      <c r="M23" s="37"/>
      <c r="N23" s="93" t="str">
        <f t="shared" si="1"/>
        <v/>
      </c>
      <c r="O23" s="44"/>
    </row>
    <row r="24" spans="1:15" ht="15" thickBot="1">
      <c r="A24" s="23"/>
      <c r="B24" s="24"/>
      <c r="C24" s="28"/>
      <c r="D24" s="84"/>
      <c r="E24" s="85"/>
      <c r="F24" s="86"/>
      <c r="G24" s="93" t="str">
        <f t="shared" si="0"/>
        <v/>
      </c>
      <c r="H24" s="40"/>
      <c r="I24" s="40"/>
      <c r="J24" s="26"/>
      <c r="K24" s="26"/>
      <c r="L24" s="26"/>
      <c r="M24" s="37"/>
      <c r="N24" s="93" t="str">
        <f t="shared" si="1"/>
        <v/>
      </c>
      <c r="O24" s="44"/>
    </row>
    <row r="25" spans="1:15" ht="15" thickBot="1">
      <c r="A25" s="23"/>
      <c r="B25" s="24"/>
      <c r="C25" s="28"/>
      <c r="D25" s="84"/>
      <c r="E25" s="85"/>
      <c r="F25" s="86"/>
      <c r="G25" s="93" t="str">
        <f t="shared" si="0"/>
        <v/>
      </c>
      <c r="H25" s="40"/>
      <c r="I25" s="40"/>
      <c r="J25" s="26"/>
      <c r="K25" s="26"/>
      <c r="L25" s="26"/>
      <c r="M25" s="37"/>
      <c r="N25" s="93" t="str">
        <f t="shared" si="1"/>
        <v/>
      </c>
      <c r="O25" s="44"/>
    </row>
    <row r="26" spans="1:15" ht="15" thickBot="1">
      <c r="A26" s="23"/>
      <c r="B26" s="24"/>
      <c r="C26" s="28"/>
      <c r="D26" s="84"/>
      <c r="E26" s="85"/>
      <c r="F26" s="86"/>
      <c r="G26" s="93" t="str">
        <f t="shared" si="0"/>
        <v/>
      </c>
      <c r="H26" s="40"/>
      <c r="I26" s="40"/>
      <c r="J26" s="26"/>
      <c r="K26" s="26"/>
      <c r="L26" s="26"/>
      <c r="M26" s="37"/>
      <c r="N26" s="93" t="str">
        <f t="shared" si="1"/>
        <v/>
      </c>
      <c r="O26" s="44"/>
    </row>
    <row r="27" spans="1:15" ht="15" thickBot="1">
      <c r="A27" s="23"/>
      <c r="B27" s="24"/>
      <c r="C27" s="28"/>
      <c r="D27" s="84"/>
      <c r="E27" s="85"/>
      <c r="F27" s="86"/>
      <c r="G27" s="93" t="str">
        <f t="shared" si="0"/>
        <v/>
      </c>
      <c r="H27" s="40"/>
      <c r="I27" s="40"/>
      <c r="J27" s="26"/>
      <c r="K27" s="26"/>
      <c r="L27" s="26"/>
      <c r="M27" s="37"/>
      <c r="N27" s="93" t="str">
        <f t="shared" si="1"/>
        <v/>
      </c>
      <c r="O27" s="44"/>
    </row>
    <row r="28" spans="1:15" ht="15" thickBot="1">
      <c r="A28" s="23"/>
      <c r="B28" s="24"/>
      <c r="C28" s="28"/>
      <c r="D28" s="84"/>
      <c r="E28" s="85"/>
      <c r="F28" s="86"/>
      <c r="G28" s="93" t="str">
        <f t="shared" si="0"/>
        <v/>
      </c>
      <c r="H28" s="40"/>
      <c r="I28" s="40"/>
      <c r="J28" s="26"/>
      <c r="K28" s="26"/>
      <c r="L28" s="26"/>
      <c r="M28" s="37"/>
      <c r="N28" s="93" t="str">
        <f t="shared" si="1"/>
        <v/>
      </c>
      <c r="O28" s="44"/>
    </row>
    <row r="29" spans="1:15" ht="15" thickBot="1">
      <c r="A29" s="23"/>
      <c r="B29" s="24"/>
      <c r="C29" s="28"/>
      <c r="D29" s="87"/>
      <c r="E29" s="88"/>
      <c r="F29" s="89"/>
      <c r="G29" s="93" t="str">
        <f t="shared" si="0"/>
        <v/>
      </c>
      <c r="H29" s="40"/>
      <c r="I29" s="40"/>
      <c r="J29" s="27"/>
      <c r="K29" s="27"/>
      <c r="L29" s="27"/>
      <c r="M29" s="39"/>
      <c r="N29" s="93" t="str">
        <f t="shared" si="1"/>
        <v/>
      </c>
      <c r="O29" s="45"/>
    </row>
    <row r="30" spans="1:15" ht="15" thickBot="1">
      <c r="A30" s="23"/>
      <c r="B30" s="24"/>
      <c r="C30" s="28"/>
      <c r="D30" s="84"/>
      <c r="E30" s="85"/>
      <c r="F30" s="86"/>
      <c r="G30" s="93" t="str">
        <f t="shared" si="0"/>
        <v/>
      </c>
      <c r="H30" s="40"/>
      <c r="I30" s="40"/>
      <c r="J30" s="26"/>
      <c r="K30" s="26"/>
      <c r="L30" s="26"/>
      <c r="M30" s="37"/>
      <c r="N30" s="93" t="str">
        <f t="shared" si="1"/>
        <v/>
      </c>
      <c r="O30" s="44"/>
    </row>
    <row r="31" spans="1:15" ht="15" thickBot="1">
      <c r="A31" s="23"/>
      <c r="B31" s="24"/>
      <c r="C31" s="28"/>
      <c r="D31" s="84"/>
      <c r="E31" s="85"/>
      <c r="F31" s="86"/>
      <c r="G31" s="93" t="str">
        <f t="shared" si="0"/>
        <v/>
      </c>
      <c r="H31" s="40"/>
      <c r="I31" s="40"/>
      <c r="J31" s="26"/>
      <c r="K31" s="26"/>
      <c r="L31" s="26"/>
      <c r="M31" s="37"/>
      <c r="N31" s="93" t="str">
        <f t="shared" si="1"/>
        <v/>
      </c>
      <c r="O31" s="44"/>
    </row>
    <row r="32" spans="1:15" ht="15" thickBot="1">
      <c r="A32" s="23"/>
      <c r="B32" s="24"/>
      <c r="C32" s="28"/>
      <c r="D32" s="84"/>
      <c r="E32" s="85"/>
      <c r="F32" s="86"/>
      <c r="G32" s="93" t="str">
        <f t="shared" si="0"/>
        <v/>
      </c>
      <c r="H32" s="40"/>
      <c r="I32" s="40"/>
      <c r="J32" s="26"/>
      <c r="K32" s="26"/>
      <c r="L32" s="26"/>
      <c r="M32" s="37"/>
      <c r="N32" s="93" t="str">
        <f t="shared" si="1"/>
        <v/>
      </c>
      <c r="O32" s="44"/>
    </row>
    <row r="33" spans="1:15" ht="15" thickBot="1">
      <c r="A33" s="23"/>
      <c r="B33" s="24"/>
      <c r="C33" s="28"/>
      <c r="D33" s="84"/>
      <c r="E33" s="85"/>
      <c r="F33" s="86"/>
      <c r="G33" s="93" t="str">
        <f t="shared" si="0"/>
        <v/>
      </c>
      <c r="H33" s="40"/>
      <c r="I33" s="40"/>
      <c r="J33" s="26"/>
      <c r="K33" s="26"/>
      <c r="L33" s="26"/>
      <c r="M33" s="37"/>
      <c r="N33" s="93" t="str">
        <f t="shared" si="1"/>
        <v/>
      </c>
      <c r="O33" s="44"/>
    </row>
    <row r="34" spans="1:15" ht="15" thickBot="1">
      <c r="A34" s="23"/>
      <c r="B34" s="24"/>
      <c r="C34" s="28"/>
      <c r="D34" s="84"/>
      <c r="E34" s="85"/>
      <c r="F34" s="86"/>
      <c r="G34" s="93" t="str">
        <f t="shared" si="0"/>
        <v/>
      </c>
      <c r="H34" s="40"/>
      <c r="I34" s="40"/>
      <c r="J34" s="26"/>
      <c r="K34" s="26"/>
      <c r="L34" s="26"/>
      <c r="M34" s="37"/>
      <c r="N34" s="93" t="str">
        <f t="shared" si="1"/>
        <v/>
      </c>
      <c r="O34" s="46"/>
    </row>
    <row r="35" spans="1:15" ht="15" thickBot="1">
      <c r="A35" s="23"/>
      <c r="B35" s="24"/>
      <c r="C35" s="28"/>
      <c r="D35" s="84"/>
      <c r="E35" s="85"/>
      <c r="F35" s="86"/>
      <c r="G35" s="93" t="str">
        <f t="shared" si="0"/>
        <v/>
      </c>
      <c r="H35" s="40"/>
      <c r="I35" s="40"/>
      <c r="J35" s="26"/>
      <c r="K35" s="26"/>
      <c r="L35" s="26"/>
      <c r="M35" s="37"/>
      <c r="N35" s="93" t="str">
        <f t="shared" si="1"/>
        <v/>
      </c>
      <c r="O35" s="44"/>
    </row>
    <row r="36" spans="1:15" ht="15" thickBot="1">
      <c r="A36" s="23"/>
      <c r="B36" s="24"/>
      <c r="C36" s="28"/>
      <c r="D36" s="84"/>
      <c r="E36" s="85"/>
      <c r="F36" s="86"/>
      <c r="G36" s="93" t="str">
        <f t="shared" si="0"/>
        <v/>
      </c>
      <c r="H36" s="40"/>
      <c r="I36" s="40"/>
      <c r="J36" s="26"/>
      <c r="K36" s="26"/>
      <c r="L36" s="26"/>
      <c r="M36" s="37"/>
      <c r="N36" s="93" t="str">
        <f t="shared" si="1"/>
        <v/>
      </c>
      <c r="O36" s="44"/>
    </row>
    <row r="37" spans="1:15" ht="15" thickBot="1">
      <c r="A37" s="23"/>
      <c r="B37" s="24"/>
      <c r="C37" s="28"/>
      <c r="D37" s="84"/>
      <c r="E37" s="85"/>
      <c r="F37" s="86"/>
      <c r="G37" s="93" t="str">
        <f t="shared" ref="G37:G68" si="2">IF(C37&lt;&gt;"",CHOOSE(C37,150,300,394,460)-SUM(D37:F37),"")</f>
        <v/>
      </c>
      <c r="H37" s="40"/>
      <c r="I37" s="40"/>
      <c r="J37" s="26"/>
      <c r="K37" s="26"/>
      <c r="L37" s="26"/>
      <c r="M37" s="37"/>
      <c r="N37" s="93" t="str">
        <f t="shared" si="1"/>
        <v/>
      </c>
      <c r="O37" s="44"/>
    </row>
    <row r="38" spans="1:15" ht="15" thickBot="1">
      <c r="A38" s="23"/>
      <c r="B38" s="24"/>
      <c r="C38" s="28"/>
      <c r="D38" s="84"/>
      <c r="E38" s="85"/>
      <c r="F38" s="86"/>
      <c r="G38" s="93" t="str">
        <f t="shared" si="2"/>
        <v/>
      </c>
      <c r="H38" s="40"/>
      <c r="I38" s="40"/>
      <c r="J38" s="26"/>
      <c r="K38" s="26"/>
      <c r="L38" s="26"/>
      <c r="M38" s="37"/>
      <c r="N38" s="93" t="str">
        <f t="shared" si="1"/>
        <v/>
      </c>
      <c r="O38" s="44"/>
    </row>
    <row r="39" spans="1:15" ht="15" thickBot="1">
      <c r="A39" s="23"/>
      <c r="B39" s="24"/>
      <c r="C39" s="28"/>
      <c r="D39" s="84"/>
      <c r="E39" s="85"/>
      <c r="F39" s="86"/>
      <c r="G39" s="93" t="str">
        <f t="shared" si="2"/>
        <v/>
      </c>
      <c r="H39" s="40"/>
      <c r="I39" s="40"/>
      <c r="J39" s="26"/>
      <c r="K39" s="26"/>
      <c r="L39" s="26"/>
      <c r="M39" s="37"/>
      <c r="N39" s="93" t="str">
        <f t="shared" si="1"/>
        <v/>
      </c>
      <c r="O39" s="44"/>
    </row>
    <row r="40" spans="1:15" ht="15" thickBot="1">
      <c r="A40" s="23"/>
      <c r="B40" s="24"/>
      <c r="C40" s="28"/>
      <c r="D40" s="84"/>
      <c r="E40" s="85"/>
      <c r="F40" s="86"/>
      <c r="G40" s="93" t="str">
        <f t="shared" si="2"/>
        <v/>
      </c>
      <c r="H40" s="40"/>
      <c r="I40" s="40"/>
      <c r="J40" s="26"/>
      <c r="K40" s="26"/>
      <c r="L40" s="26"/>
      <c r="M40" s="37"/>
      <c r="N40" s="93" t="str">
        <f t="shared" si="1"/>
        <v/>
      </c>
      <c r="O40" s="44"/>
    </row>
    <row r="41" spans="1:15" ht="15" thickBot="1">
      <c r="A41" s="29"/>
      <c r="B41" s="24"/>
      <c r="C41" s="28"/>
      <c r="D41" s="87"/>
      <c r="E41" s="88"/>
      <c r="F41" s="89"/>
      <c r="G41" s="93" t="str">
        <f t="shared" si="2"/>
        <v/>
      </c>
      <c r="H41" s="40"/>
      <c r="I41" s="40"/>
      <c r="J41" s="27"/>
      <c r="K41" s="27"/>
      <c r="L41" s="27"/>
      <c r="M41" s="39"/>
      <c r="N41" s="93" t="str">
        <f t="shared" si="1"/>
        <v/>
      </c>
      <c r="O41" s="45"/>
    </row>
    <row r="42" spans="1:15" ht="15" thickBot="1">
      <c r="A42" s="23"/>
      <c r="B42" s="24"/>
      <c r="C42" s="28"/>
      <c r="D42" s="84"/>
      <c r="E42" s="85"/>
      <c r="F42" s="86"/>
      <c r="G42" s="93" t="str">
        <f t="shared" si="2"/>
        <v/>
      </c>
      <c r="H42" s="40"/>
      <c r="I42" s="40"/>
      <c r="J42" s="26"/>
      <c r="K42" s="26"/>
      <c r="L42" s="26"/>
      <c r="M42" s="37"/>
      <c r="N42" s="93" t="str">
        <f t="shared" si="1"/>
        <v/>
      </c>
      <c r="O42" s="44"/>
    </row>
    <row r="43" spans="1:15" ht="15" thickBot="1">
      <c r="A43" s="23"/>
      <c r="B43" s="24"/>
      <c r="C43" s="28"/>
      <c r="D43" s="84"/>
      <c r="E43" s="85"/>
      <c r="F43" s="86"/>
      <c r="G43" s="93" t="str">
        <f t="shared" si="2"/>
        <v/>
      </c>
      <c r="H43" s="40"/>
      <c r="I43" s="40"/>
      <c r="J43" s="26"/>
      <c r="K43" s="26"/>
      <c r="L43" s="26"/>
      <c r="M43" s="37"/>
      <c r="N43" s="93" t="str">
        <f t="shared" si="1"/>
        <v/>
      </c>
      <c r="O43" s="44"/>
    </row>
    <row r="44" spans="1:15" ht="15" thickBot="1">
      <c r="A44" s="23"/>
      <c r="B44" s="24"/>
      <c r="C44" s="28"/>
      <c r="D44" s="87"/>
      <c r="E44" s="88"/>
      <c r="F44" s="89"/>
      <c r="G44" s="93" t="str">
        <f t="shared" si="2"/>
        <v/>
      </c>
      <c r="H44" s="40"/>
      <c r="I44" s="40"/>
      <c r="J44" s="27"/>
      <c r="K44" s="27"/>
      <c r="L44" s="27"/>
      <c r="M44" s="39"/>
      <c r="N44" s="93" t="str">
        <f t="shared" si="1"/>
        <v/>
      </c>
      <c r="O44" s="44"/>
    </row>
    <row r="45" spans="1:15" ht="15" thickBot="1">
      <c r="A45" s="29"/>
      <c r="B45" s="24"/>
      <c r="C45" s="28"/>
      <c r="D45" s="87"/>
      <c r="E45" s="88"/>
      <c r="F45" s="89"/>
      <c r="G45" s="93" t="str">
        <f t="shared" si="2"/>
        <v/>
      </c>
      <c r="H45" s="40"/>
      <c r="I45" s="40"/>
      <c r="J45" s="27"/>
      <c r="K45" s="27"/>
      <c r="L45" s="27"/>
      <c r="M45" s="39"/>
      <c r="N45" s="93" t="str">
        <f t="shared" si="1"/>
        <v/>
      </c>
      <c r="O45" s="45"/>
    </row>
    <row r="46" spans="1:15" ht="15" thickBot="1">
      <c r="A46" s="23"/>
      <c r="B46" s="24"/>
      <c r="C46" s="28"/>
      <c r="D46" s="84"/>
      <c r="E46" s="85"/>
      <c r="F46" s="86"/>
      <c r="G46" s="93" t="str">
        <f t="shared" si="2"/>
        <v/>
      </c>
      <c r="H46" s="40"/>
      <c r="I46" s="40"/>
      <c r="J46" s="26"/>
      <c r="K46" s="26"/>
      <c r="L46" s="26"/>
      <c r="M46" s="37"/>
      <c r="N46" s="93" t="str">
        <f t="shared" si="1"/>
        <v/>
      </c>
      <c r="O46" s="44"/>
    </row>
    <row r="47" spans="1:15" ht="15" thickBot="1">
      <c r="A47" s="23"/>
      <c r="B47" s="24"/>
      <c r="C47" s="28"/>
      <c r="D47" s="84"/>
      <c r="E47" s="85"/>
      <c r="F47" s="86"/>
      <c r="G47" s="93" t="str">
        <f t="shared" si="2"/>
        <v/>
      </c>
      <c r="H47" s="40"/>
      <c r="I47" s="40"/>
      <c r="J47" s="26"/>
      <c r="K47" s="26"/>
      <c r="L47" s="26"/>
      <c r="M47" s="37"/>
      <c r="N47" s="93" t="str">
        <f t="shared" si="1"/>
        <v/>
      </c>
      <c r="O47" s="44"/>
    </row>
    <row r="48" spans="1:15" ht="15" thickBot="1">
      <c r="A48" s="23"/>
      <c r="B48" s="24"/>
      <c r="C48" s="28"/>
      <c r="D48" s="84"/>
      <c r="E48" s="85"/>
      <c r="F48" s="86"/>
      <c r="G48" s="93" t="str">
        <f t="shared" si="2"/>
        <v/>
      </c>
      <c r="H48" s="40"/>
      <c r="I48" s="40"/>
      <c r="J48" s="26"/>
      <c r="K48" s="26"/>
      <c r="L48" s="26"/>
      <c r="M48" s="37"/>
      <c r="N48" s="93" t="str">
        <f t="shared" si="1"/>
        <v/>
      </c>
      <c r="O48" s="44"/>
    </row>
    <row r="49" spans="1:15" ht="15" thickBot="1">
      <c r="A49" s="23"/>
      <c r="B49" s="24"/>
      <c r="C49" s="28"/>
      <c r="D49" s="84"/>
      <c r="E49" s="85"/>
      <c r="F49" s="86"/>
      <c r="G49" s="93" t="str">
        <f t="shared" si="2"/>
        <v/>
      </c>
      <c r="H49" s="40"/>
      <c r="I49" s="40"/>
      <c r="J49" s="26"/>
      <c r="K49" s="26"/>
      <c r="L49" s="26"/>
      <c r="M49" s="37"/>
      <c r="N49" s="93" t="str">
        <f t="shared" si="1"/>
        <v/>
      </c>
      <c r="O49" s="44"/>
    </row>
    <row r="50" spans="1:15" ht="15" thickBot="1">
      <c r="A50" s="23"/>
      <c r="B50" s="24"/>
      <c r="C50" s="28"/>
      <c r="D50" s="84"/>
      <c r="E50" s="85"/>
      <c r="F50" s="86"/>
      <c r="G50" s="93" t="str">
        <f t="shared" si="2"/>
        <v/>
      </c>
      <c r="H50" s="40"/>
      <c r="I50" s="40"/>
      <c r="J50" s="26"/>
      <c r="K50" s="26"/>
      <c r="L50" s="26"/>
      <c r="M50" s="37"/>
      <c r="N50" s="93" t="str">
        <f t="shared" si="1"/>
        <v/>
      </c>
      <c r="O50" s="44"/>
    </row>
    <row r="51" spans="1:15" ht="15" thickBot="1">
      <c r="A51" s="23"/>
      <c r="B51" s="24"/>
      <c r="C51" s="28"/>
      <c r="D51" s="84"/>
      <c r="E51" s="88"/>
      <c r="F51" s="89"/>
      <c r="G51" s="93" t="str">
        <f t="shared" si="2"/>
        <v/>
      </c>
      <c r="H51" s="40"/>
      <c r="I51" s="40"/>
      <c r="J51" s="26"/>
      <c r="K51" s="26"/>
      <c r="L51" s="26"/>
      <c r="M51" s="37"/>
      <c r="N51" s="93" t="str">
        <f t="shared" si="1"/>
        <v/>
      </c>
      <c r="O51" s="44"/>
    </row>
    <row r="52" spans="1:15" ht="15" thickBot="1">
      <c r="A52" s="23"/>
      <c r="B52" s="24"/>
      <c r="C52" s="28"/>
      <c r="D52" s="84"/>
      <c r="E52" s="88"/>
      <c r="F52" s="89"/>
      <c r="G52" s="93" t="str">
        <f t="shared" si="2"/>
        <v/>
      </c>
      <c r="H52" s="40"/>
      <c r="I52" s="40"/>
      <c r="J52" s="26"/>
      <c r="K52" s="26"/>
      <c r="L52" s="26"/>
      <c r="M52" s="37"/>
      <c r="N52" s="93" t="str">
        <f t="shared" si="1"/>
        <v/>
      </c>
      <c r="O52" s="44"/>
    </row>
    <row r="53" spans="1:15" ht="15" thickBot="1">
      <c r="A53" s="23"/>
      <c r="B53" s="24"/>
      <c r="C53" s="28"/>
      <c r="D53" s="84"/>
      <c r="E53" s="88"/>
      <c r="F53" s="89"/>
      <c r="G53" s="93" t="str">
        <f t="shared" si="2"/>
        <v/>
      </c>
      <c r="H53" s="40"/>
      <c r="I53" s="40"/>
      <c r="J53" s="26"/>
      <c r="K53" s="26"/>
      <c r="L53" s="26"/>
      <c r="M53" s="37"/>
      <c r="N53" s="93" t="str">
        <f t="shared" si="1"/>
        <v/>
      </c>
      <c r="O53" s="44"/>
    </row>
    <row r="54" spans="1:15" ht="15" thickBot="1">
      <c r="A54" s="23"/>
      <c r="B54" s="24"/>
      <c r="C54" s="28"/>
      <c r="D54" s="84"/>
      <c r="E54" s="88"/>
      <c r="F54" s="89"/>
      <c r="G54" s="93" t="str">
        <f t="shared" si="2"/>
        <v/>
      </c>
      <c r="H54" s="40"/>
      <c r="I54" s="40"/>
      <c r="J54" s="26"/>
      <c r="K54" s="26"/>
      <c r="L54" s="26"/>
      <c r="M54" s="37"/>
      <c r="N54" s="93" t="str">
        <f t="shared" si="1"/>
        <v/>
      </c>
      <c r="O54" s="44"/>
    </row>
    <row r="55" spans="1:15" ht="15" thickBot="1">
      <c r="A55" s="23"/>
      <c r="B55" s="24"/>
      <c r="C55" s="28"/>
      <c r="D55" s="84"/>
      <c r="E55" s="88"/>
      <c r="F55" s="89"/>
      <c r="G55" s="93" t="str">
        <f t="shared" si="2"/>
        <v/>
      </c>
      <c r="H55" s="40"/>
      <c r="I55" s="40"/>
      <c r="J55" s="26"/>
      <c r="K55" s="26"/>
      <c r="L55" s="26"/>
      <c r="M55" s="37"/>
      <c r="N55" s="93" t="str">
        <f t="shared" si="1"/>
        <v/>
      </c>
      <c r="O55" s="44"/>
    </row>
    <row r="56" spans="1:15" ht="15" thickBot="1">
      <c r="A56" s="23"/>
      <c r="B56" s="24"/>
      <c r="C56" s="28"/>
      <c r="D56" s="84"/>
      <c r="E56" s="88"/>
      <c r="F56" s="89"/>
      <c r="G56" s="93" t="str">
        <f t="shared" si="2"/>
        <v/>
      </c>
      <c r="H56" s="40"/>
      <c r="I56" s="40"/>
      <c r="J56" s="26"/>
      <c r="K56" s="26"/>
      <c r="L56" s="26"/>
      <c r="M56" s="37"/>
      <c r="N56" s="93" t="str">
        <f t="shared" si="1"/>
        <v/>
      </c>
      <c r="O56" s="44"/>
    </row>
    <row r="57" spans="1:15" ht="15" thickBot="1">
      <c r="A57" s="23"/>
      <c r="B57" s="24"/>
      <c r="C57" s="28"/>
      <c r="D57" s="84"/>
      <c r="E57" s="88"/>
      <c r="F57" s="89"/>
      <c r="G57" s="93" t="str">
        <f t="shared" si="2"/>
        <v/>
      </c>
      <c r="H57" s="40"/>
      <c r="I57" s="40"/>
      <c r="J57" s="26"/>
      <c r="K57" s="26"/>
      <c r="L57" s="26"/>
      <c r="M57" s="37"/>
      <c r="N57" s="93" t="str">
        <f t="shared" si="1"/>
        <v/>
      </c>
      <c r="O57" s="44"/>
    </row>
    <row r="58" spans="1:15" ht="15" thickBot="1">
      <c r="A58" s="23"/>
      <c r="B58" s="24"/>
      <c r="C58" s="28"/>
      <c r="D58" s="84"/>
      <c r="E58" s="88"/>
      <c r="F58" s="89"/>
      <c r="G58" s="93" t="str">
        <f t="shared" si="2"/>
        <v/>
      </c>
      <c r="H58" s="40"/>
      <c r="I58" s="40"/>
      <c r="J58" s="26"/>
      <c r="K58" s="26"/>
      <c r="L58" s="26"/>
      <c r="M58" s="37"/>
      <c r="N58" s="93" t="str">
        <f t="shared" si="1"/>
        <v/>
      </c>
      <c r="O58" s="44"/>
    </row>
    <row r="59" spans="1:15" ht="15" thickBot="1">
      <c r="A59" s="23"/>
      <c r="B59" s="24"/>
      <c r="C59" s="28"/>
      <c r="D59" s="84"/>
      <c r="E59" s="85"/>
      <c r="F59" s="86"/>
      <c r="G59" s="93" t="str">
        <f t="shared" si="2"/>
        <v/>
      </c>
      <c r="H59" s="40"/>
      <c r="I59" s="40"/>
      <c r="J59" s="26"/>
      <c r="K59" s="26"/>
      <c r="L59" s="26"/>
      <c r="M59" s="37"/>
      <c r="N59" s="93" t="str">
        <f t="shared" si="1"/>
        <v/>
      </c>
      <c r="O59" s="44"/>
    </row>
    <row r="60" spans="1:15" ht="15" thickBot="1">
      <c r="A60" s="23"/>
      <c r="B60" s="24"/>
      <c r="C60" s="28"/>
      <c r="D60" s="84"/>
      <c r="E60" s="85"/>
      <c r="F60" s="86"/>
      <c r="G60" s="93" t="str">
        <f t="shared" si="2"/>
        <v/>
      </c>
      <c r="H60" s="40"/>
      <c r="I60" s="40"/>
      <c r="J60" s="26"/>
      <c r="K60" s="26"/>
      <c r="L60" s="26"/>
      <c r="M60" s="37"/>
      <c r="N60" s="93" t="str">
        <f t="shared" si="1"/>
        <v/>
      </c>
      <c r="O60" s="44"/>
    </row>
    <row r="61" spans="1:15" ht="15" thickBot="1">
      <c r="A61" s="23"/>
      <c r="B61" s="24"/>
      <c r="C61" s="28"/>
      <c r="D61" s="84"/>
      <c r="E61" s="85"/>
      <c r="F61" s="86"/>
      <c r="G61" s="93" t="str">
        <f t="shared" si="2"/>
        <v/>
      </c>
      <c r="H61" s="40"/>
      <c r="I61" s="40"/>
      <c r="J61" s="26"/>
      <c r="K61" s="26"/>
      <c r="L61" s="26"/>
      <c r="M61" s="37"/>
      <c r="N61" s="93" t="str">
        <f t="shared" si="1"/>
        <v/>
      </c>
      <c r="O61" s="44"/>
    </row>
    <row r="62" spans="1:15" ht="15" thickBot="1">
      <c r="A62" s="23"/>
      <c r="B62" s="24"/>
      <c r="C62" s="28"/>
      <c r="D62" s="84"/>
      <c r="E62" s="85"/>
      <c r="F62" s="86"/>
      <c r="G62" s="93" t="str">
        <f t="shared" si="2"/>
        <v/>
      </c>
      <c r="H62" s="40"/>
      <c r="I62" s="40"/>
      <c r="J62" s="26"/>
      <c r="K62" s="26"/>
      <c r="L62" s="26"/>
      <c r="M62" s="37"/>
      <c r="N62" s="93" t="str">
        <f t="shared" si="1"/>
        <v/>
      </c>
      <c r="O62" s="44"/>
    </row>
    <row r="63" spans="1:15" ht="15" thickBot="1">
      <c r="A63" s="23"/>
      <c r="B63" s="24"/>
      <c r="C63" s="28"/>
      <c r="D63" s="84"/>
      <c r="E63" s="85"/>
      <c r="F63" s="86"/>
      <c r="G63" s="93" t="str">
        <f t="shared" si="2"/>
        <v/>
      </c>
      <c r="H63" s="40"/>
      <c r="I63" s="40"/>
      <c r="J63" s="26"/>
      <c r="K63" s="26"/>
      <c r="L63" s="26"/>
      <c r="M63" s="37"/>
      <c r="N63" s="93" t="str">
        <f t="shared" si="1"/>
        <v/>
      </c>
      <c r="O63" s="44"/>
    </row>
    <row r="64" spans="1:15" ht="15" thickBot="1">
      <c r="A64" s="23"/>
      <c r="B64" s="24"/>
      <c r="C64" s="28"/>
      <c r="D64" s="84"/>
      <c r="E64" s="85"/>
      <c r="F64" s="86"/>
      <c r="G64" s="93" t="str">
        <f t="shared" si="2"/>
        <v/>
      </c>
      <c r="H64" s="40"/>
      <c r="I64" s="40"/>
      <c r="J64" s="26"/>
      <c r="K64" s="26"/>
      <c r="L64" s="26"/>
      <c r="M64" s="37"/>
      <c r="N64" s="93" t="str">
        <f t="shared" si="1"/>
        <v/>
      </c>
      <c r="O64" s="44"/>
    </row>
    <row r="65" spans="1:15" ht="15" thickBot="1">
      <c r="A65" s="23"/>
      <c r="B65" s="24"/>
      <c r="C65" s="28"/>
      <c r="D65" s="84"/>
      <c r="E65" s="85"/>
      <c r="F65" s="86"/>
      <c r="G65" s="93" t="str">
        <f t="shared" si="2"/>
        <v/>
      </c>
      <c r="H65" s="40"/>
      <c r="I65" s="40"/>
      <c r="J65" s="26"/>
      <c r="K65" s="26"/>
      <c r="L65" s="26"/>
      <c r="M65" s="37"/>
      <c r="N65" s="93" t="str">
        <f t="shared" si="1"/>
        <v/>
      </c>
      <c r="O65" s="44"/>
    </row>
    <row r="66" spans="1:15" ht="15" thickBot="1">
      <c r="A66" s="23"/>
      <c r="B66" s="24"/>
      <c r="C66" s="28"/>
      <c r="D66" s="87"/>
      <c r="E66" s="88"/>
      <c r="F66" s="89"/>
      <c r="G66" s="93" t="str">
        <f t="shared" si="2"/>
        <v/>
      </c>
      <c r="H66" s="40"/>
      <c r="I66" s="40"/>
      <c r="J66" s="27"/>
      <c r="K66" s="27"/>
      <c r="L66" s="27"/>
      <c r="M66" s="39"/>
      <c r="N66" s="93" t="str">
        <f t="shared" si="1"/>
        <v/>
      </c>
      <c r="O66" s="45"/>
    </row>
    <row r="67" spans="1:15" ht="15" thickBot="1">
      <c r="A67" s="23"/>
      <c r="B67" s="24"/>
      <c r="C67" s="28"/>
      <c r="D67" s="84"/>
      <c r="E67" s="85"/>
      <c r="F67" s="86"/>
      <c r="G67" s="93" t="str">
        <f t="shared" si="2"/>
        <v/>
      </c>
      <c r="H67" s="40"/>
      <c r="I67" s="40"/>
      <c r="J67" s="26"/>
      <c r="K67" s="26"/>
      <c r="L67" s="26"/>
      <c r="M67" s="37"/>
      <c r="N67" s="93" t="str">
        <f t="shared" si="1"/>
        <v/>
      </c>
      <c r="O67" s="44"/>
    </row>
    <row r="68" spans="1:15" ht="15" thickBot="1">
      <c r="A68" s="23"/>
      <c r="B68" s="24"/>
      <c r="C68" s="28"/>
      <c r="D68" s="84"/>
      <c r="E68" s="85"/>
      <c r="F68" s="86"/>
      <c r="G68" s="93" t="str">
        <f t="shared" si="2"/>
        <v/>
      </c>
      <c r="H68" s="40"/>
      <c r="I68" s="40"/>
      <c r="J68" s="26"/>
      <c r="K68" s="26"/>
      <c r="L68" s="26"/>
      <c r="M68" s="37"/>
      <c r="N68" s="93" t="str">
        <f t="shared" si="1"/>
        <v/>
      </c>
      <c r="O68" s="44"/>
    </row>
    <row r="69" spans="1:15" ht="15" thickBot="1">
      <c r="A69" s="23"/>
      <c r="B69" s="24"/>
      <c r="C69" s="28"/>
      <c r="D69" s="84"/>
      <c r="E69" s="85"/>
      <c r="F69" s="86"/>
      <c r="G69" s="93" t="str">
        <f t="shared" ref="G69:G92" si="3">IF(C69&lt;&gt;"",CHOOSE(C69,150,300,394,460)-SUM(D69:F69),"")</f>
        <v/>
      </c>
      <c r="H69" s="40"/>
      <c r="I69" s="40"/>
      <c r="J69" s="26"/>
      <c r="K69" s="26"/>
      <c r="L69" s="26"/>
      <c r="M69" s="37"/>
      <c r="N69" s="93" t="str">
        <f t="shared" si="1"/>
        <v/>
      </c>
      <c r="O69" s="44"/>
    </row>
    <row r="70" spans="1:15" ht="15" thickBot="1">
      <c r="A70" s="23"/>
      <c r="B70" s="24"/>
      <c r="C70" s="28"/>
      <c r="D70" s="84"/>
      <c r="E70" s="85"/>
      <c r="F70" s="86"/>
      <c r="G70" s="93" t="str">
        <f t="shared" si="3"/>
        <v/>
      </c>
      <c r="H70" s="40"/>
      <c r="I70" s="40"/>
      <c r="J70" s="26"/>
      <c r="K70" s="26"/>
      <c r="L70" s="26"/>
      <c r="M70" s="37"/>
      <c r="N70" s="93" t="str">
        <f t="shared" si="1"/>
        <v/>
      </c>
      <c r="O70" s="44"/>
    </row>
    <row r="71" spans="1:15" ht="15" thickBot="1">
      <c r="A71" s="23"/>
      <c r="B71" s="24"/>
      <c r="C71" s="28"/>
      <c r="D71" s="84"/>
      <c r="E71" s="85"/>
      <c r="F71" s="86"/>
      <c r="G71" s="93" t="str">
        <f t="shared" si="3"/>
        <v/>
      </c>
      <c r="H71" s="40"/>
      <c r="I71" s="40"/>
      <c r="J71" s="26"/>
      <c r="K71" s="26"/>
      <c r="L71" s="26"/>
      <c r="M71" s="37"/>
      <c r="N71" s="93" t="str">
        <f t="shared" ref="N71:N92" si="4">IF(H71&lt;&gt;"",CHOOSE(H71,150,300,394,460)-SUM(I71:M71),"")</f>
        <v/>
      </c>
      <c r="O71" s="44"/>
    </row>
    <row r="72" spans="1:15" ht="15" thickBot="1">
      <c r="A72" s="23"/>
      <c r="B72" s="24"/>
      <c r="C72" s="28"/>
      <c r="D72" s="87"/>
      <c r="E72" s="88"/>
      <c r="F72" s="89"/>
      <c r="G72" s="93" t="str">
        <f t="shared" si="3"/>
        <v/>
      </c>
      <c r="H72" s="40"/>
      <c r="I72" s="40"/>
      <c r="J72" s="27"/>
      <c r="K72" s="27"/>
      <c r="L72" s="27"/>
      <c r="M72" s="39"/>
      <c r="N72" s="93" t="str">
        <f t="shared" si="4"/>
        <v/>
      </c>
      <c r="O72" s="44"/>
    </row>
    <row r="73" spans="1:15" ht="15" thickBot="1">
      <c r="A73" s="23"/>
      <c r="B73" s="24"/>
      <c r="C73" s="28"/>
      <c r="D73" s="84"/>
      <c r="E73" s="85"/>
      <c r="F73" s="86"/>
      <c r="G73" s="93" t="str">
        <f t="shared" si="3"/>
        <v/>
      </c>
      <c r="H73" s="40"/>
      <c r="I73" s="40"/>
      <c r="J73" s="26"/>
      <c r="K73" s="26"/>
      <c r="L73" s="26"/>
      <c r="M73" s="37"/>
      <c r="N73" s="93" t="str">
        <f t="shared" si="4"/>
        <v/>
      </c>
      <c r="O73" s="47"/>
    </row>
    <row r="74" spans="1:15" ht="15" thickBot="1">
      <c r="A74" s="23"/>
      <c r="B74" s="24"/>
      <c r="C74" s="28"/>
      <c r="D74" s="87"/>
      <c r="E74" s="88"/>
      <c r="F74" s="89"/>
      <c r="G74" s="93" t="str">
        <f t="shared" si="3"/>
        <v/>
      </c>
      <c r="H74" s="40"/>
      <c r="I74" s="40"/>
      <c r="J74" s="27"/>
      <c r="K74" s="27"/>
      <c r="L74" s="27"/>
      <c r="M74" s="39"/>
      <c r="N74" s="93" t="str">
        <f t="shared" si="4"/>
        <v/>
      </c>
      <c r="O74" s="44"/>
    </row>
    <row r="75" spans="1:15" ht="15" thickBot="1">
      <c r="A75" s="23"/>
      <c r="B75" s="24"/>
      <c r="C75" s="28"/>
      <c r="D75" s="87"/>
      <c r="E75" s="88"/>
      <c r="F75" s="89"/>
      <c r="G75" s="93" t="str">
        <f t="shared" si="3"/>
        <v/>
      </c>
      <c r="H75" s="40"/>
      <c r="I75" s="40"/>
      <c r="J75" s="27"/>
      <c r="K75" s="27"/>
      <c r="L75" s="27"/>
      <c r="M75" s="39"/>
      <c r="N75" s="93" t="str">
        <f t="shared" si="4"/>
        <v/>
      </c>
      <c r="O75" s="44"/>
    </row>
    <row r="76" spans="1:15" ht="15" thickBot="1">
      <c r="A76" s="23"/>
      <c r="B76" s="24"/>
      <c r="C76" s="28"/>
      <c r="D76" s="84"/>
      <c r="E76" s="85"/>
      <c r="F76" s="86"/>
      <c r="G76" s="93" t="str">
        <f t="shared" si="3"/>
        <v/>
      </c>
      <c r="H76" s="40"/>
      <c r="I76" s="40"/>
      <c r="J76" s="26"/>
      <c r="K76" s="26"/>
      <c r="L76" s="26"/>
      <c r="M76" s="37"/>
      <c r="N76" s="93" t="str">
        <f t="shared" si="4"/>
        <v/>
      </c>
      <c r="O76" s="47"/>
    </row>
    <row r="77" spans="1:15" ht="15" thickBot="1">
      <c r="A77" s="23"/>
      <c r="B77" s="24"/>
      <c r="C77" s="28"/>
      <c r="D77" s="84"/>
      <c r="E77" s="85"/>
      <c r="F77" s="86"/>
      <c r="G77" s="93" t="str">
        <f t="shared" si="3"/>
        <v/>
      </c>
      <c r="H77" s="40"/>
      <c r="I77" s="40"/>
      <c r="J77" s="26"/>
      <c r="K77" s="26"/>
      <c r="L77" s="26"/>
      <c r="M77" s="37"/>
      <c r="N77" s="93" t="str">
        <f t="shared" si="4"/>
        <v/>
      </c>
      <c r="O77" s="44"/>
    </row>
    <row r="78" spans="1:15" ht="15" thickBot="1">
      <c r="A78" s="23"/>
      <c r="B78" s="24"/>
      <c r="C78" s="28"/>
      <c r="D78" s="84"/>
      <c r="E78" s="85"/>
      <c r="F78" s="86"/>
      <c r="G78" s="93" t="str">
        <f t="shared" si="3"/>
        <v/>
      </c>
      <c r="H78" s="40"/>
      <c r="I78" s="40"/>
      <c r="J78" s="26"/>
      <c r="K78" s="26"/>
      <c r="L78" s="26"/>
      <c r="M78" s="37"/>
      <c r="N78" s="93" t="str">
        <f t="shared" si="4"/>
        <v/>
      </c>
      <c r="O78" s="44"/>
    </row>
    <row r="79" spans="1:15" ht="15" thickBot="1">
      <c r="A79" s="23"/>
      <c r="B79" s="24"/>
      <c r="C79" s="28"/>
      <c r="D79" s="84"/>
      <c r="E79" s="85"/>
      <c r="F79" s="86"/>
      <c r="G79" s="93" t="str">
        <f t="shared" si="3"/>
        <v/>
      </c>
      <c r="H79" s="40"/>
      <c r="I79" s="40"/>
      <c r="J79" s="26"/>
      <c r="K79" s="26"/>
      <c r="L79" s="26"/>
      <c r="M79" s="37"/>
      <c r="N79" s="93" t="str">
        <f t="shared" si="4"/>
        <v/>
      </c>
      <c r="O79" s="44"/>
    </row>
    <row r="80" spans="1:15" ht="15" thickBot="1">
      <c r="A80" s="23"/>
      <c r="B80" s="24"/>
      <c r="C80" s="28"/>
      <c r="D80" s="87"/>
      <c r="E80" s="88"/>
      <c r="F80" s="89"/>
      <c r="G80" s="93" t="str">
        <f t="shared" si="3"/>
        <v/>
      </c>
      <c r="H80" s="40"/>
      <c r="I80" s="40"/>
      <c r="J80" s="27"/>
      <c r="K80" s="27"/>
      <c r="L80" s="27"/>
      <c r="M80" s="39"/>
      <c r="N80" s="93" t="str">
        <f t="shared" si="4"/>
        <v/>
      </c>
      <c r="O80" s="44"/>
    </row>
    <row r="81" spans="1:15" ht="15" thickBot="1">
      <c r="A81" s="23"/>
      <c r="B81" s="24"/>
      <c r="C81" s="28"/>
      <c r="D81" s="84"/>
      <c r="E81" s="85"/>
      <c r="F81" s="86"/>
      <c r="G81" s="93" t="str">
        <f t="shared" si="3"/>
        <v/>
      </c>
      <c r="H81" s="40"/>
      <c r="I81" s="40"/>
      <c r="J81" s="26"/>
      <c r="K81" s="26"/>
      <c r="L81" s="26"/>
      <c r="M81" s="37"/>
      <c r="N81" s="93" t="str">
        <f t="shared" si="4"/>
        <v/>
      </c>
      <c r="O81" s="44"/>
    </row>
    <row r="82" spans="1:15" ht="15" thickBot="1">
      <c r="A82" s="23"/>
      <c r="B82" s="24"/>
      <c r="C82" s="28"/>
      <c r="D82" s="84"/>
      <c r="E82" s="85"/>
      <c r="F82" s="86"/>
      <c r="G82" s="93" t="str">
        <f t="shared" si="3"/>
        <v/>
      </c>
      <c r="H82" s="40"/>
      <c r="I82" s="40"/>
      <c r="J82" s="26"/>
      <c r="K82" s="26"/>
      <c r="L82" s="26"/>
      <c r="M82" s="37"/>
      <c r="N82" s="93" t="str">
        <f t="shared" si="4"/>
        <v/>
      </c>
      <c r="O82" s="44"/>
    </row>
    <row r="83" spans="1:15" ht="15" thickBot="1">
      <c r="A83" s="23"/>
      <c r="B83" s="24"/>
      <c r="C83" s="28"/>
      <c r="D83" s="87"/>
      <c r="E83" s="88"/>
      <c r="F83" s="89"/>
      <c r="G83" s="93" t="str">
        <f t="shared" si="3"/>
        <v/>
      </c>
      <c r="H83" s="40"/>
      <c r="I83" s="40"/>
      <c r="J83" s="27"/>
      <c r="K83" s="27"/>
      <c r="L83" s="27"/>
      <c r="M83" s="39"/>
      <c r="N83" s="93" t="str">
        <f t="shared" si="4"/>
        <v/>
      </c>
      <c r="O83" s="44"/>
    </row>
    <row r="84" spans="1:15" ht="15" thickBot="1">
      <c r="A84" s="23"/>
      <c r="B84" s="24"/>
      <c r="C84" s="28"/>
      <c r="D84" s="87"/>
      <c r="E84" s="88"/>
      <c r="F84" s="89"/>
      <c r="G84" s="93" t="str">
        <f t="shared" si="3"/>
        <v/>
      </c>
      <c r="H84" s="40"/>
      <c r="I84" s="40"/>
      <c r="J84" s="27"/>
      <c r="K84" s="27"/>
      <c r="L84" s="27"/>
      <c r="M84" s="39"/>
      <c r="N84" s="93" t="str">
        <f t="shared" si="4"/>
        <v/>
      </c>
      <c r="O84" s="44"/>
    </row>
    <row r="85" spans="1:15" ht="15" thickBot="1">
      <c r="A85" s="23"/>
      <c r="B85" s="24"/>
      <c r="C85" s="28"/>
      <c r="D85" s="87"/>
      <c r="E85" s="88"/>
      <c r="F85" s="89"/>
      <c r="G85" s="93" t="str">
        <f t="shared" si="3"/>
        <v/>
      </c>
      <c r="H85" s="40"/>
      <c r="I85" s="40"/>
      <c r="J85" s="27"/>
      <c r="K85" s="27"/>
      <c r="L85" s="27"/>
      <c r="M85" s="39"/>
      <c r="N85" s="93" t="str">
        <f t="shared" si="4"/>
        <v/>
      </c>
      <c r="O85" s="44"/>
    </row>
    <row r="86" spans="1:15" ht="15" thickBot="1">
      <c r="A86" s="23"/>
      <c r="B86" s="24"/>
      <c r="C86" s="28"/>
      <c r="D86" s="87"/>
      <c r="E86" s="88"/>
      <c r="F86" s="89"/>
      <c r="G86" s="93" t="str">
        <f t="shared" si="3"/>
        <v/>
      </c>
      <c r="H86" s="40"/>
      <c r="I86" s="40"/>
      <c r="J86" s="27"/>
      <c r="K86" s="27"/>
      <c r="L86" s="27"/>
      <c r="M86" s="39"/>
      <c r="N86" s="93" t="str">
        <f t="shared" si="4"/>
        <v/>
      </c>
      <c r="O86" s="44"/>
    </row>
    <row r="87" spans="1:15" ht="15" thickBot="1">
      <c r="A87" s="23"/>
      <c r="B87" s="24"/>
      <c r="C87" s="28"/>
      <c r="D87" s="84"/>
      <c r="E87" s="85"/>
      <c r="F87" s="86"/>
      <c r="G87" s="93" t="str">
        <f t="shared" si="3"/>
        <v/>
      </c>
      <c r="H87" s="40"/>
      <c r="I87" s="40"/>
      <c r="J87" s="26"/>
      <c r="K87" s="26"/>
      <c r="L87" s="26"/>
      <c r="M87" s="37"/>
      <c r="N87" s="93" t="str">
        <f t="shared" si="4"/>
        <v/>
      </c>
      <c r="O87" s="44"/>
    </row>
    <row r="88" spans="1:15" ht="15" thickBot="1">
      <c r="A88" s="23"/>
      <c r="B88" s="24"/>
      <c r="C88" s="28"/>
      <c r="D88" s="84"/>
      <c r="E88" s="85"/>
      <c r="F88" s="86"/>
      <c r="G88" s="94" t="str">
        <f t="shared" si="3"/>
        <v/>
      </c>
      <c r="H88" s="40"/>
      <c r="I88" s="40"/>
      <c r="J88" s="26"/>
      <c r="K88" s="26"/>
      <c r="L88" s="26"/>
      <c r="M88" s="37"/>
      <c r="N88" s="93" t="str">
        <f t="shared" si="4"/>
        <v/>
      </c>
      <c r="O88" s="44"/>
    </row>
    <row r="89" spans="1:15" ht="15" thickBot="1">
      <c r="A89" s="23"/>
      <c r="B89" s="24"/>
      <c r="C89" s="28"/>
      <c r="D89" s="84"/>
      <c r="E89" s="85"/>
      <c r="F89" s="86"/>
      <c r="G89" s="94" t="str">
        <f t="shared" si="3"/>
        <v/>
      </c>
      <c r="H89" s="40"/>
      <c r="I89" s="40"/>
      <c r="J89" s="26"/>
      <c r="K89" s="26"/>
      <c r="L89" s="26"/>
      <c r="M89" s="37"/>
      <c r="N89" s="93" t="str">
        <f t="shared" si="4"/>
        <v/>
      </c>
      <c r="O89" s="44"/>
    </row>
    <row r="90" spans="1:15" ht="15" thickBot="1">
      <c r="A90" s="23"/>
      <c r="B90" s="24"/>
      <c r="C90" s="28"/>
      <c r="D90" s="84"/>
      <c r="E90" s="85"/>
      <c r="F90" s="86"/>
      <c r="G90" s="94" t="str">
        <f t="shared" si="3"/>
        <v/>
      </c>
      <c r="H90" s="40"/>
      <c r="I90" s="40"/>
      <c r="J90" s="26"/>
      <c r="K90" s="26"/>
      <c r="L90" s="26"/>
      <c r="M90" s="37"/>
      <c r="N90" s="93" t="str">
        <f t="shared" si="4"/>
        <v/>
      </c>
      <c r="O90" s="44"/>
    </row>
    <row r="91" spans="1:15" ht="15" thickBot="1">
      <c r="A91" s="23"/>
      <c r="B91" s="24"/>
      <c r="C91" s="28"/>
      <c r="D91" s="84"/>
      <c r="E91" s="85"/>
      <c r="F91" s="86"/>
      <c r="G91" s="94" t="str">
        <f t="shared" si="3"/>
        <v/>
      </c>
      <c r="H91" s="40"/>
      <c r="I91" s="40"/>
      <c r="J91" s="26"/>
      <c r="K91" s="26"/>
      <c r="L91" s="26"/>
      <c r="M91" s="37"/>
      <c r="N91" s="93" t="str">
        <f t="shared" si="4"/>
        <v/>
      </c>
      <c r="O91" s="44"/>
    </row>
    <row r="92" spans="1:15" ht="15" thickBot="1">
      <c r="A92" s="30"/>
      <c r="B92" s="31"/>
      <c r="C92" s="32"/>
      <c r="D92" s="90"/>
      <c r="E92" s="91"/>
      <c r="F92" s="92"/>
      <c r="G92" s="94" t="str">
        <f t="shared" si="3"/>
        <v/>
      </c>
      <c r="H92" s="41"/>
      <c r="I92" s="41"/>
      <c r="J92" s="33"/>
      <c r="K92" s="33"/>
      <c r="L92" s="33"/>
      <c r="M92" s="42"/>
      <c r="N92" s="93" t="str">
        <f t="shared" si="4"/>
        <v/>
      </c>
      <c r="O92" s="48"/>
    </row>
    <row r="93" spans="1:15" ht="15" thickBot="1">
      <c r="A93" s="65"/>
      <c r="B93" s="66"/>
      <c r="C93" s="67"/>
      <c r="D93" s="64"/>
      <c r="E93" s="68"/>
      <c r="F93" s="68"/>
      <c r="G93" s="69"/>
      <c r="H93" s="64"/>
      <c r="I93" s="64"/>
      <c r="J93" s="68"/>
      <c r="K93" s="69"/>
      <c r="L93" s="68"/>
      <c r="M93" s="68"/>
      <c r="N93" s="64"/>
      <c r="O93" s="80">
        <f>SUM(O5:O92)</f>
        <v>0</v>
      </c>
    </row>
    <row r="94" spans="1:15">
      <c r="A94" s="75" t="s">
        <v>8</v>
      </c>
      <c r="B94" s="66"/>
      <c r="C94" s="70"/>
      <c r="D94" s="71"/>
      <c r="E94" s="71"/>
      <c r="F94" s="71"/>
      <c r="G94" s="68"/>
      <c r="H94" s="69"/>
      <c r="I94" s="69"/>
      <c r="J94" s="69"/>
      <c r="K94" s="68"/>
      <c r="L94" s="68"/>
      <c r="M94" s="68"/>
      <c r="N94" s="69"/>
      <c r="O94" s="64"/>
    </row>
    <row r="95" spans="1:15" ht="15" thickBot="1">
      <c r="A95" s="76">
        <f>SUM(E5:E92)+SUM(J5:J92)</f>
        <v>0</v>
      </c>
      <c r="B95" s="66"/>
      <c r="C95" s="72"/>
      <c r="D95" s="64"/>
      <c r="E95" s="64"/>
      <c r="F95" s="64"/>
      <c r="G95" s="64"/>
      <c r="H95" s="64"/>
      <c r="I95" s="64"/>
      <c r="J95" s="64"/>
      <c r="K95" s="64"/>
      <c r="L95" s="64"/>
      <c r="M95" s="69"/>
      <c r="N95" s="69"/>
      <c r="O95" s="64"/>
    </row>
    <row r="96" spans="1:15" ht="15" thickBot="1">
      <c r="A96" s="74"/>
      <c r="B96" s="66"/>
      <c r="C96" s="72"/>
      <c r="D96" s="64"/>
      <c r="E96" s="64"/>
      <c r="F96" s="64"/>
      <c r="G96" s="64"/>
      <c r="H96" s="64"/>
      <c r="I96" s="64"/>
      <c r="J96" s="64"/>
      <c r="K96" s="64"/>
      <c r="L96" s="64"/>
      <c r="M96" s="69"/>
      <c r="N96" s="69"/>
      <c r="O96" s="69"/>
    </row>
    <row r="97" spans="1:15">
      <c r="A97" s="75" t="s">
        <v>9</v>
      </c>
      <c r="B97" s="66"/>
      <c r="C97" s="72"/>
      <c r="D97" s="64"/>
      <c r="E97" s="64"/>
      <c r="F97" s="64"/>
      <c r="G97" s="64"/>
      <c r="H97" s="64"/>
      <c r="I97" s="64"/>
      <c r="J97" s="64"/>
      <c r="K97" s="64"/>
      <c r="L97" s="64"/>
      <c r="M97" s="69"/>
      <c r="N97" s="69"/>
      <c r="O97" s="64"/>
    </row>
    <row r="98" spans="1:15" ht="15" thickBot="1">
      <c r="A98" s="76">
        <f>SUM(F5:F92)+SUM(K5:K92)+SUM(L5:L92)+SUM(M5:M92)</f>
        <v>0</v>
      </c>
      <c r="B98" s="66"/>
      <c r="C98" s="72"/>
      <c r="D98" s="64"/>
      <c r="E98" s="64"/>
      <c r="F98" s="64"/>
      <c r="G98" s="64"/>
      <c r="H98" s="64"/>
      <c r="I98" s="64"/>
      <c r="J98" s="64"/>
      <c r="K98" s="64"/>
      <c r="L98" s="64"/>
      <c r="M98" s="69"/>
      <c r="N98" s="69"/>
      <c r="O98" s="64"/>
    </row>
    <row r="99" spans="1:15" ht="15" thickBot="1">
      <c r="A99" s="74"/>
      <c r="B99" s="66"/>
      <c r="C99" s="72"/>
      <c r="D99" s="64"/>
      <c r="E99" s="64"/>
      <c r="F99" s="64"/>
      <c r="G99" s="64"/>
      <c r="H99" s="64"/>
      <c r="I99" s="64"/>
      <c r="J99" s="64"/>
      <c r="K99" s="64"/>
      <c r="L99" s="64"/>
      <c r="M99" s="69"/>
      <c r="N99" s="69"/>
      <c r="O99" s="64"/>
    </row>
    <row r="100" spans="1:15">
      <c r="A100" s="75" t="s">
        <v>15</v>
      </c>
      <c r="B100" s="66"/>
      <c r="C100" s="72"/>
      <c r="D100" s="64"/>
      <c r="E100" s="64"/>
      <c r="F100" s="64"/>
      <c r="G100" s="64"/>
      <c r="H100" s="64"/>
      <c r="I100" s="64"/>
      <c r="J100" s="64"/>
      <c r="K100" s="64"/>
      <c r="L100" s="64"/>
      <c r="M100" s="68"/>
      <c r="N100" s="68"/>
      <c r="O100" s="64"/>
    </row>
    <row r="101" spans="1:15" ht="15" thickBot="1">
      <c r="A101" s="76">
        <f>SUM(D5:D92)+SUM(I5:I92)</f>
        <v>0</v>
      </c>
      <c r="B101" s="66"/>
      <c r="C101" s="72"/>
      <c r="D101" s="64"/>
      <c r="E101" s="64"/>
      <c r="F101" s="64"/>
      <c r="G101" s="64"/>
      <c r="H101" s="64"/>
      <c r="I101" s="64"/>
      <c r="J101" s="64"/>
      <c r="K101" s="64"/>
      <c r="L101" s="64"/>
      <c r="M101" s="68"/>
      <c r="N101" s="68"/>
      <c r="O101" s="64"/>
    </row>
    <row r="102" spans="1:15" ht="15" thickBot="1">
      <c r="A102" s="74"/>
      <c r="B102" s="66"/>
      <c r="C102" s="68"/>
      <c r="D102" s="68"/>
      <c r="E102" s="68"/>
      <c r="F102" s="68"/>
      <c r="G102" s="68"/>
      <c r="H102" s="68"/>
      <c r="I102" s="68"/>
      <c r="J102" s="68"/>
      <c r="K102" s="68"/>
      <c r="L102" s="68"/>
      <c r="M102" s="68"/>
      <c r="N102" s="68"/>
      <c r="O102" s="64"/>
    </row>
    <row r="103" spans="1:15">
      <c r="A103" s="75" t="s">
        <v>19</v>
      </c>
      <c r="B103" s="66"/>
      <c r="C103" s="68"/>
      <c r="D103" s="68"/>
      <c r="E103" s="68"/>
      <c r="F103" s="68"/>
      <c r="G103" s="68"/>
      <c r="H103" s="68"/>
      <c r="I103" s="68"/>
      <c r="J103" s="68"/>
      <c r="K103" s="68"/>
      <c r="L103" s="68"/>
      <c r="M103" s="68"/>
      <c r="N103" s="68"/>
      <c r="O103" s="64"/>
    </row>
    <row r="104" spans="1:15" ht="15" thickBot="1">
      <c r="A104" s="76">
        <f>SUM(A95+A98+A101+O93)</f>
        <v>0</v>
      </c>
      <c r="B104" s="66"/>
      <c r="C104" s="68"/>
      <c r="D104" s="68"/>
      <c r="E104" s="68"/>
      <c r="F104" s="68"/>
      <c r="G104" s="68"/>
      <c r="H104" s="68"/>
      <c r="I104" s="68"/>
      <c r="J104" s="68"/>
      <c r="K104" s="68"/>
      <c r="L104" s="68"/>
      <c r="M104" s="68"/>
      <c r="N104" s="68"/>
      <c r="O104" s="64"/>
    </row>
    <row r="105" spans="1:15">
      <c r="A105" s="65"/>
      <c r="B105" s="66"/>
      <c r="C105" s="68"/>
      <c r="D105" s="68"/>
      <c r="E105" s="68"/>
      <c r="F105" s="68"/>
      <c r="G105" s="68"/>
      <c r="H105" s="68"/>
      <c r="I105" s="68"/>
      <c r="J105" s="68"/>
      <c r="K105" s="68"/>
      <c r="L105" s="68"/>
      <c r="M105" s="68"/>
      <c r="N105" s="68"/>
      <c r="O105" s="64"/>
    </row>
    <row r="106" spans="1:15">
      <c r="A106" s="65"/>
      <c r="B106" s="66"/>
      <c r="C106" s="73"/>
      <c r="D106" s="68"/>
      <c r="E106" s="68"/>
      <c r="F106" s="73"/>
      <c r="G106" s="68"/>
      <c r="H106" s="73"/>
      <c r="I106" s="73"/>
      <c r="J106" s="68"/>
      <c r="K106" s="68"/>
      <c r="L106" s="68"/>
      <c r="M106" s="68"/>
      <c r="N106" s="68"/>
      <c r="O106" s="64"/>
    </row>
    <row r="107" spans="1:15">
      <c r="A107" s="65"/>
      <c r="B107" s="66"/>
      <c r="C107" s="70"/>
      <c r="D107" s="68"/>
      <c r="E107" s="68"/>
      <c r="F107" s="68"/>
      <c r="G107" s="68"/>
      <c r="H107" s="68"/>
      <c r="I107" s="68"/>
      <c r="J107" s="68"/>
      <c r="K107" s="68"/>
      <c r="L107" s="68"/>
      <c r="M107" s="68"/>
      <c r="N107" s="68"/>
      <c r="O107" s="64"/>
    </row>
    <row r="108" spans="1:15">
      <c r="A108" s="65"/>
      <c r="B108" s="66"/>
      <c r="C108" s="72"/>
      <c r="D108" s="64"/>
      <c r="E108" s="64"/>
      <c r="F108" s="64"/>
      <c r="G108" s="64"/>
      <c r="H108" s="64"/>
      <c r="I108" s="64"/>
      <c r="J108" s="64"/>
      <c r="K108" s="64"/>
      <c r="L108" s="64"/>
      <c r="M108" s="64"/>
      <c r="N108" s="64"/>
      <c r="O108" s="64"/>
    </row>
    <row r="109" spans="1:15">
      <c r="A109" s="65"/>
      <c r="B109" s="66"/>
      <c r="C109" s="72"/>
      <c r="D109" s="64"/>
      <c r="E109" s="64"/>
      <c r="F109" s="64"/>
      <c r="G109" s="64"/>
      <c r="H109" s="64"/>
      <c r="I109" s="64"/>
      <c r="J109" s="64"/>
      <c r="K109" s="64"/>
      <c r="L109" s="64"/>
      <c r="M109" s="64"/>
      <c r="N109" s="64"/>
      <c r="O109" s="64"/>
    </row>
    <row r="110" spans="1:15">
      <c r="A110" s="65"/>
      <c r="B110" s="66"/>
      <c r="C110" s="72"/>
      <c r="D110" s="64"/>
      <c r="E110" s="64"/>
      <c r="F110" s="64"/>
      <c r="G110" s="64"/>
      <c r="H110" s="64"/>
      <c r="I110" s="64"/>
      <c r="J110" s="64"/>
      <c r="K110" s="64"/>
      <c r="L110" s="64"/>
      <c r="M110" s="64"/>
      <c r="N110" s="64"/>
      <c r="O110" s="64"/>
    </row>
    <row r="111" spans="1:15">
      <c r="A111" s="65"/>
      <c r="B111" s="66"/>
      <c r="C111" s="72"/>
      <c r="D111" s="64"/>
      <c r="E111" s="64"/>
      <c r="F111" s="64"/>
      <c r="G111" s="64"/>
      <c r="H111" s="64"/>
      <c r="I111" s="64"/>
      <c r="J111" s="64"/>
      <c r="K111" s="64"/>
      <c r="L111" s="64"/>
      <c r="M111" s="64"/>
      <c r="N111" s="64"/>
      <c r="O111" s="64"/>
    </row>
    <row r="112" spans="1:15">
      <c r="A112" s="65"/>
      <c r="B112" s="66"/>
      <c r="C112" s="72"/>
      <c r="D112" s="64"/>
      <c r="E112" s="64"/>
      <c r="F112" s="64"/>
      <c r="G112" s="64"/>
      <c r="H112" s="64"/>
      <c r="I112" s="64"/>
      <c r="J112" s="64"/>
      <c r="K112" s="64"/>
      <c r="L112" s="64"/>
      <c r="M112" s="64"/>
      <c r="N112" s="64"/>
      <c r="O112" s="64"/>
    </row>
    <row r="113" spans="1:15">
      <c r="A113" s="65"/>
      <c r="B113" s="66"/>
      <c r="C113" s="72"/>
      <c r="D113" s="64"/>
      <c r="E113" s="64"/>
      <c r="F113" s="64"/>
      <c r="G113" s="64"/>
      <c r="H113" s="64"/>
      <c r="I113" s="64"/>
      <c r="J113" s="64"/>
      <c r="K113" s="64"/>
      <c r="L113" s="64"/>
      <c r="M113" s="64"/>
      <c r="N113" s="64"/>
      <c r="O113" s="64"/>
    </row>
    <row r="114" spans="1:15">
      <c r="A114" s="65"/>
      <c r="B114" s="66"/>
      <c r="C114" s="72"/>
      <c r="D114" s="64"/>
      <c r="E114" s="64"/>
      <c r="F114" s="64"/>
      <c r="G114" s="64"/>
      <c r="H114" s="64"/>
      <c r="I114" s="64"/>
      <c r="J114" s="64"/>
      <c r="K114" s="64"/>
      <c r="L114" s="64"/>
      <c r="M114" s="64"/>
      <c r="N114" s="64"/>
      <c r="O114" s="64"/>
    </row>
    <row r="115" spans="1:15">
      <c r="A115" s="65"/>
      <c r="B115" s="66"/>
      <c r="C115" s="72"/>
      <c r="D115" s="64"/>
      <c r="E115" s="64"/>
      <c r="F115" s="64"/>
      <c r="G115" s="64"/>
      <c r="H115" s="64"/>
      <c r="I115" s="64"/>
      <c r="J115" s="64"/>
      <c r="K115" s="64"/>
      <c r="L115" s="64"/>
      <c r="M115" s="64"/>
      <c r="N115" s="64"/>
      <c r="O115" s="64"/>
    </row>
    <row r="116" spans="1:15">
      <c r="A116" s="65"/>
      <c r="B116" s="66"/>
      <c r="C116" s="72"/>
      <c r="D116" s="64"/>
      <c r="E116" s="64"/>
      <c r="F116" s="64"/>
      <c r="G116" s="64"/>
      <c r="H116" s="64"/>
      <c r="I116" s="64"/>
      <c r="J116" s="64"/>
      <c r="K116" s="64"/>
      <c r="L116" s="64"/>
      <c r="M116" s="64"/>
      <c r="N116" s="64"/>
      <c r="O116" s="64"/>
    </row>
    <row r="117" spans="1:15">
      <c r="A117" s="65"/>
      <c r="B117" s="66"/>
      <c r="C117" s="72"/>
      <c r="D117" s="64"/>
      <c r="E117" s="64"/>
      <c r="F117" s="64"/>
      <c r="G117" s="64"/>
      <c r="H117" s="64"/>
      <c r="I117" s="64"/>
      <c r="J117" s="64"/>
      <c r="K117" s="64"/>
      <c r="L117" s="64"/>
      <c r="M117" s="64"/>
      <c r="N117" s="64"/>
      <c r="O117" s="64"/>
    </row>
    <row r="118" spans="1:15">
      <c r="A118" s="65"/>
      <c r="B118" s="66"/>
      <c r="C118" s="72"/>
      <c r="D118" s="64"/>
      <c r="E118" s="64"/>
      <c r="F118" s="64"/>
      <c r="G118" s="64"/>
      <c r="H118" s="64"/>
      <c r="I118" s="64"/>
      <c r="J118" s="64"/>
      <c r="K118" s="64"/>
      <c r="L118" s="64"/>
      <c r="M118" s="64"/>
      <c r="N118" s="64"/>
      <c r="O118" s="64"/>
    </row>
    <row r="119" spans="1:15">
      <c r="A119" s="65"/>
      <c r="B119" s="66"/>
      <c r="C119" s="72"/>
      <c r="D119" s="64"/>
      <c r="E119" s="64"/>
      <c r="F119" s="64"/>
      <c r="G119" s="64"/>
      <c r="H119" s="64"/>
      <c r="I119" s="64"/>
      <c r="J119" s="64"/>
      <c r="K119" s="64"/>
      <c r="L119" s="64"/>
      <c r="M119" s="64"/>
      <c r="N119" s="64"/>
      <c r="O119" s="64"/>
    </row>
    <row r="120" spans="1:15">
      <c r="A120" s="65"/>
      <c r="B120" s="66"/>
      <c r="C120" s="72"/>
      <c r="D120" s="64"/>
      <c r="E120" s="64"/>
      <c r="F120" s="64"/>
      <c r="G120" s="64"/>
      <c r="H120" s="64"/>
      <c r="I120" s="64"/>
      <c r="J120" s="64"/>
      <c r="K120" s="64"/>
      <c r="L120" s="64"/>
      <c r="M120" s="64"/>
      <c r="N120" s="64"/>
      <c r="O120" s="64"/>
    </row>
    <row r="121" spans="1:15">
      <c r="A121" s="65"/>
      <c r="B121" s="66"/>
      <c r="C121" s="72"/>
      <c r="D121" s="64"/>
      <c r="E121" s="64"/>
      <c r="F121" s="64"/>
      <c r="G121" s="64"/>
      <c r="H121" s="64"/>
      <c r="I121" s="64"/>
      <c r="J121" s="64"/>
      <c r="K121" s="64"/>
      <c r="L121" s="64"/>
      <c r="M121" s="64"/>
      <c r="N121" s="64"/>
      <c r="O121" s="64"/>
    </row>
    <row r="122" spans="1:15">
      <c r="A122" s="65"/>
      <c r="B122" s="66"/>
      <c r="C122" s="72"/>
      <c r="D122" s="64"/>
      <c r="E122" s="64"/>
      <c r="F122" s="64"/>
      <c r="G122" s="64"/>
      <c r="H122" s="64"/>
      <c r="I122" s="64"/>
      <c r="J122" s="64"/>
      <c r="K122" s="64"/>
      <c r="L122" s="64"/>
      <c r="M122" s="64"/>
      <c r="N122" s="64"/>
      <c r="O122" s="64"/>
    </row>
    <row r="123" spans="1:15">
      <c r="A123" s="65"/>
      <c r="B123" s="66"/>
      <c r="C123" s="72"/>
      <c r="D123" s="64"/>
      <c r="E123" s="64"/>
      <c r="F123" s="64"/>
      <c r="G123" s="64"/>
      <c r="H123" s="64"/>
      <c r="I123" s="64"/>
      <c r="J123" s="64"/>
      <c r="K123" s="64"/>
      <c r="L123" s="64"/>
      <c r="M123" s="64"/>
      <c r="N123" s="64"/>
      <c r="O123" s="64"/>
    </row>
    <row r="124" spans="1:15">
      <c r="A124" s="65"/>
      <c r="B124" s="66"/>
      <c r="C124" s="72"/>
      <c r="D124" s="64"/>
      <c r="E124" s="64"/>
      <c r="F124" s="64"/>
      <c r="G124" s="64"/>
      <c r="H124" s="64"/>
      <c r="I124" s="64"/>
      <c r="J124" s="64"/>
      <c r="K124" s="64"/>
      <c r="L124" s="64"/>
      <c r="M124" s="64"/>
      <c r="N124" s="64"/>
      <c r="O124" s="64"/>
    </row>
    <row r="125" spans="1:15">
      <c r="A125" s="65"/>
      <c r="B125" s="66"/>
      <c r="C125" s="72"/>
      <c r="D125" s="64"/>
      <c r="E125" s="64"/>
      <c r="F125" s="64"/>
      <c r="G125" s="64"/>
      <c r="H125" s="64"/>
      <c r="I125" s="64"/>
      <c r="J125" s="64"/>
      <c r="K125" s="64"/>
      <c r="L125" s="64"/>
      <c r="M125" s="64"/>
      <c r="N125" s="64"/>
      <c r="O125" s="64"/>
    </row>
    <row r="126" spans="1:15">
      <c r="A126" s="65"/>
      <c r="B126" s="66"/>
      <c r="C126" s="72"/>
      <c r="D126" s="64"/>
      <c r="E126" s="64"/>
      <c r="F126" s="64"/>
      <c r="G126" s="64"/>
      <c r="H126" s="64"/>
      <c r="I126" s="64"/>
      <c r="J126" s="64"/>
      <c r="K126" s="64"/>
      <c r="L126" s="64"/>
      <c r="M126" s="64"/>
      <c r="N126" s="64"/>
      <c r="O126" s="64"/>
    </row>
    <row r="127" spans="1:15">
      <c r="A127" s="65"/>
      <c r="B127" s="66"/>
      <c r="C127" s="72"/>
      <c r="D127" s="64"/>
      <c r="E127" s="64"/>
      <c r="F127" s="64"/>
      <c r="G127" s="64"/>
      <c r="H127" s="64"/>
      <c r="I127" s="64"/>
      <c r="J127" s="64"/>
      <c r="K127" s="64"/>
      <c r="L127" s="64"/>
      <c r="M127" s="64"/>
      <c r="N127" s="64"/>
      <c r="O127" s="64"/>
    </row>
    <row r="128" spans="1:15">
      <c r="A128" s="65"/>
      <c r="B128" s="66"/>
      <c r="C128" s="72"/>
      <c r="D128" s="64"/>
      <c r="E128" s="64"/>
      <c r="F128" s="64"/>
      <c r="G128" s="64"/>
      <c r="H128" s="64"/>
      <c r="I128" s="64"/>
      <c r="J128" s="64"/>
      <c r="K128" s="64"/>
      <c r="L128" s="64"/>
      <c r="M128" s="64"/>
      <c r="N128" s="64"/>
      <c r="O128" s="64"/>
    </row>
    <row r="129" spans="1:15">
      <c r="A129" s="65"/>
      <c r="B129" s="66"/>
      <c r="C129" s="72"/>
      <c r="D129" s="64"/>
      <c r="E129" s="64"/>
      <c r="F129" s="64"/>
      <c r="G129" s="64"/>
      <c r="H129" s="64"/>
      <c r="I129" s="64"/>
      <c r="J129" s="64"/>
      <c r="K129" s="64"/>
      <c r="L129" s="64"/>
      <c r="M129" s="64"/>
      <c r="N129" s="64"/>
      <c r="O129" s="64"/>
    </row>
    <row r="130" spans="1:15">
      <c r="A130" s="65"/>
      <c r="B130" s="66"/>
      <c r="C130" s="72"/>
      <c r="D130" s="64"/>
      <c r="E130" s="64"/>
      <c r="F130" s="64"/>
      <c r="G130" s="64"/>
      <c r="H130" s="64"/>
      <c r="I130" s="64"/>
      <c r="J130" s="64"/>
      <c r="K130" s="64"/>
      <c r="L130" s="64"/>
      <c r="M130" s="64"/>
      <c r="N130" s="64"/>
      <c r="O130" s="64"/>
    </row>
    <row r="131" spans="1:15">
      <c r="A131" s="65"/>
      <c r="B131" s="66"/>
      <c r="C131" s="72"/>
      <c r="D131" s="64"/>
      <c r="E131" s="64"/>
      <c r="F131" s="64"/>
      <c r="G131" s="64"/>
      <c r="H131" s="64"/>
      <c r="I131" s="64"/>
      <c r="J131" s="64"/>
      <c r="K131" s="64"/>
      <c r="L131" s="64"/>
      <c r="M131" s="64"/>
      <c r="N131" s="64"/>
      <c r="O131" s="64"/>
    </row>
    <row r="132" spans="1:15">
      <c r="A132" s="65"/>
      <c r="B132" s="66"/>
      <c r="C132" s="72"/>
      <c r="D132" s="64"/>
      <c r="E132" s="64"/>
      <c r="F132" s="64"/>
      <c r="G132" s="64"/>
      <c r="H132" s="64"/>
      <c r="I132" s="64"/>
      <c r="J132" s="64"/>
      <c r="K132" s="64"/>
      <c r="L132" s="64"/>
      <c r="M132" s="64"/>
      <c r="N132" s="64"/>
      <c r="O132" s="64"/>
    </row>
    <row r="133" spans="1:15">
      <c r="A133" s="65"/>
      <c r="B133" s="66"/>
      <c r="C133" s="72"/>
      <c r="D133" s="64"/>
      <c r="E133" s="64"/>
      <c r="F133" s="64"/>
      <c r="G133" s="64"/>
      <c r="H133" s="64"/>
      <c r="I133" s="64"/>
      <c r="J133" s="64"/>
      <c r="K133" s="64"/>
      <c r="L133" s="64"/>
      <c r="M133" s="64"/>
      <c r="N133" s="64"/>
      <c r="O133" s="64"/>
    </row>
    <row r="134" spans="1:15">
      <c r="A134" s="65"/>
      <c r="B134" s="66"/>
      <c r="C134" s="72"/>
      <c r="D134" s="64"/>
      <c r="E134" s="64"/>
      <c r="F134" s="64"/>
      <c r="G134" s="64"/>
      <c r="H134" s="64"/>
      <c r="I134" s="64"/>
      <c r="J134" s="64"/>
      <c r="K134" s="64"/>
      <c r="L134" s="64"/>
      <c r="M134" s="64"/>
      <c r="N134" s="64"/>
      <c r="O134" s="64"/>
    </row>
    <row r="135" spans="1:15">
      <c r="A135" s="65"/>
      <c r="B135" s="66"/>
      <c r="C135" s="72"/>
      <c r="D135" s="64"/>
      <c r="E135" s="64"/>
      <c r="F135" s="64"/>
      <c r="G135" s="64"/>
      <c r="H135" s="64"/>
      <c r="I135" s="64"/>
      <c r="J135" s="64"/>
      <c r="K135" s="64"/>
      <c r="L135" s="64"/>
      <c r="M135" s="64"/>
      <c r="N135" s="64"/>
      <c r="O135" s="64"/>
    </row>
    <row r="136" spans="1:15">
      <c r="A136" s="65"/>
      <c r="B136" s="66"/>
      <c r="C136" s="72"/>
      <c r="D136" s="64"/>
      <c r="E136" s="64"/>
      <c r="F136" s="64"/>
      <c r="G136" s="64"/>
      <c r="H136" s="64"/>
      <c r="I136" s="64"/>
      <c r="J136" s="64"/>
      <c r="K136" s="64"/>
      <c r="L136" s="64"/>
      <c r="M136" s="64"/>
      <c r="N136" s="64"/>
      <c r="O136" s="64"/>
    </row>
    <row r="137" spans="1:15">
      <c r="A137" s="65"/>
      <c r="B137" s="66"/>
      <c r="C137" s="72"/>
      <c r="D137" s="64"/>
      <c r="E137" s="64"/>
      <c r="F137" s="64"/>
      <c r="G137" s="64"/>
      <c r="H137" s="64"/>
      <c r="I137" s="64"/>
      <c r="J137" s="64"/>
      <c r="K137" s="64"/>
      <c r="L137" s="64"/>
      <c r="M137" s="64"/>
      <c r="N137" s="64"/>
      <c r="O137" s="64"/>
    </row>
    <row r="138" spans="1:15">
      <c r="A138" s="65"/>
      <c r="B138" s="66"/>
      <c r="C138" s="72"/>
      <c r="D138" s="64"/>
      <c r="E138" s="64"/>
      <c r="F138" s="64"/>
      <c r="G138" s="64"/>
      <c r="H138" s="64"/>
      <c r="I138" s="64"/>
      <c r="J138" s="64"/>
      <c r="K138" s="64"/>
      <c r="L138" s="64"/>
      <c r="M138" s="64"/>
      <c r="N138" s="64"/>
      <c r="O138" s="64"/>
    </row>
    <row r="139" spans="1:15">
      <c r="A139" s="65"/>
      <c r="B139" s="66"/>
      <c r="C139" s="72"/>
      <c r="D139" s="64"/>
      <c r="E139" s="64"/>
      <c r="F139" s="64"/>
      <c r="G139" s="64"/>
      <c r="H139" s="64"/>
      <c r="I139" s="64"/>
      <c r="J139" s="64"/>
      <c r="K139" s="64"/>
      <c r="L139" s="64"/>
      <c r="M139" s="64"/>
      <c r="N139" s="64"/>
      <c r="O139" s="64"/>
    </row>
    <row r="140" spans="1:15">
      <c r="A140" s="65"/>
      <c r="B140" s="66"/>
      <c r="C140" s="72"/>
      <c r="D140" s="64"/>
      <c r="E140" s="64"/>
      <c r="F140" s="64"/>
      <c r="G140" s="64"/>
      <c r="H140" s="64"/>
      <c r="I140" s="64"/>
      <c r="J140" s="64"/>
      <c r="K140" s="64"/>
      <c r="L140" s="64"/>
      <c r="M140" s="64"/>
      <c r="N140" s="64"/>
      <c r="O140" s="64"/>
    </row>
    <row r="141" spans="1:15">
      <c r="A141" s="65"/>
      <c r="B141" s="66"/>
      <c r="C141" s="72"/>
      <c r="D141" s="64"/>
      <c r="E141" s="64"/>
      <c r="F141" s="64"/>
      <c r="G141" s="64"/>
      <c r="H141" s="64"/>
      <c r="I141" s="64"/>
      <c r="J141" s="64"/>
      <c r="K141" s="64"/>
      <c r="L141" s="64"/>
      <c r="M141" s="64"/>
      <c r="N141" s="64"/>
      <c r="O141" s="64"/>
    </row>
    <row r="142" spans="1:15">
      <c r="A142" s="65"/>
      <c r="B142" s="66"/>
      <c r="C142" s="72"/>
      <c r="D142" s="64"/>
      <c r="E142" s="64"/>
      <c r="F142" s="64"/>
      <c r="G142" s="64"/>
      <c r="H142" s="64"/>
      <c r="I142" s="64"/>
      <c r="J142" s="64"/>
      <c r="K142" s="64"/>
      <c r="L142" s="64"/>
      <c r="M142" s="64"/>
      <c r="N142" s="64"/>
      <c r="O142" s="64"/>
    </row>
    <row r="143" spans="1:15">
      <c r="A143" s="65"/>
      <c r="B143" s="66"/>
      <c r="C143" s="72"/>
      <c r="D143" s="64"/>
      <c r="E143" s="64"/>
      <c r="F143" s="64"/>
      <c r="G143" s="64"/>
      <c r="H143" s="64"/>
      <c r="I143" s="64"/>
      <c r="J143" s="64"/>
      <c r="K143" s="64"/>
      <c r="L143" s="64"/>
      <c r="M143" s="64"/>
      <c r="N143" s="64"/>
      <c r="O143" s="64"/>
    </row>
    <row r="144" spans="1:15">
      <c r="A144" s="65"/>
      <c r="B144" s="66"/>
      <c r="C144" s="72"/>
      <c r="D144" s="64"/>
      <c r="E144" s="64"/>
      <c r="F144" s="64"/>
      <c r="G144" s="64"/>
      <c r="H144" s="64"/>
      <c r="I144" s="64"/>
      <c r="J144" s="64"/>
      <c r="K144" s="64"/>
      <c r="L144" s="64"/>
      <c r="M144" s="64"/>
      <c r="N144" s="64"/>
      <c r="O144" s="64"/>
    </row>
    <row r="145" spans="1:15">
      <c r="A145" s="65"/>
      <c r="B145" s="66"/>
      <c r="C145" s="72"/>
      <c r="D145" s="64"/>
      <c r="E145" s="64"/>
      <c r="F145" s="64"/>
      <c r="G145" s="64"/>
      <c r="H145" s="64"/>
      <c r="I145" s="64"/>
      <c r="J145" s="64"/>
      <c r="K145" s="64"/>
      <c r="L145" s="64"/>
      <c r="M145" s="64"/>
      <c r="N145" s="64"/>
      <c r="O145" s="64"/>
    </row>
    <row r="146" spans="1:15">
      <c r="A146" s="65"/>
      <c r="B146" s="66"/>
      <c r="C146" s="72"/>
      <c r="D146" s="64"/>
      <c r="E146" s="64"/>
      <c r="F146" s="64"/>
      <c r="G146" s="64"/>
      <c r="H146" s="64"/>
      <c r="I146" s="64"/>
      <c r="J146" s="64"/>
      <c r="K146" s="64"/>
      <c r="L146" s="64"/>
      <c r="M146" s="64"/>
      <c r="N146" s="64"/>
      <c r="O146" s="64"/>
    </row>
    <row r="147" spans="1:15">
      <c r="A147" s="65"/>
      <c r="B147" s="66"/>
      <c r="C147" s="72"/>
      <c r="D147" s="64"/>
      <c r="E147" s="64"/>
      <c r="F147" s="64"/>
      <c r="G147" s="64"/>
      <c r="H147" s="64"/>
      <c r="I147" s="64"/>
      <c r="J147" s="64"/>
      <c r="K147" s="64"/>
      <c r="L147" s="64"/>
      <c r="M147" s="64"/>
      <c r="N147" s="64"/>
      <c r="O147" s="64"/>
    </row>
    <row r="148" spans="1:15">
      <c r="A148" s="65"/>
      <c r="B148" s="66"/>
      <c r="C148" s="72"/>
      <c r="D148" s="64"/>
      <c r="E148" s="64"/>
      <c r="F148" s="64"/>
      <c r="G148" s="64"/>
      <c r="H148" s="64"/>
      <c r="I148" s="64"/>
      <c r="J148" s="64"/>
      <c r="K148" s="64"/>
      <c r="L148" s="64"/>
      <c r="M148" s="64"/>
      <c r="N148" s="64"/>
      <c r="O148" s="64"/>
    </row>
    <row r="149" spans="1:15">
      <c r="A149" s="65"/>
      <c r="B149" s="66"/>
      <c r="C149" s="72"/>
      <c r="D149" s="64"/>
      <c r="E149" s="64"/>
      <c r="F149" s="64"/>
      <c r="G149" s="64"/>
      <c r="H149" s="64"/>
      <c r="I149" s="64"/>
      <c r="J149" s="64"/>
      <c r="K149" s="64"/>
      <c r="L149" s="64"/>
      <c r="M149" s="64"/>
      <c r="N149" s="64"/>
      <c r="O149" s="64"/>
    </row>
    <row r="150" spans="1:15">
      <c r="A150" s="65"/>
      <c r="B150" s="66"/>
      <c r="C150" s="72"/>
      <c r="D150" s="64"/>
      <c r="E150" s="64"/>
      <c r="F150" s="64"/>
      <c r="G150" s="64"/>
      <c r="H150" s="64"/>
      <c r="I150" s="64"/>
      <c r="J150" s="64"/>
      <c r="K150" s="64"/>
      <c r="L150" s="64"/>
      <c r="M150" s="64"/>
      <c r="N150" s="64"/>
      <c r="O150" s="64"/>
    </row>
    <row r="151" spans="1:15">
      <c r="A151" s="65"/>
      <c r="B151" s="66"/>
      <c r="C151" s="72"/>
      <c r="D151" s="64"/>
      <c r="E151" s="64"/>
      <c r="F151" s="64"/>
      <c r="G151" s="64"/>
      <c r="H151" s="64"/>
      <c r="I151" s="64"/>
      <c r="J151" s="64"/>
      <c r="K151" s="64"/>
      <c r="L151" s="64"/>
      <c r="M151" s="64"/>
      <c r="N151" s="64"/>
      <c r="O151" s="64"/>
    </row>
    <row r="152" spans="1:15">
      <c r="A152" s="65"/>
      <c r="B152" s="66"/>
      <c r="C152" s="72"/>
      <c r="D152" s="64"/>
      <c r="E152" s="64"/>
      <c r="F152" s="64"/>
      <c r="G152" s="64"/>
      <c r="H152" s="64"/>
      <c r="I152" s="64"/>
      <c r="J152" s="64"/>
      <c r="K152" s="64"/>
      <c r="L152" s="64"/>
      <c r="M152" s="64"/>
      <c r="N152" s="64"/>
      <c r="O152" s="64"/>
    </row>
  </sheetData>
  <mergeCells count="10">
    <mergeCell ref="A1:O1"/>
    <mergeCell ref="C2:G2"/>
    <mergeCell ref="H2:N2"/>
    <mergeCell ref="C3:C4"/>
    <mergeCell ref="I3:M3"/>
    <mergeCell ref="D3:F3"/>
    <mergeCell ref="G3:G4"/>
    <mergeCell ref="H3:H4"/>
    <mergeCell ref="N3:N4"/>
    <mergeCell ref="B3:B4"/>
  </mergeCells>
  <dataValidations count="2">
    <dataValidation type="list" allowBlank="1" showInputMessage="1" showErrorMessage="1" sqref="B93:B94 B102:B120">
      <formula1>DONNEES!#REF!</formula1>
    </dataValidation>
    <dataValidation type="list" allowBlank="1" showInputMessage="1" showErrorMessage="1" sqref="B5:B92">
      <formula1>DATE</formula1>
    </dataValidation>
  </dataValidations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1:I7"/>
  <sheetViews>
    <sheetView workbookViewId="0">
      <selection activeCell="C12" sqref="C12"/>
    </sheetView>
  </sheetViews>
  <sheetFormatPr baseColWidth="10" defaultRowHeight="14.5"/>
  <cols>
    <col min="2" max="2" width="9.6328125" style="49" customWidth="1"/>
    <col min="3" max="3" width="11.1796875" style="49" customWidth="1"/>
    <col min="4" max="4" width="9.6328125" customWidth="1"/>
    <col min="5" max="5" width="11.1796875" customWidth="1"/>
    <col min="6" max="6" width="9.6328125" customWidth="1"/>
    <col min="7" max="7" width="11.1796875" customWidth="1"/>
    <col min="8" max="8" width="9.6328125" customWidth="1"/>
    <col min="9" max="9" width="11.1796875" customWidth="1"/>
  </cols>
  <sheetData>
    <row r="1" spans="2:9" ht="15" thickBot="1">
      <c r="B1" s="119" t="s">
        <v>20</v>
      </c>
      <c r="C1" s="119"/>
      <c r="D1" s="119"/>
      <c r="E1" s="119"/>
      <c r="F1" s="119"/>
      <c r="G1" s="119"/>
      <c r="H1" s="119"/>
      <c r="I1" s="119"/>
    </row>
    <row r="2" spans="2:9" ht="19" thickBot="1">
      <c r="B2" s="117" t="s">
        <v>24</v>
      </c>
      <c r="C2" s="118"/>
      <c r="D2" s="120" t="s">
        <v>21</v>
      </c>
      <c r="E2" s="121"/>
      <c r="F2" s="122" t="s">
        <v>22</v>
      </c>
      <c r="G2" s="123"/>
      <c r="H2" s="124" t="s">
        <v>23</v>
      </c>
      <c r="I2" s="125"/>
    </row>
    <row r="3" spans="2:9">
      <c r="B3" s="50" t="s">
        <v>16</v>
      </c>
      <c r="C3" s="51" t="s">
        <v>17</v>
      </c>
      <c r="D3" s="54" t="s">
        <v>16</v>
      </c>
      <c r="E3" s="55" t="s">
        <v>17</v>
      </c>
      <c r="F3" s="58" t="s">
        <v>16</v>
      </c>
      <c r="G3" s="59" t="s">
        <v>17</v>
      </c>
      <c r="H3" s="62" t="s">
        <v>16</v>
      </c>
      <c r="I3" s="63" t="s">
        <v>17</v>
      </c>
    </row>
    <row r="4" spans="2:9">
      <c r="B4" s="12">
        <v>38</v>
      </c>
      <c r="C4" s="13">
        <v>76</v>
      </c>
      <c r="D4" s="18">
        <v>76</v>
      </c>
      <c r="E4" s="19">
        <v>150</v>
      </c>
      <c r="F4" s="10">
        <v>114</v>
      </c>
      <c r="G4" s="11">
        <v>206</v>
      </c>
      <c r="H4" s="14">
        <v>152</v>
      </c>
      <c r="I4" s="15">
        <v>254</v>
      </c>
    </row>
    <row r="5" spans="2:9">
      <c r="B5" s="12">
        <v>38</v>
      </c>
      <c r="C5" s="13">
        <v>37</v>
      </c>
      <c r="D5" s="18">
        <v>74</v>
      </c>
      <c r="E5" s="19">
        <v>75</v>
      </c>
      <c r="F5" s="10">
        <v>92</v>
      </c>
      <c r="G5" s="11">
        <v>94</v>
      </c>
      <c r="H5" s="14">
        <v>102</v>
      </c>
      <c r="I5" s="15">
        <v>103</v>
      </c>
    </row>
    <row r="6" spans="2:9">
      <c r="B6" s="12">
        <v>37</v>
      </c>
      <c r="C6" s="13">
        <v>37</v>
      </c>
      <c r="D6" s="18">
        <v>75</v>
      </c>
      <c r="E6" s="19">
        <v>75</v>
      </c>
      <c r="F6" s="10">
        <v>94</v>
      </c>
      <c r="G6" s="11">
        <v>94</v>
      </c>
      <c r="H6" s="14">
        <v>103</v>
      </c>
      <c r="I6" s="15">
        <v>103</v>
      </c>
    </row>
    <row r="7" spans="2:9" ht="15" thickBot="1">
      <c r="B7" s="52">
        <v>37</v>
      </c>
      <c r="C7" s="53"/>
      <c r="D7" s="56">
        <v>75</v>
      </c>
      <c r="E7" s="57"/>
      <c r="F7" s="60">
        <v>94</v>
      </c>
      <c r="G7" s="61"/>
      <c r="H7" s="16">
        <v>103</v>
      </c>
      <c r="I7" s="17"/>
    </row>
  </sheetData>
  <mergeCells count="5">
    <mergeCell ref="B2:C2"/>
    <mergeCell ref="B1:I1"/>
    <mergeCell ref="D2:E2"/>
    <mergeCell ref="F2:G2"/>
    <mergeCell ref="H2:I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80"/>
  <sheetViews>
    <sheetView workbookViewId="0">
      <selection activeCell="A3" sqref="A3"/>
    </sheetView>
  </sheetViews>
  <sheetFormatPr baseColWidth="10" defaultRowHeight="14.5"/>
  <sheetData>
    <row r="1" spans="1:1">
      <c r="A1" s="1">
        <v>43344</v>
      </c>
    </row>
    <row r="2" spans="1:1">
      <c r="A2" s="1">
        <v>43345</v>
      </c>
    </row>
    <row r="3" spans="1:1">
      <c r="A3" s="1">
        <v>43346</v>
      </c>
    </row>
    <row r="4" spans="1:1">
      <c r="A4" s="1">
        <v>43347</v>
      </c>
    </row>
    <row r="5" spans="1:1">
      <c r="A5" s="1">
        <v>43348</v>
      </c>
    </row>
    <row r="6" spans="1:1">
      <c r="A6" s="1">
        <v>43349</v>
      </c>
    </row>
    <row r="7" spans="1:1">
      <c r="A7" s="1">
        <v>43350</v>
      </c>
    </row>
    <row r="8" spans="1:1">
      <c r="A8" s="1">
        <v>43351</v>
      </c>
    </row>
    <row r="9" spans="1:1">
      <c r="A9" s="1">
        <v>43352</v>
      </c>
    </row>
    <row r="10" spans="1:1">
      <c r="A10" s="1">
        <v>43353</v>
      </c>
    </row>
    <row r="11" spans="1:1">
      <c r="A11" s="1">
        <v>43354</v>
      </c>
    </row>
    <row r="12" spans="1:1">
      <c r="A12" s="1">
        <v>43355</v>
      </c>
    </row>
    <row r="13" spans="1:1">
      <c r="A13" s="1">
        <v>43356</v>
      </c>
    </row>
    <row r="14" spans="1:1">
      <c r="A14" s="1">
        <v>43357</v>
      </c>
    </row>
    <row r="15" spans="1:1">
      <c r="A15" s="1">
        <v>43358</v>
      </c>
    </row>
    <row r="16" spans="1:1">
      <c r="A16" s="1">
        <v>43359</v>
      </c>
    </row>
    <row r="17" spans="1:1">
      <c r="A17" s="1">
        <v>43360</v>
      </c>
    </row>
    <row r="18" spans="1:1">
      <c r="A18" s="1">
        <v>43361</v>
      </c>
    </row>
    <row r="19" spans="1:1">
      <c r="A19" s="1">
        <v>43362</v>
      </c>
    </row>
    <row r="20" spans="1:1">
      <c r="A20" s="1">
        <v>43363</v>
      </c>
    </row>
    <row r="21" spans="1:1">
      <c r="A21" s="1">
        <v>43364</v>
      </c>
    </row>
    <row r="22" spans="1:1">
      <c r="A22" s="1">
        <v>43365</v>
      </c>
    </row>
    <row r="23" spans="1:1">
      <c r="A23" s="1">
        <v>43366</v>
      </c>
    </row>
    <row r="24" spans="1:1">
      <c r="A24" s="1">
        <v>43367</v>
      </c>
    </row>
    <row r="25" spans="1:1">
      <c r="A25" s="1">
        <v>43368</v>
      </c>
    </row>
    <row r="26" spans="1:1">
      <c r="A26" s="1">
        <v>43369</v>
      </c>
    </row>
    <row r="27" spans="1:1">
      <c r="A27" s="1">
        <v>43370</v>
      </c>
    </row>
    <row r="28" spans="1:1">
      <c r="A28" s="1">
        <v>43371</v>
      </c>
    </row>
    <row r="29" spans="1:1">
      <c r="A29" s="1">
        <v>43372</v>
      </c>
    </row>
    <row r="30" spans="1:1">
      <c r="A30" s="1">
        <v>43373</v>
      </c>
    </row>
    <row r="31" spans="1:1">
      <c r="A31" s="1">
        <v>43374</v>
      </c>
    </row>
    <row r="32" spans="1:1">
      <c r="A32" s="1">
        <v>43375</v>
      </c>
    </row>
    <row r="33" spans="1:1">
      <c r="A33" s="1">
        <v>43376</v>
      </c>
    </row>
    <row r="34" spans="1:1">
      <c r="A34" s="1">
        <v>43377</v>
      </c>
    </row>
    <row r="35" spans="1:1">
      <c r="A35" s="1">
        <v>43378</v>
      </c>
    </row>
    <row r="36" spans="1:1">
      <c r="A36" s="1">
        <v>43379</v>
      </c>
    </row>
    <row r="37" spans="1:1">
      <c r="A37" s="1">
        <v>43380</v>
      </c>
    </row>
    <row r="38" spans="1:1">
      <c r="A38" s="1">
        <v>43381</v>
      </c>
    </row>
    <row r="39" spans="1:1">
      <c r="A39" s="1">
        <v>43382</v>
      </c>
    </row>
    <row r="40" spans="1:1">
      <c r="A40" s="1">
        <v>43383</v>
      </c>
    </row>
    <row r="41" spans="1:1">
      <c r="A41" s="1">
        <v>43384</v>
      </c>
    </row>
    <row r="42" spans="1:1">
      <c r="A42" s="1">
        <v>43385</v>
      </c>
    </row>
    <row r="43" spans="1:1">
      <c r="A43" s="1">
        <v>43386</v>
      </c>
    </row>
    <row r="44" spans="1:1">
      <c r="A44" s="1">
        <v>43387</v>
      </c>
    </row>
    <row r="45" spans="1:1">
      <c r="A45" s="1">
        <v>43388</v>
      </c>
    </row>
    <row r="46" spans="1:1">
      <c r="A46" s="1">
        <v>43389</v>
      </c>
    </row>
    <row r="47" spans="1:1">
      <c r="A47" s="1">
        <v>43390</v>
      </c>
    </row>
    <row r="48" spans="1:1">
      <c r="A48" s="1">
        <v>43391</v>
      </c>
    </row>
    <row r="49" spans="1:1">
      <c r="A49" s="1">
        <v>43392</v>
      </c>
    </row>
    <row r="50" spans="1:1">
      <c r="A50" s="1">
        <v>43393</v>
      </c>
    </row>
    <row r="51" spans="1:1">
      <c r="A51" s="1">
        <v>43394</v>
      </c>
    </row>
    <row r="52" spans="1:1">
      <c r="A52" s="1">
        <v>43395</v>
      </c>
    </row>
    <row r="53" spans="1:1">
      <c r="A53" s="1">
        <v>43396</v>
      </c>
    </row>
    <row r="54" spans="1:1">
      <c r="A54" s="1">
        <v>43397</v>
      </c>
    </row>
    <row r="55" spans="1:1">
      <c r="A55" s="1">
        <v>43398</v>
      </c>
    </row>
    <row r="56" spans="1:1">
      <c r="A56" s="1">
        <v>43399</v>
      </c>
    </row>
    <row r="57" spans="1:1">
      <c r="A57" s="1">
        <v>43400</v>
      </c>
    </row>
    <row r="58" spans="1:1">
      <c r="A58" s="1">
        <v>43401</v>
      </c>
    </row>
    <row r="59" spans="1:1">
      <c r="A59" s="1">
        <v>43402</v>
      </c>
    </row>
    <row r="60" spans="1:1">
      <c r="A60" s="1">
        <v>43403</v>
      </c>
    </row>
    <row r="61" spans="1:1">
      <c r="A61" s="1">
        <v>43404</v>
      </c>
    </row>
    <row r="62" spans="1:1">
      <c r="A62" s="1">
        <v>43405</v>
      </c>
    </row>
    <row r="63" spans="1:1">
      <c r="A63" s="1">
        <v>43406</v>
      </c>
    </row>
    <row r="64" spans="1:1">
      <c r="A64" s="1">
        <v>43407</v>
      </c>
    </row>
    <row r="65" spans="1:1">
      <c r="A65" s="1">
        <v>43408</v>
      </c>
    </row>
    <row r="66" spans="1:1">
      <c r="A66" s="1">
        <v>43409</v>
      </c>
    </row>
    <row r="67" spans="1:1">
      <c r="A67" s="1">
        <v>43410</v>
      </c>
    </row>
    <row r="68" spans="1:1">
      <c r="A68" s="1">
        <v>43411</v>
      </c>
    </row>
    <row r="69" spans="1:1">
      <c r="A69" s="1">
        <v>43412</v>
      </c>
    </row>
    <row r="70" spans="1:1">
      <c r="A70" s="1">
        <v>43413</v>
      </c>
    </row>
    <row r="71" spans="1:1">
      <c r="A71" s="1">
        <v>43414</v>
      </c>
    </row>
    <row r="72" spans="1:1">
      <c r="A72" s="1">
        <v>43415</v>
      </c>
    </row>
    <row r="73" spans="1:1">
      <c r="A73" s="1">
        <v>43416</v>
      </c>
    </row>
    <row r="74" spans="1:1">
      <c r="A74" s="1">
        <v>43417</v>
      </c>
    </row>
    <row r="75" spans="1:1">
      <c r="A75" s="1">
        <v>43418</v>
      </c>
    </row>
    <row r="76" spans="1:1">
      <c r="A76" s="1">
        <v>43419</v>
      </c>
    </row>
    <row r="77" spans="1:1">
      <c r="A77" s="1">
        <v>43420</v>
      </c>
    </row>
    <row r="78" spans="1:1">
      <c r="A78" s="1">
        <v>43421</v>
      </c>
    </row>
    <row r="79" spans="1:1">
      <c r="A79" s="1">
        <v>43422</v>
      </c>
    </row>
    <row r="80" spans="1:1">
      <c r="A80" s="1">
        <v>43423</v>
      </c>
    </row>
    <row r="81" spans="1:1">
      <c r="A81" s="1">
        <v>43424</v>
      </c>
    </row>
    <row r="82" spans="1:1">
      <c r="A82" s="1">
        <v>43425</v>
      </c>
    </row>
    <row r="83" spans="1:1">
      <c r="A83" s="1">
        <v>43426</v>
      </c>
    </row>
    <row r="84" spans="1:1">
      <c r="A84" s="1">
        <v>43427</v>
      </c>
    </row>
    <row r="85" spans="1:1">
      <c r="A85" s="1">
        <v>43428</v>
      </c>
    </row>
    <row r="86" spans="1:1">
      <c r="A86" s="1">
        <v>43429</v>
      </c>
    </row>
    <row r="87" spans="1:1">
      <c r="A87" s="1">
        <v>43430</v>
      </c>
    </row>
    <row r="88" spans="1:1">
      <c r="A88" s="1">
        <v>43431</v>
      </c>
    </row>
    <row r="89" spans="1:1">
      <c r="A89" s="1">
        <v>43432</v>
      </c>
    </row>
    <row r="90" spans="1:1">
      <c r="A90" s="1">
        <v>43433</v>
      </c>
    </row>
    <row r="91" spans="1:1">
      <c r="A91" s="1">
        <v>43434</v>
      </c>
    </row>
    <row r="92" spans="1:1">
      <c r="A92" s="1">
        <v>43435</v>
      </c>
    </row>
    <row r="93" spans="1:1">
      <c r="A93" s="1">
        <v>43436</v>
      </c>
    </row>
    <row r="94" spans="1:1">
      <c r="A94" s="1">
        <v>43437</v>
      </c>
    </row>
    <row r="95" spans="1:1">
      <c r="A95" s="1">
        <v>43438</v>
      </c>
    </row>
    <row r="96" spans="1:1">
      <c r="A96" s="1">
        <v>43439</v>
      </c>
    </row>
    <row r="97" spans="1:1">
      <c r="A97" s="1">
        <v>43440</v>
      </c>
    </row>
    <row r="98" spans="1:1">
      <c r="A98" s="1">
        <v>43441</v>
      </c>
    </row>
    <row r="99" spans="1:1">
      <c r="A99" s="1">
        <v>43442</v>
      </c>
    </row>
    <row r="100" spans="1:1">
      <c r="A100" s="1">
        <v>43443</v>
      </c>
    </row>
    <row r="101" spans="1:1">
      <c r="A101" s="1">
        <v>43444</v>
      </c>
    </row>
    <row r="102" spans="1:1">
      <c r="A102" s="1">
        <v>43445</v>
      </c>
    </row>
    <row r="103" spans="1:1">
      <c r="A103" s="1">
        <v>43446</v>
      </c>
    </row>
    <row r="104" spans="1:1">
      <c r="A104" s="1">
        <v>43447</v>
      </c>
    </row>
    <row r="105" spans="1:1">
      <c r="A105" s="1">
        <v>43448</v>
      </c>
    </row>
    <row r="106" spans="1:1">
      <c r="A106" s="1">
        <v>43449</v>
      </c>
    </row>
    <row r="107" spans="1:1">
      <c r="A107" s="1">
        <v>43450</v>
      </c>
    </row>
    <row r="108" spans="1:1">
      <c r="A108" s="1">
        <v>43451</v>
      </c>
    </row>
    <row r="109" spans="1:1">
      <c r="A109" s="1">
        <v>43452</v>
      </c>
    </row>
    <row r="110" spans="1:1">
      <c r="A110" s="1">
        <v>43453</v>
      </c>
    </row>
    <row r="111" spans="1:1">
      <c r="A111" s="1">
        <v>43454</v>
      </c>
    </row>
    <row r="112" spans="1:1">
      <c r="A112" s="1">
        <v>43455</v>
      </c>
    </row>
    <row r="113" spans="1:1">
      <c r="A113" s="1">
        <v>43456</v>
      </c>
    </row>
    <row r="114" spans="1:1">
      <c r="A114" s="1">
        <v>43457</v>
      </c>
    </row>
    <row r="115" spans="1:1">
      <c r="A115" s="1">
        <v>43458</v>
      </c>
    </row>
    <row r="116" spans="1:1">
      <c r="A116" s="1">
        <v>43459</v>
      </c>
    </row>
    <row r="117" spans="1:1">
      <c r="A117" s="1">
        <v>43460</v>
      </c>
    </row>
    <row r="118" spans="1:1">
      <c r="A118" s="1">
        <v>43461</v>
      </c>
    </row>
    <row r="119" spans="1:1">
      <c r="A119" s="1">
        <v>43462</v>
      </c>
    </row>
    <row r="120" spans="1:1">
      <c r="A120" s="1">
        <v>43463</v>
      </c>
    </row>
    <row r="121" spans="1:1">
      <c r="A121" s="1">
        <v>43464</v>
      </c>
    </row>
    <row r="122" spans="1:1">
      <c r="A122" s="1">
        <v>43465</v>
      </c>
    </row>
    <row r="123" spans="1:1">
      <c r="A123" s="1">
        <v>43466</v>
      </c>
    </row>
    <row r="124" spans="1:1">
      <c r="A124" s="1">
        <v>43467</v>
      </c>
    </row>
    <row r="125" spans="1:1">
      <c r="A125" s="1">
        <v>43468</v>
      </c>
    </row>
    <row r="126" spans="1:1">
      <c r="A126" s="1">
        <v>43469</v>
      </c>
    </row>
    <row r="127" spans="1:1">
      <c r="A127" s="1">
        <v>43470</v>
      </c>
    </row>
    <row r="128" spans="1:1">
      <c r="A128" s="1">
        <v>43471</v>
      </c>
    </row>
    <row r="129" spans="1:1">
      <c r="A129" s="1">
        <v>43472</v>
      </c>
    </row>
    <row r="130" spans="1:1">
      <c r="A130" s="1">
        <v>43473</v>
      </c>
    </row>
    <row r="131" spans="1:1">
      <c r="A131" s="1">
        <v>43474</v>
      </c>
    </row>
    <row r="132" spans="1:1">
      <c r="A132" s="1">
        <v>43475</v>
      </c>
    </row>
    <row r="133" spans="1:1">
      <c r="A133" s="1">
        <v>43476</v>
      </c>
    </row>
    <row r="134" spans="1:1">
      <c r="A134" s="1">
        <v>43477</v>
      </c>
    </row>
    <row r="135" spans="1:1">
      <c r="A135" s="1">
        <v>43478</v>
      </c>
    </row>
    <row r="136" spans="1:1">
      <c r="A136" s="1">
        <v>43479</v>
      </c>
    </row>
    <row r="137" spans="1:1">
      <c r="A137" s="1">
        <v>43480</v>
      </c>
    </row>
    <row r="138" spans="1:1">
      <c r="A138" s="1">
        <v>43481</v>
      </c>
    </row>
    <row r="139" spans="1:1">
      <c r="A139" s="1">
        <v>43482</v>
      </c>
    </row>
    <row r="140" spans="1:1">
      <c r="A140" s="1">
        <v>43483</v>
      </c>
    </row>
    <row r="141" spans="1:1">
      <c r="A141" s="1">
        <v>43484</v>
      </c>
    </row>
    <row r="142" spans="1:1">
      <c r="A142" s="1">
        <v>43485</v>
      </c>
    </row>
    <row r="143" spans="1:1">
      <c r="A143" s="1">
        <v>43486</v>
      </c>
    </row>
    <row r="144" spans="1:1">
      <c r="A144" s="1">
        <v>43487</v>
      </c>
    </row>
    <row r="145" spans="1:1">
      <c r="A145" s="1">
        <v>43488</v>
      </c>
    </row>
    <row r="146" spans="1:1">
      <c r="A146" s="1">
        <v>43489</v>
      </c>
    </row>
    <row r="147" spans="1:1">
      <c r="A147" s="1">
        <v>43490</v>
      </c>
    </row>
    <row r="148" spans="1:1">
      <c r="A148" s="1">
        <v>43491</v>
      </c>
    </row>
    <row r="149" spans="1:1">
      <c r="A149" s="1">
        <v>43492</v>
      </c>
    </row>
    <row r="150" spans="1:1">
      <c r="A150" s="1">
        <v>43493</v>
      </c>
    </row>
    <row r="151" spans="1:1">
      <c r="A151" s="1">
        <v>43494</v>
      </c>
    </row>
    <row r="152" spans="1:1">
      <c r="A152" s="1">
        <v>43495</v>
      </c>
    </row>
    <row r="153" spans="1:1">
      <c r="A153" s="1">
        <v>43496</v>
      </c>
    </row>
    <row r="154" spans="1:1">
      <c r="A154" s="1">
        <v>43497</v>
      </c>
    </row>
    <row r="155" spans="1:1">
      <c r="A155" s="1">
        <v>43498</v>
      </c>
    </row>
    <row r="156" spans="1:1">
      <c r="A156" s="1">
        <v>43499</v>
      </c>
    </row>
    <row r="157" spans="1:1">
      <c r="A157" s="1">
        <v>43500</v>
      </c>
    </row>
    <row r="158" spans="1:1">
      <c r="A158" s="1">
        <v>43501</v>
      </c>
    </row>
    <row r="159" spans="1:1">
      <c r="A159" s="1">
        <v>43502</v>
      </c>
    </row>
    <row r="160" spans="1:1">
      <c r="A160" s="1">
        <v>43503</v>
      </c>
    </row>
    <row r="161" spans="1:1">
      <c r="A161" s="1">
        <v>43504</v>
      </c>
    </row>
    <row r="162" spans="1:1">
      <c r="A162" s="1">
        <v>43505</v>
      </c>
    </row>
    <row r="163" spans="1:1">
      <c r="A163" s="1">
        <v>43506</v>
      </c>
    </row>
    <row r="164" spans="1:1">
      <c r="A164" s="1">
        <v>43507</v>
      </c>
    </row>
    <row r="165" spans="1:1">
      <c r="A165" s="1">
        <v>43508</v>
      </c>
    </row>
    <row r="166" spans="1:1">
      <c r="A166" s="1">
        <v>43509</v>
      </c>
    </row>
    <row r="167" spans="1:1">
      <c r="A167" s="1">
        <v>43510</v>
      </c>
    </row>
    <row r="168" spans="1:1">
      <c r="A168" s="1">
        <v>43511</v>
      </c>
    </row>
    <row r="169" spans="1:1">
      <c r="A169" s="1">
        <v>43512</v>
      </c>
    </row>
    <row r="170" spans="1:1">
      <c r="A170" s="1">
        <v>43513</v>
      </c>
    </row>
    <row r="171" spans="1:1">
      <c r="A171" s="1">
        <v>43514</v>
      </c>
    </row>
    <row r="172" spans="1:1">
      <c r="A172" s="1">
        <v>43515</v>
      </c>
    </row>
    <row r="173" spans="1:1">
      <c r="A173" s="1">
        <v>43516</v>
      </c>
    </row>
    <row r="174" spans="1:1">
      <c r="A174" s="1">
        <v>43517</v>
      </c>
    </row>
    <row r="175" spans="1:1">
      <c r="A175" s="1">
        <v>43518</v>
      </c>
    </row>
    <row r="176" spans="1:1">
      <c r="A176" s="1">
        <v>43519</v>
      </c>
    </row>
    <row r="177" spans="1:1">
      <c r="A177" s="1">
        <v>43520</v>
      </c>
    </row>
    <row r="178" spans="1:1">
      <c r="A178" s="1">
        <v>43521</v>
      </c>
    </row>
    <row r="179" spans="1:1">
      <c r="A179" s="1">
        <v>43522</v>
      </c>
    </row>
    <row r="180" spans="1:1">
      <c r="A180" s="1">
        <v>43523</v>
      </c>
    </row>
    <row r="181" spans="1:1">
      <c r="A181" s="1">
        <v>43524</v>
      </c>
    </row>
    <row r="182" spans="1:1">
      <c r="A182" s="1">
        <v>43525</v>
      </c>
    </row>
    <row r="183" spans="1:1">
      <c r="A183" s="1">
        <v>43526</v>
      </c>
    </row>
    <row r="184" spans="1:1">
      <c r="A184" s="1">
        <v>43527</v>
      </c>
    </row>
    <row r="185" spans="1:1">
      <c r="A185" s="1">
        <v>43528</v>
      </c>
    </row>
    <row r="186" spans="1:1">
      <c r="A186" s="1">
        <v>43529</v>
      </c>
    </row>
    <row r="187" spans="1:1">
      <c r="A187" s="1">
        <v>43530</v>
      </c>
    </row>
    <row r="188" spans="1:1">
      <c r="A188" s="1">
        <v>43531</v>
      </c>
    </row>
    <row r="189" spans="1:1">
      <c r="A189" s="1">
        <v>43532</v>
      </c>
    </row>
    <row r="190" spans="1:1">
      <c r="A190" s="1">
        <v>43533</v>
      </c>
    </row>
    <row r="191" spans="1:1">
      <c r="A191" s="1">
        <v>43534</v>
      </c>
    </row>
    <row r="192" spans="1:1">
      <c r="A192" s="1">
        <v>43535</v>
      </c>
    </row>
    <row r="193" spans="1:1">
      <c r="A193" s="1">
        <v>43536</v>
      </c>
    </row>
    <row r="194" spans="1:1">
      <c r="A194" s="1">
        <v>43537</v>
      </c>
    </row>
    <row r="195" spans="1:1">
      <c r="A195" s="1">
        <v>43538</v>
      </c>
    </row>
    <row r="196" spans="1:1">
      <c r="A196" s="1">
        <v>43539</v>
      </c>
    </row>
    <row r="197" spans="1:1">
      <c r="A197" s="1">
        <v>43540</v>
      </c>
    </row>
    <row r="198" spans="1:1">
      <c r="A198" s="1">
        <v>43541</v>
      </c>
    </row>
    <row r="199" spans="1:1">
      <c r="A199" s="1">
        <v>43542</v>
      </c>
    </row>
    <row r="200" spans="1:1">
      <c r="A200" s="1">
        <v>43543</v>
      </c>
    </row>
    <row r="201" spans="1:1">
      <c r="A201" s="1">
        <v>43544</v>
      </c>
    </row>
    <row r="202" spans="1:1">
      <c r="A202" s="1">
        <v>43545</v>
      </c>
    </row>
    <row r="203" spans="1:1">
      <c r="A203" s="1">
        <v>43546</v>
      </c>
    </row>
    <row r="204" spans="1:1">
      <c r="A204" s="1">
        <v>43547</v>
      </c>
    </row>
    <row r="205" spans="1:1">
      <c r="A205" s="1">
        <v>43548</v>
      </c>
    </row>
    <row r="206" spans="1:1">
      <c r="A206" s="1">
        <v>43549</v>
      </c>
    </row>
    <row r="207" spans="1:1">
      <c r="A207" s="1">
        <v>43550</v>
      </c>
    </row>
    <row r="208" spans="1:1">
      <c r="A208" s="1">
        <v>43551</v>
      </c>
    </row>
    <row r="209" spans="1:1">
      <c r="A209" s="1">
        <v>43552</v>
      </c>
    </row>
    <row r="210" spans="1:1">
      <c r="A210" s="1">
        <v>43553</v>
      </c>
    </row>
    <row r="211" spans="1:1">
      <c r="A211" s="1">
        <v>43554</v>
      </c>
    </row>
    <row r="212" spans="1:1">
      <c r="A212" s="1">
        <v>43555</v>
      </c>
    </row>
    <row r="213" spans="1:1">
      <c r="A213" s="1">
        <v>43556</v>
      </c>
    </row>
    <row r="214" spans="1:1">
      <c r="A214" s="1">
        <v>43557</v>
      </c>
    </row>
    <row r="215" spans="1:1">
      <c r="A215" s="1">
        <v>43558</v>
      </c>
    </row>
    <row r="216" spans="1:1">
      <c r="A216" s="1">
        <v>43559</v>
      </c>
    </row>
    <row r="217" spans="1:1">
      <c r="A217" s="1">
        <v>43560</v>
      </c>
    </row>
    <row r="218" spans="1:1">
      <c r="A218" s="1">
        <v>43561</v>
      </c>
    </row>
    <row r="219" spans="1:1">
      <c r="A219" s="1">
        <v>43562</v>
      </c>
    </row>
    <row r="220" spans="1:1">
      <c r="A220" s="1">
        <v>43563</v>
      </c>
    </row>
    <row r="221" spans="1:1">
      <c r="A221" s="1">
        <v>43564</v>
      </c>
    </row>
    <row r="222" spans="1:1">
      <c r="A222" s="1">
        <v>43565</v>
      </c>
    </row>
    <row r="223" spans="1:1">
      <c r="A223" s="1">
        <v>43566</v>
      </c>
    </row>
    <row r="224" spans="1:1">
      <c r="A224" s="1">
        <v>43567</v>
      </c>
    </row>
    <row r="225" spans="1:1">
      <c r="A225" s="1">
        <v>43568</v>
      </c>
    </row>
    <row r="226" spans="1:1">
      <c r="A226" s="1">
        <v>43569</v>
      </c>
    </row>
    <row r="227" spans="1:1">
      <c r="A227" s="1">
        <v>43570</v>
      </c>
    </row>
    <row r="228" spans="1:1">
      <c r="A228" s="1">
        <v>43571</v>
      </c>
    </row>
    <row r="229" spans="1:1">
      <c r="A229" s="1">
        <v>43572</v>
      </c>
    </row>
    <row r="230" spans="1:1">
      <c r="A230" s="1">
        <v>43573</v>
      </c>
    </row>
    <row r="231" spans="1:1">
      <c r="A231" s="1">
        <v>43574</v>
      </c>
    </row>
    <row r="232" spans="1:1">
      <c r="A232" s="1">
        <v>43575</v>
      </c>
    </row>
    <row r="233" spans="1:1">
      <c r="A233" s="1">
        <v>43576</v>
      </c>
    </row>
    <row r="234" spans="1:1">
      <c r="A234" s="1">
        <v>43577</v>
      </c>
    </row>
    <row r="235" spans="1:1">
      <c r="A235" s="1">
        <v>43578</v>
      </c>
    </row>
    <row r="236" spans="1:1">
      <c r="A236" s="1">
        <v>43579</v>
      </c>
    </row>
    <row r="237" spans="1:1">
      <c r="A237" s="1">
        <v>43580</v>
      </c>
    </row>
    <row r="238" spans="1:1">
      <c r="A238" s="1">
        <v>43581</v>
      </c>
    </row>
    <row r="239" spans="1:1">
      <c r="A239" s="1">
        <v>43582</v>
      </c>
    </row>
    <row r="240" spans="1:1">
      <c r="A240" s="1">
        <v>43583</v>
      </c>
    </row>
    <row r="241" spans="1:1">
      <c r="A241" s="1">
        <v>43584</v>
      </c>
    </row>
    <row r="242" spans="1:1">
      <c r="A242" s="1">
        <v>43585</v>
      </c>
    </row>
    <row r="243" spans="1:1">
      <c r="A243" s="1">
        <v>43586</v>
      </c>
    </row>
    <row r="244" spans="1:1">
      <c r="A244" s="1">
        <v>43587</v>
      </c>
    </row>
    <row r="245" spans="1:1">
      <c r="A245" s="1">
        <v>43588</v>
      </c>
    </row>
    <row r="246" spans="1:1">
      <c r="A246" s="1">
        <v>43589</v>
      </c>
    </row>
    <row r="247" spans="1:1">
      <c r="A247" s="1">
        <v>43590</v>
      </c>
    </row>
    <row r="248" spans="1:1">
      <c r="A248" s="1">
        <v>43591</v>
      </c>
    </row>
    <row r="249" spans="1:1">
      <c r="A249" s="1">
        <v>43592</v>
      </c>
    </row>
    <row r="250" spans="1:1">
      <c r="A250" s="1">
        <v>43593</v>
      </c>
    </row>
    <row r="251" spans="1:1">
      <c r="A251" s="1">
        <v>43594</v>
      </c>
    </row>
    <row r="252" spans="1:1">
      <c r="A252" s="1">
        <v>43595</v>
      </c>
    </row>
    <row r="253" spans="1:1">
      <c r="A253" s="1">
        <v>43596</v>
      </c>
    </row>
    <row r="254" spans="1:1">
      <c r="A254" s="1">
        <v>43597</v>
      </c>
    </row>
    <row r="255" spans="1:1">
      <c r="A255" s="1">
        <v>43598</v>
      </c>
    </row>
    <row r="256" spans="1:1">
      <c r="A256" s="1">
        <v>43599</v>
      </c>
    </row>
    <row r="257" spans="1:1">
      <c r="A257" s="1">
        <v>43600</v>
      </c>
    </row>
    <row r="258" spans="1:1">
      <c r="A258" s="1">
        <v>43601</v>
      </c>
    </row>
    <row r="259" spans="1:1">
      <c r="A259" s="1">
        <v>43602</v>
      </c>
    </row>
    <row r="260" spans="1:1">
      <c r="A260" s="1">
        <v>43603</v>
      </c>
    </row>
    <row r="261" spans="1:1">
      <c r="A261" s="1">
        <v>43604</v>
      </c>
    </row>
    <row r="262" spans="1:1">
      <c r="A262" s="1">
        <v>43605</v>
      </c>
    </row>
    <row r="263" spans="1:1">
      <c r="A263" s="1">
        <v>43606</v>
      </c>
    </row>
    <row r="264" spans="1:1">
      <c r="A264" s="1">
        <v>43607</v>
      </c>
    </row>
    <row r="265" spans="1:1">
      <c r="A265" s="1">
        <v>43608</v>
      </c>
    </row>
    <row r="266" spans="1:1">
      <c r="A266" s="1">
        <v>43609</v>
      </c>
    </row>
    <row r="267" spans="1:1">
      <c r="A267" s="1">
        <v>43610</v>
      </c>
    </row>
    <row r="268" spans="1:1">
      <c r="A268" s="1">
        <v>43611</v>
      </c>
    </row>
    <row r="269" spans="1:1">
      <c r="A269" s="1">
        <v>43612</v>
      </c>
    </row>
    <row r="270" spans="1:1">
      <c r="A270" s="1">
        <v>43613</v>
      </c>
    </row>
    <row r="271" spans="1:1">
      <c r="A271" s="1">
        <v>43614</v>
      </c>
    </row>
    <row r="272" spans="1:1">
      <c r="A272" s="1">
        <v>43615</v>
      </c>
    </row>
    <row r="273" spans="1:1">
      <c r="A273" s="1">
        <v>43616</v>
      </c>
    </row>
    <row r="274" spans="1:1">
      <c r="A274" s="1">
        <v>43617</v>
      </c>
    </row>
    <row r="275" spans="1:1">
      <c r="A275" s="1"/>
    </row>
    <row r="276" spans="1:1">
      <c r="A276" s="1"/>
    </row>
    <row r="277" spans="1:1">
      <c r="A277" s="1"/>
    </row>
    <row r="278" spans="1:1">
      <c r="A278" s="1"/>
    </row>
    <row r="279" spans="1:1">
      <c r="A279" s="1"/>
    </row>
    <row r="280" spans="1:1">
      <c r="A280" s="1"/>
    </row>
    <row r="281" spans="1:1">
      <c r="A281" s="1"/>
    </row>
    <row r="282" spans="1:1">
      <c r="A282" s="1"/>
    </row>
    <row r="283" spans="1:1">
      <c r="A283" s="1"/>
    </row>
    <row r="284" spans="1:1">
      <c r="A284" s="1"/>
    </row>
    <row r="285" spans="1:1">
      <c r="A285" s="1"/>
    </row>
    <row r="286" spans="1:1">
      <c r="A286" s="1"/>
    </row>
    <row r="287" spans="1:1">
      <c r="A287" s="1"/>
    </row>
    <row r="288" spans="1:1">
      <c r="A288" s="1"/>
    </row>
    <row r="289" spans="1:1">
      <c r="A289" s="1"/>
    </row>
    <row r="290" spans="1:1">
      <c r="A290" s="1"/>
    </row>
    <row r="291" spans="1:1">
      <c r="A291" s="1"/>
    </row>
    <row r="292" spans="1:1">
      <c r="A292" s="1"/>
    </row>
    <row r="293" spans="1:1">
      <c r="A293" s="1"/>
    </row>
    <row r="294" spans="1:1">
      <c r="A294" s="1"/>
    </row>
    <row r="295" spans="1:1">
      <c r="A295" s="1"/>
    </row>
    <row r="296" spans="1:1">
      <c r="A296" s="1"/>
    </row>
    <row r="297" spans="1:1">
      <c r="A297" s="1"/>
    </row>
    <row r="298" spans="1:1">
      <c r="A298" s="1"/>
    </row>
    <row r="299" spans="1:1">
      <c r="A299" s="1"/>
    </row>
    <row r="300" spans="1:1">
      <c r="A300" s="1"/>
    </row>
    <row r="301" spans="1:1">
      <c r="A301" s="1"/>
    </row>
    <row r="302" spans="1:1">
      <c r="A302" s="1"/>
    </row>
    <row r="303" spans="1:1">
      <c r="A303" s="1"/>
    </row>
    <row r="304" spans="1:1">
      <c r="A304" s="1"/>
    </row>
    <row r="305" spans="1:1">
      <c r="A305" s="1"/>
    </row>
    <row r="306" spans="1:1">
      <c r="A306" s="1"/>
    </row>
    <row r="307" spans="1:1">
      <c r="A307" s="1"/>
    </row>
    <row r="308" spans="1:1">
      <c r="A308" s="1"/>
    </row>
    <row r="309" spans="1:1">
      <c r="A309" s="1"/>
    </row>
    <row r="310" spans="1:1">
      <c r="A310" s="1"/>
    </row>
    <row r="311" spans="1:1">
      <c r="A311" s="1"/>
    </row>
    <row r="312" spans="1:1">
      <c r="A312" s="1"/>
    </row>
    <row r="313" spans="1:1">
      <c r="A313" s="1"/>
    </row>
    <row r="314" spans="1:1">
      <c r="A314" s="1"/>
    </row>
    <row r="315" spans="1:1">
      <c r="A315" s="1"/>
    </row>
    <row r="316" spans="1:1">
      <c r="A316" s="1"/>
    </row>
    <row r="317" spans="1:1">
      <c r="A317" s="1"/>
    </row>
    <row r="318" spans="1:1">
      <c r="A318" s="1"/>
    </row>
    <row r="319" spans="1:1">
      <c r="A319" s="1"/>
    </row>
    <row r="320" spans="1:1">
      <c r="A320" s="1"/>
    </row>
    <row r="321" spans="1:1">
      <c r="A321" s="1"/>
    </row>
    <row r="322" spans="1:1">
      <c r="A322" s="1"/>
    </row>
    <row r="323" spans="1:1">
      <c r="A323" s="1"/>
    </row>
    <row r="324" spans="1:1">
      <c r="A324" s="1"/>
    </row>
    <row r="325" spans="1:1">
      <c r="A325" s="1"/>
    </row>
    <row r="326" spans="1:1">
      <c r="A326" s="1"/>
    </row>
    <row r="327" spans="1:1">
      <c r="A327" s="1"/>
    </row>
    <row r="328" spans="1:1">
      <c r="A328" s="1"/>
    </row>
    <row r="329" spans="1:1">
      <c r="A329" s="1"/>
    </row>
    <row r="330" spans="1:1">
      <c r="A330" s="1"/>
    </row>
    <row r="331" spans="1:1">
      <c r="A331" s="1"/>
    </row>
    <row r="332" spans="1:1">
      <c r="A332" s="1"/>
    </row>
    <row r="333" spans="1:1">
      <c r="A333" s="1"/>
    </row>
    <row r="334" spans="1:1">
      <c r="A334" s="1"/>
    </row>
    <row r="335" spans="1:1">
      <c r="A335" s="1"/>
    </row>
    <row r="336" spans="1:1">
      <c r="A336" s="1"/>
    </row>
    <row r="337" spans="1:1">
      <c r="A337" s="1"/>
    </row>
    <row r="338" spans="1:1">
      <c r="A338" s="1"/>
    </row>
    <row r="339" spans="1:1">
      <c r="A339" s="1"/>
    </row>
    <row r="340" spans="1:1">
      <c r="A340" s="1"/>
    </row>
    <row r="341" spans="1:1">
      <c r="A341" s="1"/>
    </row>
    <row r="342" spans="1:1">
      <c r="A342" s="1"/>
    </row>
    <row r="343" spans="1:1">
      <c r="A343" s="1"/>
    </row>
    <row r="344" spans="1:1">
      <c r="A344" s="1"/>
    </row>
    <row r="345" spans="1:1">
      <c r="A345" s="1"/>
    </row>
    <row r="346" spans="1:1">
      <c r="A346" s="1"/>
    </row>
    <row r="347" spans="1:1">
      <c r="A347" s="1"/>
    </row>
    <row r="348" spans="1:1">
      <c r="A348" s="1"/>
    </row>
    <row r="349" spans="1:1">
      <c r="A349" s="1"/>
    </row>
    <row r="350" spans="1:1">
      <c r="A350" s="1"/>
    </row>
    <row r="351" spans="1:1">
      <c r="A351" s="1"/>
    </row>
    <row r="352" spans="1:1">
      <c r="A352" s="1"/>
    </row>
    <row r="353" spans="1:1">
      <c r="A353" s="1"/>
    </row>
    <row r="354" spans="1:1">
      <c r="A354" s="1"/>
    </row>
    <row r="355" spans="1:1">
      <c r="A355" s="1"/>
    </row>
    <row r="356" spans="1:1">
      <c r="A356" s="1"/>
    </row>
    <row r="357" spans="1:1">
      <c r="A357" s="1"/>
    </row>
    <row r="358" spans="1:1">
      <c r="A358" s="1"/>
    </row>
    <row r="359" spans="1:1">
      <c r="A359" s="1"/>
    </row>
    <row r="360" spans="1:1">
      <c r="A360" s="1"/>
    </row>
    <row r="361" spans="1:1">
      <c r="A361" s="1"/>
    </row>
    <row r="362" spans="1:1">
      <c r="A362" s="1"/>
    </row>
    <row r="363" spans="1:1">
      <c r="A363" s="1"/>
    </row>
    <row r="364" spans="1:1">
      <c r="A364" s="1"/>
    </row>
    <row r="365" spans="1:1">
      <c r="A365" s="1"/>
    </row>
    <row r="366" spans="1:1">
      <c r="A366" s="1"/>
    </row>
    <row r="367" spans="1:1">
      <c r="A367" s="1"/>
    </row>
    <row r="368" spans="1:1">
      <c r="A368" s="1"/>
    </row>
    <row r="369" spans="1:1">
      <c r="A369" s="1"/>
    </row>
    <row r="370" spans="1:1">
      <c r="A370" s="1"/>
    </row>
    <row r="371" spans="1:1">
      <c r="A371" s="1"/>
    </row>
    <row r="372" spans="1:1">
      <c r="A372" s="1"/>
    </row>
    <row r="373" spans="1:1">
      <c r="A373" s="1"/>
    </row>
    <row r="374" spans="1:1">
      <c r="A374" s="1"/>
    </row>
    <row r="375" spans="1:1">
      <c r="A375" s="1"/>
    </row>
    <row r="376" spans="1:1">
      <c r="A376" s="1"/>
    </row>
    <row r="377" spans="1:1">
      <c r="A377" s="1"/>
    </row>
    <row r="378" spans="1:1">
      <c r="A378" s="1"/>
    </row>
    <row r="379" spans="1:1">
      <c r="A379" s="1"/>
    </row>
    <row r="380" spans="1:1">
      <c r="A380" s="1"/>
    </row>
    <row r="381" spans="1:1">
      <c r="A381" s="1"/>
    </row>
    <row r="382" spans="1:1">
      <c r="A382" s="1"/>
    </row>
    <row r="383" spans="1:1">
      <c r="A383" s="1"/>
    </row>
    <row r="384" spans="1:1">
      <c r="A384" s="1"/>
    </row>
    <row r="385" spans="1:1">
      <c r="A385" s="1"/>
    </row>
    <row r="386" spans="1:1">
      <c r="A386" s="1"/>
    </row>
    <row r="387" spans="1:1">
      <c r="A387" s="1"/>
    </row>
    <row r="388" spans="1:1">
      <c r="A388" s="1"/>
    </row>
    <row r="389" spans="1:1">
      <c r="A389" s="1"/>
    </row>
    <row r="390" spans="1:1">
      <c r="A390" s="1"/>
    </row>
    <row r="391" spans="1:1">
      <c r="A391" s="1"/>
    </row>
    <row r="392" spans="1:1">
      <c r="A392" s="1"/>
    </row>
    <row r="393" spans="1:1">
      <c r="A393" s="1"/>
    </row>
    <row r="394" spans="1:1">
      <c r="A394" s="1"/>
    </row>
    <row r="395" spans="1:1">
      <c r="A395" s="1"/>
    </row>
    <row r="396" spans="1:1">
      <c r="A396" s="1"/>
    </row>
    <row r="397" spans="1:1">
      <c r="A397" s="1"/>
    </row>
    <row r="398" spans="1:1">
      <c r="A398" s="1"/>
    </row>
    <row r="399" spans="1:1">
      <c r="A399" s="1"/>
    </row>
    <row r="400" spans="1:1">
      <c r="A400" s="1"/>
    </row>
    <row r="401" spans="1:1">
      <c r="A401" s="1"/>
    </row>
    <row r="402" spans="1:1">
      <c r="A402" s="1"/>
    </row>
    <row r="403" spans="1:1">
      <c r="A403" s="1"/>
    </row>
    <row r="404" spans="1:1">
      <c r="A404" s="1"/>
    </row>
    <row r="405" spans="1:1">
      <c r="A405" s="1"/>
    </row>
    <row r="406" spans="1:1">
      <c r="A406" s="1"/>
    </row>
    <row r="407" spans="1:1">
      <c r="A407" s="1"/>
    </row>
    <row r="408" spans="1:1">
      <c r="A408" s="1"/>
    </row>
    <row r="409" spans="1:1">
      <c r="A409" s="1"/>
    </row>
    <row r="410" spans="1:1">
      <c r="A410" s="1"/>
    </row>
    <row r="411" spans="1:1">
      <c r="A411" s="1"/>
    </row>
    <row r="412" spans="1:1">
      <c r="A412" s="1"/>
    </row>
    <row r="413" spans="1:1">
      <c r="A413" s="1"/>
    </row>
    <row r="414" spans="1:1">
      <c r="A414" s="1"/>
    </row>
    <row r="415" spans="1:1">
      <c r="A415" s="1"/>
    </row>
    <row r="416" spans="1:1">
      <c r="A416" s="1"/>
    </row>
    <row r="417" spans="1:1">
      <c r="A417" s="1"/>
    </row>
    <row r="418" spans="1:1">
      <c r="A418" s="1"/>
    </row>
    <row r="419" spans="1:1">
      <c r="A419" s="1"/>
    </row>
    <row r="420" spans="1:1">
      <c r="A420" s="1"/>
    </row>
    <row r="421" spans="1:1">
      <c r="A421" s="1"/>
    </row>
    <row r="422" spans="1:1">
      <c r="A422" s="1"/>
    </row>
    <row r="423" spans="1:1">
      <c r="A423" s="1"/>
    </row>
    <row r="424" spans="1:1">
      <c r="A424" s="1"/>
    </row>
    <row r="425" spans="1:1">
      <c r="A425" s="1"/>
    </row>
    <row r="426" spans="1:1">
      <c r="A426" s="1"/>
    </row>
    <row r="427" spans="1:1">
      <c r="A427" s="1"/>
    </row>
    <row r="428" spans="1:1">
      <c r="A428" s="1"/>
    </row>
    <row r="429" spans="1:1">
      <c r="A429" s="1"/>
    </row>
    <row r="430" spans="1:1">
      <c r="A430" s="1"/>
    </row>
    <row r="431" spans="1:1">
      <c r="A431" s="1"/>
    </row>
    <row r="432" spans="1:1">
      <c r="A432" s="1"/>
    </row>
    <row r="433" spans="1:1">
      <c r="A433" s="1"/>
    </row>
    <row r="434" spans="1:1">
      <c r="A434" s="1"/>
    </row>
    <row r="435" spans="1:1">
      <c r="A435" s="1"/>
    </row>
    <row r="436" spans="1:1">
      <c r="A436" s="1"/>
    </row>
    <row r="437" spans="1:1">
      <c r="A437" s="1"/>
    </row>
    <row r="438" spans="1:1">
      <c r="A438" s="1"/>
    </row>
    <row r="439" spans="1:1">
      <c r="A439" s="1"/>
    </row>
    <row r="440" spans="1:1">
      <c r="A440" s="1"/>
    </row>
    <row r="441" spans="1:1">
      <c r="A441" s="1"/>
    </row>
    <row r="442" spans="1:1">
      <c r="A442" s="1"/>
    </row>
    <row r="443" spans="1:1">
      <c r="A443" s="1"/>
    </row>
    <row r="444" spans="1:1">
      <c r="A444" s="1"/>
    </row>
    <row r="445" spans="1:1">
      <c r="A445" s="1"/>
    </row>
    <row r="446" spans="1:1">
      <c r="A446" s="1"/>
    </row>
    <row r="447" spans="1:1">
      <c r="A447" s="1"/>
    </row>
    <row r="448" spans="1:1">
      <c r="A448" s="1"/>
    </row>
    <row r="449" spans="1:1">
      <c r="A449" s="1"/>
    </row>
    <row r="450" spans="1:1">
      <c r="A450" s="1"/>
    </row>
    <row r="451" spans="1:1">
      <c r="A451" s="1"/>
    </row>
    <row r="452" spans="1:1">
      <c r="A452" s="1"/>
    </row>
    <row r="453" spans="1:1">
      <c r="A453" s="1"/>
    </row>
    <row r="454" spans="1:1">
      <c r="A454" s="1"/>
    </row>
    <row r="455" spans="1:1">
      <c r="A455" s="1"/>
    </row>
    <row r="456" spans="1:1">
      <c r="A456" s="1"/>
    </row>
    <row r="457" spans="1:1">
      <c r="A457" s="1"/>
    </row>
    <row r="458" spans="1:1">
      <c r="A458" s="1"/>
    </row>
    <row r="459" spans="1:1">
      <c r="A459" s="1"/>
    </row>
    <row r="460" spans="1:1">
      <c r="A460" s="1"/>
    </row>
    <row r="461" spans="1:1">
      <c r="A461" s="1"/>
    </row>
    <row r="462" spans="1:1">
      <c r="A462" s="1"/>
    </row>
    <row r="463" spans="1:1">
      <c r="A463" s="1"/>
    </row>
    <row r="464" spans="1:1">
      <c r="A464" s="1"/>
    </row>
    <row r="465" spans="1:1">
      <c r="A465" s="1"/>
    </row>
    <row r="466" spans="1:1">
      <c r="A466" s="1"/>
    </row>
    <row r="467" spans="1:1">
      <c r="A467" s="1"/>
    </row>
    <row r="468" spans="1:1">
      <c r="A468" s="1"/>
    </row>
    <row r="469" spans="1:1">
      <c r="A469" s="1"/>
    </row>
    <row r="470" spans="1:1">
      <c r="A470" s="1"/>
    </row>
    <row r="471" spans="1:1">
      <c r="A471" s="1"/>
    </row>
    <row r="472" spans="1:1">
      <c r="A472" s="1"/>
    </row>
    <row r="473" spans="1:1">
      <c r="A473" s="1"/>
    </row>
    <row r="474" spans="1:1">
      <c r="A474" s="1"/>
    </row>
    <row r="475" spans="1:1">
      <c r="A475" s="1"/>
    </row>
    <row r="476" spans="1:1">
      <c r="A476" s="1"/>
    </row>
    <row r="477" spans="1:1">
      <c r="A477" s="1"/>
    </row>
    <row r="478" spans="1:1">
      <c r="A478" s="1"/>
    </row>
    <row r="479" spans="1:1">
      <c r="A479" s="1"/>
    </row>
    <row r="480" spans="1:1">
      <c r="A480" s="1"/>
    </row>
  </sheetData>
  <sheetProtection password="CD60" sheet="1" objects="1" scenarios="1" selectLockedCells="1" selectUnlockedCells="1"/>
  <dataValidations count="1">
    <dataValidation type="list" allowBlank="1" showInputMessage="1" showErrorMessage="1" sqref="A306:A480 J458 D475 D490:E490">
      <formula1>$A$207:$A$480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ADHESIONS</vt:lpstr>
      <vt:lpstr>RECAP</vt:lpstr>
      <vt:lpstr>DONNEES</vt:lpstr>
      <vt:lpstr>DATE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BERTRAND</dc:creator>
  <cp:lastModifiedBy>ORDI BUREAU ERIC</cp:lastModifiedBy>
  <cp:lastPrinted>2018-08-08T12:13:38Z</cp:lastPrinted>
  <dcterms:created xsi:type="dcterms:W3CDTF">2015-08-08T14:43:35Z</dcterms:created>
  <dcterms:modified xsi:type="dcterms:W3CDTF">2018-08-10T07:45:37Z</dcterms:modified>
</cp:coreProperties>
</file>