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A192DDB1-BB32-4DA7-846C-95B39333FF75}" xr6:coauthVersionLast="47" xr6:coauthVersionMax="47" xr10:uidLastSave="{00000000-0000-0000-0000-000000000000}"/>
  <bookViews>
    <workbookView xWindow="28680" yWindow="-1065" windowWidth="16440" windowHeight="29040" xr2:uid="{AD1C4F1B-98B7-9241-8E59-3A753B163A72}"/>
  </bookViews>
  <sheets>
    <sheet name="T1" sheetId="1" r:id="rId1"/>
    <sheet name="T2" sheetId="2" r:id="rId2"/>
    <sheet name="T3" sheetId="3" r:id="rId3"/>
    <sheet name="T4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4" l="1"/>
  <c r="H17" i="4" s="1"/>
  <c r="J26" i="4"/>
  <c r="H26" i="4" s="1"/>
  <c r="J27" i="4"/>
  <c r="H27" i="4" s="1"/>
  <c r="J11" i="4"/>
  <c r="H11" i="4" s="1"/>
  <c r="J20" i="4"/>
  <c r="H20" i="4" s="1"/>
  <c r="J5" i="4"/>
  <c r="H5" i="4" s="1"/>
  <c r="J34" i="4"/>
  <c r="H34" i="4" s="1"/>
  <c r="J6" i="4"/>
  <c r="H6" i="4" s="1"/>
  <c r="J12" i="4"/>
  <c r="H12" i="4" s="1"/>
  <c r="J21" i="4"/>
  <c r="H21" i="4" s="1"/>
  <c r="J7" i="4"/>
  <c r="H7" i="4" s="1"/>
  <c r="J31" i="4"/>
  <c r="H31" i="4" s="1"/>
  <c r="J32" i="4"/>
  <c r="H32" i="4" s="1"/>
  <c r="J9" i="4"/>
  <c r="H9" i="4" s="1"/>
  <c r="J22" i="4"/>
  <c r="H22" i="4" s="1"/>
  <c r="J8" i="4"/>
  <c r="H8" i="4" s="1"/>
  <c r="J13" i="4"/>
  <c r="H13" i="4" s="1"/>
  <c r="J29" i="4"/>
  <c r="H29" i="4" s="1"/>
  <c r="J14" i="4"/>
  <c r="H14" i="4" s="1"/>
  <c r="J18" i="4"/>
  <c r="H18" i="4" s="1"/>
  <c r="J55" i="4"/>
  <c r="H55" i="4" s="1"/>
  <c r="J10" i="4"/>
  <c r="H10" i="4" s="1"/>
  <c r="J23" i="4"/>
  <c r="H23" i="4" s="1"/>
  <c r="J28" i="4"/>
  <c r="H28" i="4" s="1"/>
  <c r="J43" i="4"/>
  <c r="H43" i="4" s="1"/>
  <c r="J35" i="4"/>
  <c r="H35" i="4" s="1"/>
  <c r="J57" i="4"/>
  <c r="H57" i="4" s="1"/>
  <c r="J15" i="4"/>
  <c r="H15" i="4" s="1"/>
  <c r="J30" i="4"/>
  <c r="H30" i="4" s="1"/>
  <c r="J24" i="4"/>
  <c r="H24" i="4" s="1"/>
  <c r="J56" i="4"/>
  <c r="H56" i="4" s="1"/>
  <c r="J44" i="4"/>
  <c r="H44" i="4" s="1"/>
  <c r="J16" i="4"/>
  <c r="H16" i="4" s="1"/>
  <c r="J19" i="4"/>
  <c r="H19" i="4" s="1"/>
  <c r="J25" i="4"/>
  <c r="H25" i="4" s="1"/>
  <c r="J50" i="4"/>
  <c r="H50" i="4" s="1"/>
  <c r="J58" i="4"/>
  <c r="H58" i="4" s="1"/>
  <c r="J40" i="4"/>
  <c r="H40" i="4" s="1"/>
  <c r="J41" i="4"/>
  <c r="H41" i="4" s="1"/>
  <c r="J46" i="4"/>
  <c r="H46" i="4" s="1"/>
  <c r="J36" i="4"/>
  <c r="H36" i="4" s="1"/>
  <c r="J45" i="4"/>
  <c r="H45" i="4" s="1"/>
  <c r="J51" i="4"/>
  <c r="H51" i="4" s="1"/>
  <c r="J66" i="4"/>
  <c r="H66" i="4" s="1"/>
  <c r="J42" i="4"/>
  <c r="H42" i="4" s="1"/>
  <c r="J37" i="4"/>
  <c r="H37" i="4" s="1"/>
  <c r="J52" i="4"/>
  <c r="H52" i="4" s="1"/>
  <c r="J47" i="4"/>
  <c r="H47" i="4" s="1"/>
  <c r="J59" i="4"/>
  <c r="H59" i="4" s="1"/>
  <c r="J38" i="4"/>
  <c r="H38" i="4" s="1"/>
  <c r="J48" i="4"/>
  <c r="H48" i="4" s="1"/>
  <c r="J62" i="4"/>
  <c r="H62" i="4" s="1"/>
  <c r="J53" i="4"/>
  <c r="H53" i="4" s="1"/>
  <c r="J72" i="4"/>
  <c r="H72" i="4" s="1"/>
  <c r="J68" i="4"/>
  <c r="H68" i="4" s="1"/>
  <c r="J54" i="4"/>
  <c r="H54" i="4" s="1"/>
  <c r="J49" i="4"/>
  <c r="H49" i="4" s="1"/>
  <c r="J39" i="4"/>
  <c r="H39" i="4" s="1"/>
  <c r="J73" i="4"/>
  <c r="H73" i="4" s="1"/>
  <c r="J74" i="4"/>
  <c r="H74" i="4" s="1"/>
  <c r="J79" i="4"/>
  <c r="H79" i="4" s="1"/>
  <c r="J77" i="4"/>
  <c r="H77" i="4" s="1"/>
  <c r="J80" i="4"/>
  <c r="H80" i="4" s="1"/>
  <c r="J69" i="4"/>
  <c r="H69" i="4" s="1"/>
  <c r="J63" i="4"/>
  <c r="H63" i="4" s="1"/>
  <c r="J60" i="4"/>
  <c r="H60" i="4" s="1"/>
  <c r="J70" i="4"/>
  <c r="H70" i="4" s="1"/>
  <c r="J64" i="4"/>
  <c r="H64" i="4" s="1"/>
  <c r="J65" i="4"/>
  <c r="H65" i="4" s="1"/>
  <c r="J71" i="4"/>
  <c r="H71" i="4" s="1"/>
  <c r="J82" i="4"/>
  <c r="H82" i="4" s="1"/>
  <c r="J76" i="4"/>
  <c r="H76" i="4" s="1"/>
  <c r="J83" i="4"/>
  <c r="H83" i="4" s="1"/>
  <c r="J67" i="4"/>
  <c r="H67" i="4" s="1"/>
  <c r="J84" i="4"/>
  <c r="H84" i="4" s="1"/>
  <c r="J81" i="4"/>
  <c r="H81" i="4" s="1"/>
  <c r="J75" i="4"/>
  <c r="H75" i="4" s="1"/>
  <c r="J78" i="4"/>
  <c r="H78" i="4" s="1"/>
  <c r="J61" i="4"/>
  <c r="H61" i="4" s="1"/>
  <c r="J33" i="4"/>
  <c r="H33" i="4" s="1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</calcChain>
</file>

<file path=xl/sharedStrings.xml><?xml version="1.0" encoding="utf-8"?>
<sst xmlns="http://schemas.openxmlformats.org/spreadsheetml/2006/main" count="176" uniqueCount="89">
  <si>
    <t>Points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</si>
  <si>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</si>
  <si>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</si>
  <si>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</si>
  <si>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</si>
  <si>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</si>
  <si>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</si>
  <si>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</si>
  <si>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</si>
  <si>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</si>
  <si>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</si>
  <si>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</si>
  <si>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</si>
  <si>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</si>
  <si>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</si>
  <si>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</si>
  <si>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</si>
  <si>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</si>
  <si>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</si>
  <si>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</si>
  <si>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</si>
  <si>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Classement Général T1+T2+T3+T4</t>
  </si>
  <si>
    <t>Clt T4</t>
  </si>
  <si>
    <t>Clt T1</t>
  </si>
  <si>
    <t>Clt T2</t>
  </si>
  <si>
    <t>Clt T3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</si>
  <si>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</si>
  <si>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</si>
  <si>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</si>
  <si>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</si>
  <si>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</si>
  <si>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</si>
  <si>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</si>
  <si>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</si>
  <si>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</si>
  <si>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</si>
  <si>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</si>
  <si>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</si>
  <si>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</si>
  <si>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</si>
  <si>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</si>
  <si>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</si>
  <si>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</si>
  <si>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</si>
  <si>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</si>
  <si>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</si>
  <si>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</si>
  <si>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</si>
  <si>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</si>
  <si>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</si>
  <si>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</si>
  <si>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</si>
  <si>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</si>
  <si>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</si>
  <si>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</si>
  <si>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</si>
  <si>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</si>
  <si>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</si>
  <si>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</si>
  <si>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</si>
  <si>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</si>
  <si>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</si>
  <si>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</si>
  <si>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</si>
  <si>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</si>
  <si>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</si>
  <si>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</si>
  <si>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</si>
  <si>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</si>
  <si>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</si>
  <si>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</si>
  <si>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</si>
  <si>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</si>
  <si>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</si>
  <si>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</si>
  <si>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</si>
  <si>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</si>
  <si>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</si>
  <si>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</si>
  <si>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</si>
  <si>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</si>
  <si>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</si>
  <si>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</si>
  <si>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</si>
  <si>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</si>
  <si>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</si>
  <si>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Clt Gl</t>
  </si>
  <si>
    <t>Colonne1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</si>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</sst>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scheme val="minor"/>
    </font>
    <font>
      <b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2" fillId="0" borderId="13" xfId="0" applyFont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2" fillId="0" borderId="14" xfId="0" applyFont="1" applyBorder="1" applyAlignment="1">
      <alignment horizontal="center" wrapText="1"/>
    </xf>
  </cellXfs>
  <cellStyles count="1">
    <cellStyle name="Normal" xfId="0" builtinId="0"/>
  </cellStyles>
  <dxfs count="3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medium">
          <color theme="1"/>
        </top>
        <bottom style="thin">
          <color theme="1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391F42-D6B9-4887-8A52-FAC4EA285CC8}" name="Tableau1" displayName="Tableau1" ref="C4:E24" totalsRowShown="0" headerRowDxfId="29" headerRowBorderDxfId="33" tableBorderDxfId="34" totalsRowBorderDxfId="32">
  <autoFilter ref="C4:E24" xr:uid="{3B391F42-D6B9-4887-8A52-FAC4EA285CC8}"/>
  <tableColumns count="3">
    <tableColumn id="1" xr3:uid="{0F36FADD-D18B-4CE8-B338-003BD0AD23B8}" name="Clt T1" dataDxfId="28">
      <calculatedColumnFormula>RANK(Tableau1[[#This Row],[Points]],Tableau1[Points],1)</calculatedColumnFormula>
    </tableColumn>
    <tableColumn id="2" xr3:uid="{43EF9458-89DE-4F06-B8D8-5ADD1EDCE233}" name="ref" dataDxfId="31"/>
    <tableColumn id="3" xr3:uid="{E5ED80F8-B2C1-41C9-A50A-60A780DC0248}" name="Points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2A839D-C47F-4CFB-A4EB-0B44EE9083ED}" name="Tableau2" displayName="Tableau2" ref="C4:E24" totalsRowShown="0" headerRowDxfId="22" headerRowBorderDxfId="26" tableBorderDxfId="27" totalsRowBorderDxfId="25">
  <autoFilter ref="C4:E24" xr:uid="{022A839D-C47F-4CFB-A4EB-0B44EE9083ED}"/>
  <tableColumns count="3">
    <tableColumn id="1" xr3:uid="{DB5EA19B-DB21-41F6-967E-C2C067F3852D}" name="Clt T2" dataDxfId="15">
      <calculatedColumnFormula>RANK(Tableau2[[#This Row],[Points]],Tableau2[Points],1)</calculatedColumnFormula>
    </tableColumn>
    <tableColumn id="2" xr3:uid="{20569A10-B2B5-44D6-9BA6-22A58BAB97C3}" name="ref" dataDxfId="24"/>
    <tableColumn id="3" xr3:uid="{0B2AA471-A606-4C8C-AEE8-17F21CCDAEBA}" name="Points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8C7FA9-2DBF-43AA-8167-93E16176928D}" name="Tableau3" displayName="Tableau3" ref="C4:E24" totalsRowShown="0" headerRowDxfId="16" headerRowBorderDxfId="20" tableBorderDxfId="21" totalsRowBorderDxfId="19">
  <autoFilter ref="C4:E24" xr:uid="{118C7FA9-2DBF-43AA-8167-93E16176928D}"/>
  <tableColumns count="3">
    <tableColumn id="1" xr3:uid="{296F114A-96E6-40FB-8FDF-B5C725055FAC}" name="Clt T3" dataDxfId="14">
      <calculatedColumnFormula>RANK(Tableau3[[#This Row],[Points]],Tableau3[Points],1)</calculatedColumnFormula>
    </tableColumn>
    <tableColumn id="2" xr3:uid="{1B76E023-D719-44F0-B1DE-C9214BEF342E}" name="ref" dataDxfId="18"/>
    <tableColumn id="3" xr3:uid="{6929FDB5-0A5D-4099-9B21-C4D6089D44AB}" name="Points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C440EE-AFD9-434C-BD6A-2402C81ED2AE}" name="Tableau4" displayName="Tableau4" ref="C4:E24" totalsRowShown="0" headerRowDxfId="8" headerRowBorderDxfId="12" tableBorderDxfId="13" totalsRowBorderDxfId="11">
  <autoFilter ref="C4:E24" xr:uid="{37C440EE-AFD9-434C-BD6A-2402C81ED2AE}"/>
  <tableColumns count="3">
    <tableColumn id="1" xr3:uid="{66AA9B60-970D-4F99-AEB1-AAE774EFA7BB}" name="Clt T4" dataDxfId="7">
      <calculatedColumnFormula>RANK(Tableau4[[#This Row],[Points]],Tableau4[Points],1)</calculatedColumnFormula>
    </tableColumn>
    <tableColumn id="2" xr3:uid="{BE6C9733-6357-4E1E-A933-8B09A6EE432B}" name="ref" dataDxfId="10"/>
    <tableColumn id="3" xr3:uid="{CA80B735-B3D5-4F3B-9FBB-0D2B04F3FC03}" name="Points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D7A4839-AEEE-4951-8166-5F10F95CE104}" name="Tableau5" displayName="Tableau5" ref="H4:J84" totalsRowShown="0" headerRowDxfId="0" headerRowBorderDxfId="5" tableBorderDxfId="6" totalsRowBorderDxfId="4">
  <autoFilter ref="H4:J84" xr:uid="{1D7A4839-AEEE-4951-8166-5F10F95CE104}"/>
  <sortState xmlns:xlrd2="http://schemas.microsoft.com/office/spreadsheetml/2017/richdata2" ref="H5:J84">
    <sortCondition ref="H4:H84"/>
  </sortState>
  <tableColumns count="3">
    <tableColumn id="1" xr3:uid="{859CB595-7232-4A92-A944-6172F4249033}" name="Clt Gl" dataDxfId="3">
      <calculatedColumnFormula>RANK(Tableau5[[#This Row],[Points]],Tableau5[Points],1)</calculatedColumnFormula>
    </tableColumn>
    <tableColumn id="2" xr3:uid="{8504CB5C-31AC-40C7-BC8C-752D6087652B}" name="Colonne1" dataDxfId="2"/>
    <tableColumn id="3" xr3:uid="{3D27CFA0-B788-45C1-9C77-3AEEC0EDCA30}" name="Points" dataDxfId="1">
      <calculatedColumnFormula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0CD7F-FE47-7043-8FEA-0FD307D98122}">
  <dimension ref="C4:E24"/>
  <sheetViews>
    <sheetView tabSelected="1" topLeftCell="A2" workbookViewId="0">
      <selection activeCell="C5" sqref="C5"/>
    </sheetView>
  </sheetViews>
  <sheetFormatPr baseColWidth="10" defaultRowHeight="15.75" x14ac:dyDescent="0.25"/>
  <cols>
    <col min="4" max="4" width="10.5" customWidth="1"/>
  </cols>
  <sheetData>
    <row r="4" spans="3:5" x14ac:dyDescent="0.25">
      <c r="C4" s="9" t="s">
        <v>23</v>
      </c>
      <c r="D4" s="14" t="s">
        <v>88</v>
      </c>
      <c r="E4" s="10" t="s">
        <v>0</v>
      </c>
    </row>
    <row r="5" spans="3:5" x14ac:dyDescent="0.25">
      <c r="C5" s="7">
        <f>RANK(Tableau1[[#This Row],[Points]],Tableau1[Points],1)</f>
        <v>19</v>
      </c>
      <c r="D5" s="2" t="s">
        <v>1</v>
      </c>
      <c r="E5" s="8">
        <v>20</v>
      </c>
    </row>
    <row r="6" spans="3:5" x14ac:dyDescent="0.25">
      <c r="C6" s="7">
        <f>RANK(Tableau1[[#This Row],[Points]],Tableau1[Points],1)</f>
        <v>10</v>
      </c>
      <c r="D6" s="2" t="s">
        <v>2</v>
      </c>
      <c r="E6" s="8">
        <v>13</v>
      </c>
    </row>
    <row r="7" spans="3:5" x14ac:dyDescent="0.25">
      <c r="C7" s="7">
        <f>RANK(Tableau1[[#This Row],[Points]],Tableau1[Points],1)</f>
        <v>14</v>
      </c>
      <c r="D7" s="2" t="s">
        <v>3</v>
      </c>
      <c r="E7" s="8">
        <v>17</v>
      </c>
    </row>
    <row r="8" spans="3:5" x14ac:dyDescent="0.25">
      <c r="C8" s="7">
        <f>RANK(Tableau1[[#This Row],[Points]],Tableau1[Points],1)</f>
        <v>14</v>
      </c>
      <c r="D8" s="2" t="s">
        <v>4</v>
      </c>
      <c r="E8" s="8">
        <v>17</v>
      </c>
    </row>
    <row r="9" spans="3:5" x14ac:dyDescent="0.25">
      <c r="C9" s="7">
        <f>RANK(Tableau1[[#This Row],[Points]],Tableau1[Points],1)</f>
        <v>6</v>
      </c>
      <c r="D9" s="2" t="s">
        <v>5</v>
      </c>
      <c r="E9" s="8">
        <v>11</v>
      </c>
    </row>
    <row r="10" spans="3:5" x14ac:dyDescent="0.25">
      <c r="C10" s="7">
        <f>RANK(Tableau1[[#This Row],[Points]],Tableau1[Points],1)</f>
        <v>11</v>
      </c>
      <c r="D10" s="2" t="s">
        <v>6</v>
      </c>
      <c r="E10" s="8">
        <v>15</v>
      </c>
    </row>
    <row r="11" spans="3:5" x14ac:dyDescent="0.25">
      <c r="C11" s="7">
        <f>RANK(Tableau1[[#This Row],[Points]],Tableau1[Points],1)</f>
        <v>1</v>
      </c>
      <c r="D11" s="2" t="s">
        <v>7</v>
      </c>
      <c r="E11" s="8">
        <v>4</v>
      </c>
    </row>
    <row r="12" spans="3:5" x14ac:dyDescent="0.25">
      <c r="C12" s="7">
        <f>RANK(Tableau1[[#This Row],[Points]],Tableau1[Points],1)</f>
        <v>19</v>
      </c>
      <c r="D12" s="2" t="s">
        <v>8</v>
      </c>
      <c r="E12" s="8">
        <v>20</v>
      </c>
    </row>
    <row r="13" spans="3:5" x14ac:dyDescent="0.25">
      <c r="C13" s="7">
        <f>RANK(Tableau1[[#This Row],[Points]],Tableau1[Points],1)</f>
        <v>2</v>
      </c>
      <c r="D13" s="2" t="s">
        <v>9</v>
      </c>
      <c r="E13" s="8">
        <v>6</v>
      </c>
    </row>
    <row r="14" spans="3:5" x14ac:dyDescent="0.25">
      <c r="C14" s="7">
        <f>RANK(Tableau1[[#This Row],[Points]],Tableau1[Points],1)</f>
        <v>6</v>
      </c>
      <c r="D14" s="2" t="s">
        <v>10</v>
      </c>
      <c r="E14" s="8">
        <v>11</v>
      </c>
    </row>
    <row r="15" spans="3:5" x14ac:dyDescent="0.25">
      <c r="C15" s="7">
        <f>RANK(Tableau1[[#This Row],[Points]],Tableau1[Points],1)</f>
        <v>11</v>
      </c>
      <c r="D15" s="2" t="s">
        <v>11</v>
      </c>
      <c r="E15" s="8">
        <v>15</v>
      </c>
    </row>
    <row r="16" spans="3:5" x14ac:dyDescent="0.25">
      <c r="C16" s="7">
        <f>RANK(Tableau1[[#This Row],[Points]],Tableau1[Points],1)</f>
        <v>3</v>
      </c>
      <c r="D16" s="2" t="s">
        <v>12</v>
      </c>
      <c r="E16" s="8">
        <v>8</v>
      </c>
    </row>
    <row r="17" spans="3:5" x14ac:dyDescent="0.25">
      <c r="C17" s="7">
        <f>RANK(Tableau1[[#This Row],[Points]],Tableau1[Points],1)</f>
        <v>17</v>
      </c>
      <c r="D17" s="2" t="s">
        <v>13</v>
      </c>
      <c r="E17" s="8">
        <v>19</v>
      </c>
    </row>
    <row r="18" spans="3:5" x14ac:dyDescent="0.25">
      <c r="C18" s="7">
        <f>RANK(Tableau1[[#This Row],[Points]],Tableau1[Points],1)</f>
        <v>17</v>
      </c>
      <c r="D18" s="2" t="s">
        <v>14</v>
      </c>
      <c r="E18" s="8">
        <v>19</v>
      </c>
    </row>
    <row r="19" spans="3:5" x14ac:dyDescent="0.25">
      <c r="C19" s="7">
        <f>RANK(Tableau1[[#This Row],[Points]],Tableau1[Points],1)</f>
        <v>5</v>
      </c>
      <c r="D19" s="2" t="s">
        <v>15</v>
      </c>
      <c r="E19" s="8">
        <v>9</v>
      </c>
    </row>
    <row r="20" spans="3:5" x14ac:dyDescent="0.25">
      <c r="C20" s="7">
        <f>RANK(Tableau1[[#This Row],[Points]],Tableau1[Points],1)</f>
        <v>11</v>
      </c>
      <c r="D20" s="2" t="s">
        <v>16</v>
      </c>
      <c r="E20" s="8">
        <v>15</v>
      </c>
    </row>
    <row r="21" spans="3:5" x14ac:dyDescent="0.25">
      <c r="C21" s="7">
        <f>RANK(Tableau1[[#This Row],[Points]],Tableau1[Points],1)</f>
        <v>3</v>
      </c>
      <c r="D21" s="2" t="s">
        <v>17</v>
      </c>
      <c r="E21" s="8">
        <v>8</v>
      </c>
    </row>
    <row r="22" spans="3:5" x14ac:dyDescent="0.25">
      <c r="C22" s="7">
        <f>RANK(Tableau1[[#This Row],[Points]],Tableau1[Points],1)</f>
        <v>6</v>
      </c>
      <c r="D22" s="2" t="s">
        <v>18</v>
      </c>
      <c r="E22" s="8">
        <v>11</v>
      </c>
    </row>
    <row r="23" spans="3:5" x14ac:dyDescent="0.25">
      <c r="C23" s="7">
        <f>RANK(Tableau1[[#This Row],[Points]],Tableau1[Points],1)</f>
        <v>16</v>
      </c>
      <c r="D23" s="2" t="s">
        <v>19</v>
      </c>
      <c r="E23" s="8">
        <v>18</v>
      </c>
    </row>
    <row r="24" spans="3:5" x14ac:dyDescent="0.25">
      <c r="C24" s="11">
        <f>RANK(Tableau1[[#This Row],[Points]],Tableau1[Points],1)</f>
        <v>6</v>
      </c>
      <c r="D24" s="12" t="s">
        <v>20</v>
      </c>
      <c r="E24" s="13">
        <v>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1B76B-B699-0649-9804-9FD41D2BA19B}">
  <dimension ref="C4:E24"/>
  <sheetViews>
    <sheetView workbookViewId="0">
      <selection activeCell="C5" sqref="C5"/>
    </sheetView>
  </sheetViews>
  <sheetFormatPr baseColWidth="10" defaultRowHeight="15.75" x14ac:dyDescent="0.25"/>
  <cols>
    <col min="4" max="4" width="10.5" customWidth="1"/>
  </cols>
  <sheetData>
    <row r="4" spans="3:5" x14ac:dyDescent="0.25">
      <c r="C4" s="9" t="s">
        <v>24</v>
      </c>
      <c r="D4" s="14" t="s">
        <v>88</v>
      </c>
      <c r="E4" s="10" t="s">
        <v>0</v>
      </c>
    </row>
    <row r="5" spans="3:5" x14ac:dyDescent="0.25">
      <c r="C5" s="7">
        <f>RANK(Tableau2[[#This Row],[Points]],Tableau2[Points],1)</f>
        <v>4</v>
      </c>
      <c r="D5" s="2" t="s">
        <v>26</v>
      </c>
      <c r="E5" s="8">
        <v>13</v>
      </c>
    </row>
    <row r="6" spans="3:5" x14ac:dyDescent="0.25">
      <c r="C6" s="7">
        <f>RANK(Tableau2[[#This Row],[Points]],Tableau2[Points],1)</f>
        <v>17</v>
      </c>
      <c r="D6" s="2" t="s">
        <v>27</v>
      </c>
      <c r="E6" s="8">
        <v>27</v>
      </c>
    </row>
    <row r="7" spans="3:5" x14ac:dyDescent="0.25">
      <c r="C7" s="7">
        <f>RANK(Tableau2[[#This Row],[Points]],Tableau2[Points],1)</f>
        <v>1</v>
      </c>
      <c r="D7" s="2" t="s">
        <v>28</v>
      </c>
      <c r="E7" s="8">
        <v>10</v>
      </c>
    </row>
    <row r="8" spans="3:5" x14ac:dyDescent="0.25">
      <c r="C8" s="7">
        <f>RANK(Tableau2[[#This Row],[Points]],Tableau2[Points],1)</f>
        <v>6</v>
      </c>
      <c r="D8" s="2" t="s">
        <v>29</v>
      </c>
      <c r="E8" s="8">
        <v>15</v>
      </c>
    </row>
    <row r="9" spans="3:5" x14ac:dyDescent="0.25">
      <c r="C9" s="7">
        <f>RANK(Tableau2[[#This Row],[Points]],Tableau2[Points],1)</f>
        <v>9</v>
      </c>
      <c r="D9" s="2" t="s">
        <v>30</v>
      </c>
      <c r="E9" s="8">
        <v>17</v>
      </c>
    </row>
    <row r="10" spans="3:5" x14ac:dyDescent="0.25">
      <c r="C10" s="7">
        <f>RANK(Tableau2[[#This Row],[Points]],Tableau2[Points],1)</f>
        <v>14</v>
      </c>
      <c r="D10" s="2" t="s">
        <v>31</v>
      </c>
      <c r="E10" s="8">
        <v>23</v>
      </c>
    </row>
    <row r="11" spans="3:5" x14ac:dyDescent="0.25">
      <c r="C11" s="7">
        <f>RANK(Tableau2[[#This Row],[Points]],Tableau2[Points],1)</f>
        <v>11</v>
      </c>
      <c r="D11" s="2" t="s">
        <v>32</v>
      </c>
      <c r="E11" s="8">
        <v>20</v>
      </c>
    </row>
    <row r="12" spans="3:5" x14ac:dyDescent="0.25">
      <c r="C12" s="7">
        <f>RANK(Tableau2[[#This Row],[Points]],Tableau2[Points],1)</f>
        <v>19</v>
      </c>
      <c r="D12" s="2" t="s">
        <v>33</v>
      </c>
      <c r="E12" s="8">
        <v>28</v>
      </c>
    </row>
    <row r="13" spans="3:5" x14ac:dyDescent="0.25">
      <c r="C13" s="7">
        <f>RANK(Tableau2[[#This Row],[Points]],Tableau2[Points],1)</f>
        <v>2</v>
      </c>
      <c r="D13" s="2" t="s">
        <v>34</v>
      </c>
      <c r="E13" s="8">
        <v>12</v>
      </c>
    </row>
    <row r="14" spans="3:5" x14ac:dyDescent="0.25">
      <c r="C14" s="7">
        <f>RANK(Tableau2[[#This Row],[Points]],Tableau2[Points],1)</f>
        <v>10</v>
      </c>
      <c r="D14" s="2" t="s">
        <v>35</v>
      </c>
      <c r="E14" s="8">
        <v>18</v>
      </c>
    </row>
    <row r="15" spans="3:5" x14ac:dyDescent="0.25">
      <c r="C15" s="7">
        <f>RANK(Tableau2[[#This Row],[Points]],Tableau2[Points],1)</f>
        <v>6</v>
      </c>
      <c r="D15" s="2" t="s">
        <v>36</v>
      </c>
      <c r="E15" s="8">
        <v>15</v>
      </c>
    </row>
    <row r="16" spans="3:5" x14ac:dyDescent="0.25">
      <c r="C16" s="7">
        <f>RANK(Tableau2[[#This Row],[Points]],Tableau2[Points],1)</f>
        <v>17</v>
      </c>
      <c r="D16" s="2" t="s">
        <v>37</v>
      </c>
      <c r="E16" s="8">
        <v>27</v>
      </c>
    </row>
    <row r="17" spans="3:5" x14ac:dyDescent="0.25">
      <c r="C17" s="7">
        <f>RANK(Tableau2[[#This Row],[Points]],Tableau2[Points],1)</f>
        <v>14</v>
      </c>
      <c r="D17" s="2" t="s">
        <v>38</v>
      </c>
      <c r="E17" s="8">
        <v>23</v>
      </c>
    </row>
    <row r="18" spans="3:5" x14ac:dyDescent="0.25">
      <c r="C18" s="7">
        <f>RANK(Tableau2[[#This Row],[Points]],Tableau2[Points],1)</f>
        <v>2</v>
      </c>
      <c r="D18" s="2" t="s">
        <v>39</v>
      </c>
      <c r="E18" s="8">
        <v>12</v>
      </c>
    </row>
    <row r="19" spans="3:5" x14ac:dyDescent="0.25">
      <c r="C19" s="7">
        <f>RANK(Tableau2[[#This Row],[Points]],Tableau2[Points],1)</f>
        <v>5</v>
      </c>
      <c r="D19" s="2" t="s">
        <v>40</v>
      </c>
      <c r="E19" s="8">
        <v>14</v>
      </c>
    </row>
    <row r="20" spans="3:5" x14ac:dyDescent="0.25">
      <c r="C20" s="7">
        <f>RANK(Tableau2[[#This Row],[Points]],Tableau2[Points],1)</f>
        <v>6</v>
      </c>
      <c r="D20" s="2" t="s">
        <v>41</v>
      </c>
      <c r="E20" s="8">
        <v>15</v>
      </c>
    </row>
    <row r="21" spans="3:5" x14ac:dyDescent="0.25">
      <c r="C21" s="7">
        <f>RANK(Tableau2[[#This Row],[Points]],Tableau2[Points],1)</f>
        <v>16</v>
      </c>
      <c r="D21" s="2" t="s">
        <v>42</v>
      </c>
      <c r="E21" s="8">
        <v>26</v>
      </c>
    </row>
    <row r="22" spans="3:5" x14ac:dyDescent="0.25">
      <c r="C22" s="7">
        <f>RANK(Tableau2[[#This Row],[Points]],Tableau2[Points],1)</f>
        <v>20</v>
      </c>
      <c r="D22" s="2" t="s">
        <v>43</v>
      </c>
      <c r="E22" s="8">
        <v>30</v>
      </c>
    </row>
    <row r="23" spans="3:5" x14ac:dyDescent="0.25">
      <c r="C23" s="7">
        <f>RANK(Tableau2[[#This Row],[Points]],Tableau2[Points],1)</f>
        <v>12</v>
      </c>
      <c r="D23" s="2" t="s">
        <v>44</v>
      </c>
      <c r="E23" s="8">
        <v>22</v>
      </c>
    </row>
    <row r="24" spans="3:5" x14ac:dyDescent="0.25">
      <c r="C24" s="11">
        <f>RANK(Tableau2[[#This Row],[Points]],Tableau2[Points],1)</f>
        <v>12</v>
      </c>
      <c r="D24" s="12" t="s">
        <v>45</v>
      </c>
      <c r="E24" s="13">
        <v>22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936E4-B889-EB42-AA8A-F82FA62F8229}">
  <dimension ref="C4:E24"/>
  <sheetViews>
    <sheetView workbookViewId="0">
      <selection activeCell="C5" sqref="C5"/>
    </sheetView>
  </sheetViews>
  <sheetFormatPr baseColWidth="10" defaultRowHeight="15.75" x14ac:dyDescent="0.25"/>
  <cols>
    <col min="4" max="4" width="9.5" customWidth="1"/>
  </cols>
  <sheetData>
    <row r="4" spans="3:5" x14ac:dyDescent="0.25">
      <c r="C4" s="9" t="s">
        <v>25</v>
      </c>
      <c r="D4" s="3" t="s">
        <v>88</v>
      </c>
      <c r="E4" s="10" t="s">
        <v>0</v>
      </c>
    </row>
    <row r="5" spans="3:5" x14ac:dyDescent="0.25">
      <c r="C5" s="7">
        <f>RANK(Tableau3[[#This Row],[Points]],Tableau3[Points],1)</f>
        <v>7</v>
      </c>
      <c r="D5" s="2" t="s">
        <v>46</v>
      </c>
      <c r="E5" s="8">
        <v>24</v>
      </c>
    </row>
    <row r="6" spans="3:5" x14ac:dyDescent="0.25">
      <c r="C6" s="7">
        <f>RANK(Tableau3[[#This Row],[Points]],Tableau3[Points],1)</f>
        <v>1</v>
      </c>
      <c r="D6" s="2" t="s">
        <v>47</v>
      </c>
      <c r="E6" s="8">
        <v>20</v>
      </c>
    </row>
    <row r="7" spans="3:5" x14ac:dyDescent="0.25">
      <c r="C7" s="7">
        <f>RANK(Tableau3[[#This Row],[Points]],Tableau3[Points],1)</f>
        <v>6</v>
      </c>
      <c r="D7" s="2" t="s">
        <v>48</v>
      </c>
      <c r="E7" s="8">
        <v>23</v>
      </c>
    </row>
    <row r="8" spans="3:5" x14ac:dyDescent="0.25">
      <c r="C8" s="7">
        <f>RANK(Tableau3[[#This Row],[Points]],Tableau3[Points],1)</f>
        <v>11</v>
      </c>
      <c r="D8" s="2" t="s">
        <v>49</v>
      </c>
      <c r="E8" s="8">
        <v>26</v>
      </c>
    </row>
    <row r="9" spans="3:5" x14ac:dyDescent="0.25">
      <c r="C9" s="7">
        <f>RANK(Tableau3[[#This Row],[Points]],Tableau3[Points],1)</f>
        <v>17</v>
      </c>
      <c r="D9" s="2" t="s">
        <v>50</v>
      </c>
      <c r="E9" s="8">
        <v>34</v>
      </c>
    </row>
    <row r="10" spans="3:5" x14ac:dyDescent="0.25">
      <c r="C10" s="7">
        <f>RANK(Tableau3[[#This Row],[Points]],Tableau3[Points],1)</f>
        <v>5</v>
      </c>
      <c r="D10" s="2" t="s">
        <v>51</v>
      </c>
      <c r="E10" s="8">
        <v>22</v>
      </c>
    </row>
    <row r="11" spans="3:5" x14ac:dyDescent="0.25">
      <c r="C11" s="7">
        <f>RANK(Tableau3[[#This Row],[Points]],Tableau3[Points],1)</f>
        <v>1</v>
      </c>
      <c r="D11" s="2" t="s">
        <v>52</v>
      </c>
      <c r="E11" s="8">
        <v>20</v>
      </c>
    </row>
    <row r="12" spans="3:5" x14ac:dyDescent="0.25">
      <c r="C12" s="7">
        <f>RANK(Tableau3[[#This Row],[Points]],Tableau3[Points],1)</f>
        <v>11</v>
      </c>
      <c r="D12" s="2" t="s">
        <v>53</v>
      </c>
      <c r="E12" s="8">
        <v>26</v>
      </c>
    </row>
    <row r="13" spans="3:5" x14ac:dyDescent="0.25">
      <c r="C13" s="7">
        <f>RANK(Tableau3[[#This Row],[Points]],Tableau3[Points],1)</f>
        <v>7</v>
      </c>
      <c r="D13" s="2" t="s">
        <v>54</v>
      </c>
      <c r="E13" s="8">
        <v>24</v>
      </c>
    </row>
    <row r="14" spans="3:5" x14ac:dyDescent="0.25">
      <c r="C14" s="7">
        <f>RANK(Tableau3[[#This Row],[Points]],Tableau3[Points],1)</f>
        <v>15</v>
      </c>
      <c r="D14" s="2" t="s">
        <v>55</v>
      </c>
      <c r="E14" s="8">
        <v>30</v>
      </c>
    </row>
    <row r="15" spans="3:5" x14ac:dyDescent="0.25">
      <c r="C15" s="7">
        <f>RANK(Tableau3[[#This Row],[Points]],Tableau3[Points],1)</f>
        <v>1</v>
      </c>
      <c r="D15" s="2" t="s">
        <v>56</v>
      </c>
      <c r="E15" s="8">
        <v>20</v>
      </c>
    </row>
    <row r="16" spans="3:5" x14ac:dyDescent="0.25">
      <c r="C16" s="7">
        <f>RANK(Tableau3[[#This Row],[Points]],Tableau3[Points],1)</f>
        <v>9</v>
      </c>
      <c r="D16" s="2" t="s">
        <v>57</v>
      </c>
      <c r="E16" s="8">
        <v>25</v>
      </c>
    </row>
    <row r="17" spans="3:5" x14ac:dyDescent="0.25">
      <c r="C17" s="7">
        <f>RANK(Tableau3[[#This Row],[Points]],Tableau3[Points],1)</f>
        <v>16</v>
      </c>
      <c r="D17" s="2" t="s">
        <v>58</v>
      </c>
      <c r="E17" s="8">
        <v>32</v>
      </c>
    </row>
    <row r="18" spans="3:5" x14ac:dyDescent="0.25">
      <c r="C18" s="7">
        <f>RANK(Tableau3[[#This Row],[Points]],Tableau3[Points],1)</f>
        <v>11</v>
      </c>
      <c r="D18" s="2" t="s">
        <v>59</v>
      </c>
      <c r="E18" s="8">
        <v>26</v>
      </c>
    </row>
    <row r="19" spans="3:5" x14ac:dyDescent="0.25">
      <c r="C19" s="7">
        <f>RANK(Tableau3[[#This Row],[Points]],Tableau3[Points],1)</f>
        <v>19</v>
      </c>
      <c r="D19" s="2" t="s">
        <v>60</v>
      </c>
      <c r="E19" s="8">
        <v>37</v>
      </c>
    </row>
    <row r="20" spans="3:5" x14ac:dyDescent="0.25">
      <c r="C20" s="7">
        <f>RANK(Tableau3[[#This Row],[Points]],Tableau3[Points],1)</f>
        <v>18</v>
      </c>
      <c r="D20" s="2" t="s">
        <v>61</v>
      </c>
      <c r="E20" s="8">
        <v>35</v>
      </c>
    </row>
    <row r="21" spans="3:5" x14ac:dyDescent="0.25">
      <c r="C21" s="7">
        <f>RANK(Tableau3[[#This Row],[Points]],Tableau3[Points],1)</f>
        <v>11</v>
      </c>
      <c r="D21" s="2" t="s">
        <v>62</v>
      </c>
      <c r="E21" s="8">
        <v>26</v>
      </c>
    </row>
    <row r="22" spans="3:5" x14ac:dyDescent="0.25">
      <c r="C22" s="7">
        <f>RANK(Tableau3[[#This Row],[Points]],Tableau3[Points],1)</f>
        <v>9</v>
      </c>
      <c r="D22" s="2" t="s">
        <v>63</v>
      </c>
      <c r="E22" s="8">
        <v>25</v>
      </c>
    </row>
    <row r="23" spans="3:5" x14ac:dyDescent="0.25">
      <c r="C23" s="7">
        <f>RANK(Tableau3[[#This Row],[Points]],Tableau3[Points],1)</f>
        <v>4</v>
      </c>
      <c r="D23" s="2" t="s">
        <v>64</v>
      </c>
      <c r="E23" s="8">
        <v>21</v>
      </c>
    </row>
    <row r="24" spans="3:5" x14ac:dyDescent="0.25">
      <c r="C24" s="11">
        <f>RANK(Tableau3[[#This Row],[Points]],Tableau3[Points],1)</f>
        <v>20</v>
      </c>
      <c r="D24" s="12" t="s">
        <v>65</v>
      </c>
      <c r="E24" s="13">
        <v>38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5D080-07EB-4F48-8B49-4CF2946CD084}">
  <dimension ref="C1:K84"/>
  <sheetViews>
    <sheetView topLeftCell="B1" workbookViewId="0">
      <selection activeCell="F12" sqref="F12"/>
    </sheetView>
  </sheetViews>
  <sheetFormatPr baseColWidth="10" defaultRowHeight="15.75" x14ac:dyDescent="0.25"/>
  <cols>
    <col min="3" max="3" width="10.875" style="1"/>
    <col min="4" max="4" width="10.5" style="1" customWidth="1"/>
    <col min="5" max="6" width="10.875" style="1"/>
    <col min="7" max="7" width="8.875" style="1" customWidth="1"/>
    <col min="8" max="8" width="9.375" style="1" bestFit="1" customWidth="1"/>
    <col min="9" max="9" width="13.5" style="1" customWidth="1"/>
    <col min="10" max="10" width="9.875" style="1" customWidth="1"/>
    <col min="11" max="11" width="10.875" style="1"/>
  </cols>
  <sheetData>
    <row r="1" spans="3:10" ht="16.5" thickBot="1" x14ac:dyDescent="0.3"/>
    <row r="2" spans="3:10" x14ac:dyDescent="0.25">
      <c r="H2" s="4" t="s">
        <v>21</v>
      </c>
      <c r="I2" s="5"/>
      <c r="J2" s="6"/>
    </row>
    <row r="3" spans="3:10" x14ac:dyDescent="0.25">
      <c r="H3" s="15"/>
      <c r="I3" s="16"/>
      <c r="J3" s="17"/>
    </row>
    <row r="4" spans="3:10" x14ac:dyDescent="0.25">
      <c r="C4" s="9" t="s">
        <v>22</v>
      </c>
      <c r="D4" s="14" t="s">
        <v>88</v>
      </c>
      <c r="E4" s="10" t="s">
        <v>0</v>
      </c>
      <c r="H4" s="9" t="s">
        <v>86</v>
      </c>
      <c r="I4" s="3" t="s">
        <v>87</v>
      </c>
      <c r="J4" s="10" t="s">
        <v>0</v>
      </c>
    </row>
    <row r="5" spans="3:10" x14ac:dyDescent="0.25">
      <c r="C5" s="7">
        <f>RANK(Tableau4[[#This Row],[Points]],Tableau4[Points],1)</f>
        <v>10</v>
      </c>
      <c r="D5" s="2" t="s">
        <v>66</v>
      </c>
      <c r="E5" s="8">
        <v>38</v>
      </c>
      <c r="H5" s="7">
        <f>RANK(Tableau5[[#This Row],[Points]],Tableau5[Points],1)</f>
        <v>1</v>
      </c>
      <c r="I5" s="2" t="s">
        <v>7</v>
      </c>
      <c r="J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</v>
      </c>
    </row>
    <row r="6" spans="3:10" x14ac:dyDescent="0.25">
      <c r="C6" s="7">
        <f>RANK(Tableau4[[#This Row],[Points]],Tableau4[Points],1)</f>
        <v>15</v>
      </c>
      <c r="D6" s="2" t="s">
        <v>67</v>
      </c>
      <c r="E6" s="8">
        <v>43</v>
      </c>
      <c r="H6" s="7">
        <f>RANK(Tableau5[[#This Row],[Points]],Tableau5[Points],1)</f>
        <v>2</v>
      </c>
      <c r="I6" s="2" t="s">
        <v>9</v>
      </c>
      <c r="J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6</v>
      </c>
    </row>
    <row r="7" spans="3:10" x14ac:dyDescent="0.25">
      <c r="C7" s="7">
        <f>RANK(Tableau4[[#This Row],[Points]],Tableau4[Points],1)</f>
        <v>13</v>
      </c>
      <c r="D7" s="2" t="s">
        <v>68</v>
      </c>
      <c r="E7" s="8">
        <v>41</v>
      </c>
      <c r="H7" s="7">
        <f>RANK(Tableau5[[#This Row],[Points]],Tableau5[Points],1)</f>
        <v>3</v>
      </c>
      <c r="I7" s="2" t="s">
        <v>12</v>
      </c>
      <c r="J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8</v>
      </c>
    </row>
    <row r="8" spans="3:10" x14ac:dyDescent="0.25">
      <c r="C8" s="7">
        <f>RANK(Tableau4[[#This Row],[Points]],Tableau4[Points],1)</f>
        <v>15</v>
      </c>
      <c r="D8" s="2" t="s">
        <v>69</v>
      </c>
      <c r="E8" s="8">
        <v>43</v>
      </c>
      <c r="H8" s="7">
        <f>RANK(Tableau5[[#This Row],[Points]],Tableau5[Points],1)</f>
        <v>3</v>
      </c>
      <c r="I8" s="2" t="s">
        <v>17</v>
      </c>
      <c r="J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8</v>
      </c>
    </row>
    <row r="9" spans="3:10" x14ac:dyDescent="0.25">
      <c r="C9" s="7">
        <f>RANK(Tableau4[[#This Row],[Points]],Tableau4[Points],1)</f>
        <v>7</v>
      </c>
      <c r="D9" s="2" t="s">
        <v>70</v>
      </c>
      <c r="E9" s="8">
        <v>35</v>
      </c>
      <c r="H9" s="7">
        <f>RANK(Tableau5[[#This Row],[Points]],Tableau5[Points],1)</f>
        <v>5</v>
      </c>
      <c r="I9" s="2" t="s">
        <v>15</v>
      </c>
      <c r="J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9</v>
      </c>
    </row>
    <row r="10" spans="3:10" x14ac:dyDescent="0.25">
      <c r="C10" s="7">
        <f>RANK(Tableau4[[#This Row],[Points]],Tableau4[Points],1)</f>
        <v>3</v>
      </c>
      <c r="D10" s="2" t="s">
        <v>71</v>
      </c>
      <c r="E10" s="8">
        <v>32</v>
      </c>
      <c r="H10" s="7">
        <f>RANK(Tableau5[[#This Row],[Points]],Tableau5[Points],1)</f>
        <v>6</v>
      </c>
      <c r="I10" s="2" t="s">
        <v>28</v>
      </c>
      <c r="J1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10</v>
      </c>
    </row>
    <row r="11" spans="3:10" x14ac:dyDescent="0.25">
      <c r="C11" s="7">
        <f>RANK(Tableau4[[#This Row],[Points]],Tableau4[Points],1)</f>
        <v>1</v>
      </c>
      <c r="D11" s="2" t="s">
        <v>72</v>
      </c>
      <c r="E11" s="8">
        <v>30</v>
      </c>
      <c r="H11" s="7">
        <f>RANK(Tableau5[[#This Row],[Points]],Tableau5[Points],1)</f>
        <v>7</v>
      </c>
      <c r="I11" s="2" t="s">
        <v>5</v>
      </c>
      <c r="J1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11</v>
      </c>
    </row>
    <row r="12" spans="3:10" x14ac:dyDescent="0.25">
      <c r="C12" s="7">
        <f>RANK(Tableau4[[#This Row],[Points]],Tableau4[Points],1)</f>
        <v>8</v>
      </c>
      <c r="D12" s="2" t="s">
        <v>73</v>
      </c>
      <c r="E12" s="8">
        <v>36</v>
      </c>
      <c r="H12" s="7">
        <f>RANK(Tableau5[[#This Row],[Points]],Tableau5[Points],1)</f>
        <v>7</v>
      </c>
      <c r="I12" s="2" t="s">
        <v>10</v>
      </c>
      <c r="J1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11</v>
      </c>
    </row>
    <row r="13" spans="3:10" x14ac:dyDescent="0.25">
      <c r="C13" s="7">
        <f>RANK(Tableau4[[#This Row],[Points]],Tableau4[Points],1)</f>
        <v>3</v>
      </c>
      <c r="D13" s="2" t="s">
        <v>74</v>
      </c>
      <c r="E13" s="8">
        <v>32</v>
      </c>
      <c r="H13" s="7">
        <f>RANK(Tableau5[[#This Row],[Points]],Tableau5[Points],1)</f>
        <v>7</v>
      </c>
      <c r="I13" s="2" t="s">
        <v>18</v>
      </c>
      <c r="J1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11</v>
      </c>
    </row>
    <row r="14" spans="3:10" x14ac:dyDescent="0.25">
      <c r="C14" s="7">
        <f>RANK(Tableau4[[#This Row],[Points]],Tableau4[Points],1)</f>
        <v>5</v>
      </c>
      <c r="D14" s="2" t="s">
        <v>75</v>
      </c>
      <c r="E14" s="8">
        <v>33</v>
      </c>
      <c r="H14" s="7">
        <f>RANK(Tableau5[[#This Row],[Points]],Tableau5[Points],1)</f>
        <v>7</v>
      </c>
      <c r="I14" s="2" t="s">
        <v>20</v>
      </c>
      <c r="J1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11</v>
      </c>
    </row>
    <row r="15" spans="3:10" x14ac:dyDescent="0.25">
      <c r="C15" s="7">
        <f>RANK(Tableau4[[#This Row],[Points]],Tableau4[Points],1)</f>
        <v>8</v>
      </c>
      <c r="D15" s="2" t="s">
        <v>76</v>
      </c>
      <c r="E15" s="8">
        <v>36</v>
      </c>
      <c r="H15" s="7">
        <f>RANK(Tableau5[[#This Row],[Points]],Tableau5[Points],1)</f>
        <v>11</v>
      </c>
      <c r="I15" s="2" t="s">
        <v>34</v>
      </c>
      <c r="J1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12</v>
      </c>
    </row>
    <row r="16" spans="3:10" x14ac:dyDescent="0.25">
      <c r="C16" s="7">
        <f>RANK(Tableau4[[#This Row],[Points]],Tableau4[Points],1)</f>
        <v>18</v>
      </c>
      <c r="D16" s="2" t="s">
        <v>77</v>
      </c>
      <c r="E16" s="8">
        <v>46</v>
      </c>
      <c r="H16" s="7">
        <f>RANK(Tableau5[[#This Row],[Points]],Tableau5[Points],1)</f>
        <v>11</v>
      </c>
      <c r="I16" s="2" t="s">
        <v>39</v>
      </c>
      <c r="J1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12</v>
      </c>
    </row>
    <row r="17" spans="3:10" x14ac:dyDescent="0.25">
      <c r="C17" s="7">
        <f>RANK(Tableau4[[#This Row],[Points]],Tableau4[Points],1)</f>
        <v>12</v>
      </c>
      <c r="D17" s="2" t="s">
        <v>78</v>
      </c>
      <c r="E17" s="8">
        <v>40</v>
      </c>
      <c r="H17" s="7">
        <f>RANK(Tableau5[[#This Row],[Points]],Tableau5[Points],1)</f>
        <v>13</v>
      </c>
      <c r="I17" s="2" t="s">
        <v>2</v>
      </c>
      <c r="J1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13</v>
      </c>
    </row>
    <row r="18" spans="3:10" x14ac:dyDescent="0.25">
      <c r="C18" s="7">
        <f>RANK(Tableau4[[#This Row],[Points]],Tableau4[Points],1)</f>
        <v>18</v>
      </c>
      <c r="D18" s="2" t="s">
        <v>79</v>
      </c>
      <c r="E18" s="8">
        <v>46</v>
      </c>
      <c r="H18" s="7">
        <f>RANK(Tableau5[[#This Row],[Points]],Tableau5[Points],1)</f>
        <v>13</v>
      </c>
      <c r="I18" s="2" t="s">
        <v>26</v>
      </c>
      <c r="J1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13</v>
      </c>
    </row>
    <row r="19" spans="3:10" x14ac:dyDescent="0.25">
      <c r="C19" s="7">
        <f>RANK(Tableau4[[#This Row],[Points]],Tableau4[Points],1)</f>
        <v>6</v>
      </c>
      <c r="D19" s="2" t="s">
        <v>80</v>
      </c>
      <c r="E19" s="8">
        <v>34</v>
      </c>
      <c r="H19" s="7">
        <f>RANK(Tableau5[[#This Row],[Points]],Tableau5[Points],1)</f>
        <v>15</v>
      </c>
      <c r="I19" s="2" t="s">
        <v>40</v>
      </c>
      <c r="J1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14</v>
      </c>
    </row>
    <row r="20" spans="3:10" x14ac:dyDescent="0.25">
      <c r="C20" s="7">
        <f>RANK(Tableau4[[#This Row],[Points]],Tableau4[Points],1)</f>
        <v>18</v>
      </c>
      <c r="D20" s="2" t="s">
        <v>81</v>
      </c>
      <c r="E20" s="8">
        <v>46</v>
      </c>
      <c r="H20" s="7">
        <f>RANK(Tableau5[[#This Row],[Points]],Tableau5[Points],1)</f>
        <v>16</v>
      </c>
      <c r="I20" s="2" t="s">
        <v>6</v>
      </c>
      <c r="J2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15</v>
      </c>
    </row>
    <row r="21" spans="3:10" x14ac:dyDescent="0.25">
      <c r="C21" s="7">
        <f>RANK(Tableau4[[#This Row],[Points]],Tableau4[Points],1)</f>
        <v>15</v>
      </c>
      <c r="D21" s="2" t="s">
        <v>82</v>
      </c>
      <c r="E21" s="8">
        <v>43</v>
      </c>
      <c r="H21" s="7">
        <f>RANK(Tableau5[[#This Row],[Points]],Tableau5[Points],1)</f>
        <v>16</v>
      </c>
      <c r="I21" s="2" t="s">
        <v>11</v>
      </c>
      <c r="J2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15</v>
      </c>
    </row>
    <row r="22" spans="3:10" x14ac:dyDescent="0.25">
      <c r="C22" s="7">
        <f>RANK(Tableau4[[#This Row],[Points]],Tableau4[Points],1)</f>
        <v>11</v>
      </c>
      <c r="D22" s="2" t="s">
        <v>83</v>
      </c>
      <c r="E22" s="8">
        <v>39</v>
      </c>
      <c r="H22" s="7">
        <f>RANK(Tableau5[[#This Row],[Points]],Tableau5[Points],1)</f>
        <v>16</v>
      </c>
      <c r="I22" s="2" t="s">
        <v>16</v>
      </c>
      <c r="J2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15</v>
      </c>
    </row>
    <row r="23" spans="3:10" x14ac:dyDescent="0.25">
      <c r="C23" s="7">
        <f>RANK(Tableau4[[#This Row],[Points]],Tableau4[Points],1)</f>
        <v>14</v>
      </c>
      <c r="D23" s="2" t="s">
        <v>84</v>
      </c>
      <c r="E23" s="8">
        <v>42</v>
      </c>
      <c r="H23" s="7">
        <f>RANK(Tableau5[[#This Row],[Points]],Tableau5[Points],1)</f>
        <v>16</v>
      </c>
      <c r="I23" s="2" t="s">
        <v>29</v>
      </c>
      <c r="J2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15</v>
      </c>
    </row>
    <row r="24" spans="3:10" x14ac:dyDescent="0.25">
      <c r="C24" s="11">
        <f>RANK(Tableau4[[#This Row],[Points]],Tableau4[Points],1)</f>
        <v>1</v>
      </c>
      <c r="D24" s="12" t="s">
        <v>85</v>
      </c>
      <c r="E24" s="13">
        <v>30</v>
      </c>
      <c r="H24" s="7">
        <f>RANK(Tableau5[[#This Row],[Points]],Tableau5[Points],1)</f>
        <v>16</v>
      </c>
      <c r="I24" s="2" t="s">
        <v>36</v>
      </c>
      <c r="J2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15</v>
      </c>
    </row>
    <row r="25" spans="3:10" x14ac:dyDescent="0.25">
      <c r="H25" s="7">
        <f>RANK(Tableau5[[#This Row],[Points]],Tableau5[Points],1)</f>
        <v>16</v>
      </c>
      <c r="I25" s="2" t="s">
        <v>41</v>
      </c>
      <c r="J2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15</v>
      </c>
    </row>
    <row r="26" spans="3:10" x14ac:dyDescent="0.25">
      <c r="H26" s="7">
        <f>RANK(Tableau5[[#This Row],[Points]],Tableau5[Points],1)</f>
        <v>22</v>
      </c>
      <c r="I26" s="2" t="s">
        <v>3</v>
      </c>
      <c r="J2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17</v>
      </c>
    </row>
    <row r="27" spans="3:10" x14ac:dyDescent="0.25">
      <c r="H27" s="7">
        <f>RANK(Tableau5[[#This Row],[Points]],Tableau5[Points],1)</f>
        <v>22</v>
      </c>
      <c r="I27" s="2" t="s">
        <v>4</v>
      </c>
      <c r="J2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17</v>
      </c>
    </row>
    <row r="28" spans="3:10" x14ac:dyDescent="0.25">
      <c r="H28" s="7">
        <f>RANK(Tableau5[[#This Row],[Points]],Tableau5[Points],1)</f>
        <v>22</v>
      </c>
      <c r="I28" s="2" t="s">
        <v>30</v>
      </c>
      <c r="J2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17</v>
      </c>
    </row>
    <row r="29" spans="3:10" x14ac:dyDescent="0.25">
      <c r="H29" s="7">
        <f>RANK(Tableau5[[#This Row],[Points]],Tableau5[Points],1)</f>
        <v>25</v>
      </c>
      <c r="I29" s="2" t="s">
        <v>19</v>
      </c>
      <c r="J2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18</v>
      </c>
    </row>
    <row r="30" spans="3:10" x14ac:dyDescent="0.25">
      <c r="H30" s="7">
        <f>RANK(Tableau5[[#This Row],[Points]],Tableau5[Points],1)</f>
        <v>25</v>
      </c>
      <c r="I30" s="2" t="s">
        <v>35</v>
      </c>
      <c r="J3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18</v>
      </c>
    </row>
    <row r="31" spans="3:10" x14ac:dyDescent="0.25">
      <c r="H31" s="7">
        <f>RANK(Tableau5[[#This Row],[Points]],Tableau5[Points],1)</f>
        <v>27</v>
      </c>
      <c r="I31" s="2" t="s">
        <v>13</v>
      </c>
      <c r="J3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19</v>
      </c>
    </row>
    <row r="32" spans="3:10" x14ac:dyDescent="0.25">
      <c r="H32" s="7">
        <f>RANK(Tableau5[[#This Row],[Points]],Tableau5[Points],1)</f>
        <v>27</v>
      </c>
      <c r="I32" s="2" t="s">
        <v>14</v>
      </c>
      <c r="J3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19</v>
      </c>
    </row>
    <row r="33" spans="8:10" x14ac:dyDescent="0.25">
      <c r="H33" s="7">
        <f>RANK(Tableau5[[#This Row],[Points]],Tableau5[Points],1)</f>
        <v>29</v>
      </c>
      <c r="I33" s="2" t="s">
        <v>1</v>
      </c>
      <c r="J3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20</v>
      </c>
    </row>
    <row r="34" spans="8:10" x14ac:dyDescent="0.25">
      <c r="H34" s="7">
        <f>RANK(Tableau5[[#This Row],[Points]],Tableau5[Points],1)</f>
        <v>29</v>
      </c>
      <c r="I34" s="2" t="s">
        <v>8</v>
      </c>
      <c r="J3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20</v>
      </c>
    </row>
    <row r="35" spans="8:10" x14ac:dyDescent="0.25">
      <c r="H35" s="7">
        <f>RANK(Tableau5[[#This Row],[Points]],Tableau5[Points],1)</f>
        <v>29</v>
      </c>
      <c r="I35" s="2" t="s">
        <v>32</v>
      </c>
      <c r="J3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20</v>
      </c>
    </row>
    <row r="36" spans="8:10" x14ac:dyDescent="0.25">
      <c r="H36" s="7">
        <f>RANK(Tableau5[[#This Row],[Points]],Tableau5[Points],1)</f>
        <v>29</v>
      </c>
      <c r="I36" s="2" t="s">
        <v>47</v>
      </c>
      <c r="J3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20</v>
      </c>
    </row>
    <row r="37" spans="8:10" x14ac:dyDescent="0.25">
      <c r="H37" s="7">
        <f>RANK(Tableau5[[#This Row],[Points]],Tableau5[Points],1)</f>
        <v>29</v>
      </c>
      <c r="I37" s="2" t="s">
        <v>52</v>
      </c>
      <c r="J3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20</v>
      </c>
    </row>
    <row r="38" spans="8:10" x14ac:dyDescent="0.25">
      <c r="H38" s="7">
        <f>RANK(Tableau5[[#This Row],[Points]],Tableau5[Points],1)</f>
        <v>29</v>
      </c>
      <c r="I38" s="2" t="s">
        <v>56</v>
      </c>
      <c r="J3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20</v>
      </c>
    </row>
    <row r="39" spans="8:10" x14ac:dyDescent="0.25">
      <c r="H39" s="7">
        <f>RANK(Tableau5[[#This Row],[Points]],Tableau5[Points],1)</f>
        <v>35</v>
      </c>
      <c r="I39" s="2" t="s">
        <v>64</v>
      </c>
      <c r="J3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21</v>
      </c>
    </row>
    <row r="40" spans="8:10" x14ac:dyDescent="0.25">
      <c r="H40" s="7">
        <f>RANK(Tableau5[[#This Row],[Points]],Tableau5[Points],1)</f>
        <v>36</v>
      </c>
      <c r="I40" s="2" t="s">
        <v>44</v>
      </c>
      <c r="J4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22</v>
      </c>
    </row>
    <row r="41" spans="8:10" x14ac:dyDescent="0.25">
      <c r="H41" s="7">
        <f>RANK(Tableau5[[#This Row],[Points]],Tableau5[Points],1)</f>
        <v>36</v>
      </c>
      <c r="I41" s="2" t="s">
        <v>45</v>
      </c>
      <c r="J4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22</v>
      </c>
    </row>
    <row r="42" spans="8:10" x14ac:dyDescent="0.25">
      <c r="H42" s="7">
        <f>RANK(Tableau5[[#This Row],[Points]],Tableau5[Points],1)</f>
        <v>36</v>
      </c>
      <c r="I42" s="2" t="s">
        <v>51</v>
      </c>
      <c r="J4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22</v>
      </c>
    </row>
    <row r="43" spans="8:10" x14ac:dyDescent="0.25">
      <c r="H43" s="7">
        <f>RANK(Tableau5[[#This Row],[Points]],Tableau5[Points],1)</f>
        <v>39</v>
      </c>
      <c r="I43" s="2" t="s">
        <v>31</v>
      </c>
      <c r="J4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23</v>
      </c>
    </row>
    <row r="44" spans="8:10" x14ac:dyDescent="0.25">
      <c r="H44" s="7">
        <f>RANK(Tableau5[[#This Row],[Points]],Tableau5[Points],1)</f>
        <v>39</v>
      </c>
      <c r="I44" s="2" t="s">
        <v>38</v>
      </c>
      <c r="J4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23</v>
      </c>
    </row>
    <row r="45" spans="8:10" x14ac:dyDescent="0.25">
      <c r="H45" s="7">
        <f>RANK(Tableau5[[#This Row],[Points]],Tableau5[Points],1)</f>
        <v>39</v>
      </c>
      <c r="I45" s="2" t="s">
        <v>48</v>
      </c>
      <c r="J4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23</v>
      </c>
    </row>
    <row r="46" spans="8:10" x14ac:dyDescent="0.25">
      <c r="H46" s="7">
        <f>RANK(Tableau5[[#This Row],[Points]],Tableau5[Points],1)</f>
        <v>42</v>
      </c>
      <c r="I46" s="2" t="s">
        <v>46</v>
      </c>
      <c r="J4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24</v>
      </c>
    </row>
    <row r="47" spans="8:10" x14ac:dyDescent="0.25">
      <c r="H47" s="7">
        <f>RANK(Tableau5[[#This Row],[Points]],Tableau5[Points],1)</f>
        <v>42</v>
      </c>
      <c r="I47" s="2" t="s">
        <v>54</v>
      </c>
      <c r="J4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24</v>
      </c>
    </row>
    <row r="48" spans="8:10" x14ac:dyDescent="0.25">
      <c r="H48" s="7">
        <f>RANK(Tableau5[[#This Row],[Points]],Tableau5[Points],1)</f>
        <v>44</v>
      </c>
      <c r="I48" s="2" t="s">
        <v>57</v>
      </c>
      <c r="J4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25</v>
      </c>
    </row>
    <row r="49" spans="8:10" x14ac:dyDescent="0.25">
      <c r="H49" s="7">
        <f>RANK(Tableau5[[#This Row],[Points]],Tableau5[Points],1)</f>
        <v>44</v>
      </c>
      <c r="I49" s="2" t="s">
        <v>63</v>
      </c>
      <c r="J4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25</v>
      </c>
    </row>
    <row r="50" spans="8:10" x14ac:dyDescent="0.25">
      <c r="H50" s="7">
        <f>RANK(Tableau5[[#This Row],[Points]],Tableau5[Points],1)</f>
        <v>46</v>
      </c>
      <c r="I50" s="2" t="s">
        <v>42</v>
      </c>
      <c r="J5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26</v>
      </c>
    </row>
    <row r="51" spans="8:10" x14ac:dyDescent="0.25">
      <c r="H51" s="7">
        <f>RANK(Tableau5[[#This Row],[Points]],Tableau5[Points],1)</f>
        <v>46</v>
      </c>
      <c r="I51" s="2" t="s">
        <v>49</v>
      </c>
      <c r="J5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26</v>
      </c>
    </row>
    <row r="52" spans="8:10" x14ac:dyDescent="0.25">
      <c r="H52" s="7">
        <f>RANK(Tableau5[[#This Row],[Points]],Tableau5[Points],1)</f>
        <v>46</v>
      </c>
      <c r="I52" s="2" t="s">
        <v>53</v>
      </c>
      <c r="J5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26</v>
      </c>
    </row>
    <row r="53" spans="8:10" x14ac:dyDescent="0.25">
      <c r="H53" s="7">
        <f>RANK(Tableau5[[#This Row],[Points]],Tableau5[Points],1)</f>
        <v>46</v>
      </c>
      <c r="I53" s="2" t="s">
        <v>59</v>
      </c>
      <c r="J5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26</v>
      </c>
    </row>
    <row r="54" spans="8:10" x14ac:dyDescent="0.25">
      <c r="H54" s="7">
        <f>RANK(Tableau5[[#This Row],[Points]],Tableau5[Points],1)</f>
        <v>46</v>
      </c>
      <c r="I54" s="2" t="s">
        <v>62</v>
      </c>
      <c r="J5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26</v>
      </c>
    </row>
    <row r="55" spans="8:10" x14ac:dyDescent="0.25">
      <c r="H55" s="7">
        <f>RANK(Tableau5[[#This Row],[Points]],Tableau5[Points],1)</f>
        <v>51</v>
      </c>
      <c r="I55" s="2" t="s">
        <v>27</v>
      </c>
      <c r="J5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27</v>
      </c>
    </row>
    <row r="56" spans="8:10" x14ac:dyDescent="0.25">
      <c r="H56" s="7">
        <f>RANK(Tableau5[[#This Row],[Points]],Tableau5[Points],1)</f>
        <v>51</v>
      </c>
      <c r="I56" s="2" t="s">
        <v>37</v>
      </c>
      <c r="J5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27</v>
      </c>
    </row>
    <row r="57" spans="8:10" x14ac:dyDescent="0.25">
      <c r="H57" s="7">
        <f>RANK(Tableau5[[#This Row],[Points]],Tableau5[Points],1)</f>
        <v>53</v>
      </c>
      <c r="I57" s="2" t="s">
        <v>33</v>
      </c>
      <c r="J5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28</v>
      </c>
    </row>
    <row r="58" spans="8:10" x14ac:dyDescent="0.25">
      <c r="H58" s="7">
        <f>RANK(Tableau5[[#This Row],[Points]],Tableau5[Points],1)</f>
        <v>54</v>
      </c>
      <c r="I58" s="2" t="s">
        <v>43</v>
      </c>
      <c r="J5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30</v>
      </c>
    </row>
    <row r="59" spans="8:10" x14ac:dyDescent="0.25">
      <c r="H59" s="7">
        <f>RANK(Tableau5[[#This Row],[Points]],Tableau5[Points],1)</f>
        <v>54</v>
      </c>
      <c r="I59" s="2" t="s">
        <v>55</v>
      </c>
      <c r="J5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30</v>
      </c>
    </row>
    <row r="60" spans="8:10" x14ac:dyDescent="0.25">
      <c r="H60" s="7">
        <f>RANK(Tableau5[[#This Row],[Points]],Tableau5[Points],1)</f>
        <v>54</v>
      </c>
      <c r="I60" s="2" t="s">
        <v>72</v>
      </c>
      <c r="J6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30</v>
      </c>
    </row>
    <row r="61" spans="8:10" x14ac:dyDescent="0.25">
      <c r="H61" s="7">
        <f>RANK(Tableau5[[#This Row],[Points]],Tableau5[Points],1)</f>
        <v>54</v>
      </c>
      <c r="I61" s="2" t="s">
        <v>85</v>
      </c>
      <c r="J6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30</v>
      </c>
    </row>
    <row r="62" spans="8:10" x14ac:dyDescent="0.25">
      <c r="H62" s="7">
        <f>RANK(Tableau5[[#This Row],[Points]],Tableau5[Points],1)</f>
        <v>58</v>
      </c>
      <c r="I62" s="2" t="s">
        <v>58</v>
      </c>
      <c r="J6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32</v>
      </c>
    </row>
    <row r="63" spans="8:10" x14ac:dyDescent="0.25">
      <c r="H63" s="7">
        <f>RANK(Tableau5[[#This Row],[Points]],Tableau5[Points],1)</f>
        <v>58</v>
      </c>
      <c r="I63" s="2" t="s">
        <v>71</v>
      </c>
      <c r="J6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32</v>
      </c>
    </row>
    <row r="64" spans="8:10" x14ac:dyDescent="0.25">
      <c r="H64" s="7">
        <f>RANK(Tableau5[[#This Row],[Points]],Tableau5[Points],1)</f>
        <v>58</v>
      </c>
      <c r="I64" s="2" t="s">
        <v>74</v>
      </c>
      <c r="J6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32</v>
      </c>
    </row>
    <row r="65" spans="8:10" x14ac:dyDescent="0.25">
      <c r="H65" s="7">
        <f>RANK(Tableau5[[#This Row],[Points]],Tableau5[Points],1)</f>
        <v>61</v>
      </c>
      <c r="I65" s="2" t="s">
        <v>75</v>
      </c>
      <c r="J6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33</v>
      </c>
    </row>
    <row r="66" spans="8:10" x14ac:dyDescent="0.25">
      <c r="H66" s="7">
        <f>RANK(Tableau5[[#This Row],[Points]],Tableau5[Points],1)</f>
        <v>62</v>
      </c>
      <c r="I66" s="2" t="s">
        <v>50</v>
      </c>
      <c r="J6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34</v>
      </c>
    </row>
    <row r="67" spans="8:10" x14ac:dyDescent="0.25">
      <c r="H67" s="7">
        <f>RANK(Tableau5[[#This Row],[Points]],Tableau5[Points],1)</f>
        <v>62</v>
      </c>
      <c r="I67" s="2" t="s">
        <v>80</v>
      </c>
      <c r="J6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34</v>
      </c>
    </row>
    <row r="68" spans="8:10" x14ac:dyDescent="0.25">
      <c r="H68" s="7">
        <f>RANK(Tableau5[[#This Row],[Points]],Tableau5[Points],1)</f>
        <v>64</v>
      </c>
      <c r="I68" s="2" t="s">
        <v>61</v>
      </c>
      <c r="J6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35</v>
      </c>
    </row>
    <row r="69" spans="8:10" x14ac:dyDescent="0.25">
      <c r="H69" s="7">
        <f>RANK(Tableau5[[#This Row],[Points]],Tableau5[Points],1)</f>
        <v>64</v>
      </c>
      <c r="I69" s="2" t="s">
        <v>70</v>
      </c>
      <c r="J6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35</v>
      </c>
    </row>
    <row r="70" spans="8:10" x14ac:dyDescent="0.25">
      <c r="H70" s="7">
        <f>RANK(Tableau5[[#This Row],[Points]],Tableau5[Points],1)</f>
        <v>66</v>
      </c>
      <c r="I70" s="2" t="s">
        <v>73</v>
      </c>
      <c r="J7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36</v>
      </c>
    </row>
    <row r="71" spans="8:10" x14ac:dyDescent="0.25">
      <c r="H71" s="7">
        <f>RANK(Tableau5[[#This Row],[Points]],Tableau5[Points],1)</f>
        <v>66</v>
      </c>
      <c r="I71" s="2" t="s">
        <v>76</v>
      </c>
      <c r="J7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36</v>
      </c>
    </row>
    <row r="72" spans="8:10" x14ac:dyDescent="0.25">
      <c r="H72" s="7">
        <f>RANK(Tableau5[[#This Row],[Points]],Tableau5[Points],1)</f>
        <v>68</v>
      </c>
      <c r="I72" s="2" t="s">
        <v>60</v>
      </c>
      <c r="J7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37</v>
      </c>
    </row>
    <row r="73" spans="8:10" x14ac:dyDescent="0.25">
      <c r="H73" s="7">
        <f>RANK(Tableau5[[#This Row],[Points]],Tableau5[Points],1)</f>
        <v>69</v>
      </c>
      <c r="I73" s="2" t="s">
        <v>65</v>
      </c>
      <c r="J7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38</v>
      </c>
    </row>
    <row r="74" spans="8:10" x14ac:dyDescent="0.25">
      <c r="H74" s="7">
        <f>RANK(Tableau5[[#This Row],[Points]],Tableau5[Points],1)</f>
        <v>69</v>
      </c>
      <c r="I74" s="2" t="s">
        <v>66</v>
      </c>
      <c r="J7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38</v>
      </c>
    </row>
    <row r="75" spans="8:10" x14ac:dyDescent="0.25">
      <c r="H75" s="7">
        <f>RANK(Tableau5[[#This Row],[Points]],Tableau5[Points],1)</f>
        <v>71</v>
      </c>
      <c r="I75" s="2" t="s">
        <v>83</v>
      </c>
      <c r="J75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39</v>
      </c>
    </row>
    <row r="76" spans="8:10" x14ac:dyDescent="0.25">
      <c r="H76" s="7">
        <f>RANK(Tableau5[[#This Row],[Points]],Tableau5[Points],1)</f>
        <v>72</v>
      </c>
      <c r="I76" s="2" t="s">
        <v>78</v>
      </c>
      <c r="J76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40</v>
      </c>
    </row>
    <row r="77" spans="8:10" x14ac:dyDescent="0.25">
      <c r="H77" s="7">
        <f>RANK(Tableau5[[#This Row],[Points]],Tableau5[Points],1)</f>
        <v>73</v>
      </c>
      <c r="I77" s="2" t="s">
        <v>68</v>
      </c>
      <c r="J77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41</v>
      </c>
    </row>
    <row r="78" spans="8:10" x14ac:dyDescent="0.25">
      <c r="H78" s="7">
        <f>RANK(Tableau5[[#This Row],[Points]],Tableau5[Points],1)</f>
        <v>74</v>
      </c>
      <c r="I78" s="2" t="s">
        <v>84</v>
      </c>
      <c r="J78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42</v>
      </c>
    </row>
    <row r="79" spans="8:10" x14ac:dyDescent="0.25">
      <c r="H79" s="7">
        <f>RANK(Tableau5[[#This Row],[Points]],Tableau5[Points],1)</f>
        <v>75</v>
      </c>
      <c r="I79" s="2" t="s">
        <v>67</v>
      </c>
      <c r="J79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43</v>
      </c>
    </row>
    <row r="80" spans="8:10" x14ac:dyDescent="0.25">
      <c r="H80" s="7">
        <f>RANK(Tableau5[[#This Row],[Points]],Tableau5[Points],1)</f>
        <v>75</v>
      </c>
      <c r="I80" s="2" t="s">
        <v>69</v>
      </c>
      <c r="J80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43</v>
      </c>
    </row>
    <row r="81" spans="8:10" x14ac:dyDescent="0.25">
      <c r="H81" s="7">
        <f>RANK(Tableau5[[#This Row],[Points]],Tableau5[Points],1)</f>
        <v>75</v>
      </c>
      <c r="I81" s="2" t="s">
        <v>82</v>
      </c>
      <c r="J81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43</v>
      </c>
    </row>
    <row r="82" spans="8:10" x14ac:dyDescent="0.25">
      <c r="H82" s="7">
        <f>RANK(Tableau5[[#This Row],[Points]],Tableau5[Points],1)</f>
        <v>78</v>
      </c>
      <c r="I82" s="2" t="s">
        <v>77</v>
      </c>
      <c r="J82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46</v>
      </c>
    </row>
    <row r="83" spans="8:10" x14ac:dyDescent="0.25">
      <c r="H83" s="7">
        <f>RANK(Tableau5[[#This Row],[Points]],Tableau5[Points],1)</f>
        <v>78</v>
      </c>
      <c r="I83" s="2" t="s">
        <v>79</v>
      </c>
      <c r="J83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46</v>
      </c>
    </row>
    <row r="84" spans="8:10" x14ac:dyDescent="0.25">
      <c r="H84" s="7">
        <f>RANK(Tableau5[[#This Row],[Points]],Tableau5[Points],1)</f>
        <v>78</v>
      </c>
      <c r="I84" s="12" t="s">
        <v>81</v>
      </c>
      <c r="J84" s="8">
        <f>IFERROR(VLOOKUP(Tableau5[[#This Row],[Colonne1]],Tableau4[[ref]:[Points]],2,FALSE),IFERROR(VLOOKUP(Tableau5[[#This Row],[Colonne1]],Tableau3[[ref]:[Points]],2,FALSE),IFERROR(VLOOKUP(Tableau5[[#This Row],[Colonne1]],Tableau2[[ref]:[Points]],2,FALSE),VLOOKUP(Tableau5[[#This Row],[Colonne1]],Tableau1[[ref]:[Points]],2,FALSE))))</f>
        <v>46</v>
      </c>
    </row>
  </sheetData>
  <sortState xmlns:xlrd2="http://schemas.microsoft.com/office/spreadsheetml/2017/richdata2" ref="H5:J84">
    <sortCondition ref="H5:H84"/>
  </sortState>
  <mergeCells count="1">
    <mergeCell ref="H2:J3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T1</vt:lpstr>
      <vt:lpstr>T2</vt:lpstr>
      <vt:lpstr>T3</vt:lpstr>
      <vt:lpstr>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Mathieu PHOSANARACK</cp:lastModifiedBy>
  <dcterms:created xsi:type="dcterms:W3CDTF">2024-05-07T10:57:42Z</dcterms:created>
  <dcterms:modified xsi:type="dcterms:W3CDTF">2024-05-07T13:33:02Z</dcterms:modified>
</cp:coreProperties>
</file>