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VIER Éléo\Documents\Forum Excel  VBA\"/>
    </mc:Choice>
  </mc:AlternateContent>
  <xr:revisionPtr revIDLastSave="0" documentId="8_{50507DC1-9597-4DF4-8C22-621AE4DDA00B}" xr6:coauthVersionLast="47" xr6:coauthVersionMax="47" xr10:uidLastSave="{00000000-0000-0000-0000-000000000000}"/>
  <bookViews>
    <workbookView xWindow="-28920" yWindow="-240" windowWidth="29040" windowHeight="16440" activeTab="1" xr2:uid="{CA903B78-0CE9-A948-AFBE-B5C760383FC7}"/>
  </bookViews>
  <sheets>
    <sheet name="Accueil" sheetId="3" r:id="rId1"/>
    <sheet name="Onglet vierge" sheetId="1" r:id="rId2"/>
    <sheet name="Recap annuel" sheetId="7" r:id="rId3"/>
  </sheets>
  <externalReferences>
    <externalReference r:id="rId4"/>
  </externalReferences>
  <definedNames>
    <definedName name="_debut">'Onglet vierge'!$E$10</definedName>
    <definedName name="_duree">'Onglet vierge'!$D$10</definedName>
    <definedName name="_fin">'Onglet vierge'!$F$10</definedName>
    <definedName name="_nomsalarie">'Onglet vierge'!$B$9</definedName>
    <definedName name="date">'Onglet vierge'!$7:$7</definedName>
    <definedName name="debut_cp">'Onglet vierge'!#REF!</definedName>
    <definedName name="fin_cp">'Onglet vierge'!#REF!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3" l="1"/>
  <c r="AK15" i="1"/>
  <c r="P15" i="1"/>
  <c r="V15" i="1"/>
  <c r="AB15" i="1"/>
  <c r="AH15" i="1"/>
  <c r="AN15" i="1"/>
  <c r="AT15" i="1"/>
  <c r="AZ15" i="1"/>
  <c r="BF15" i="1"/>
  <c r="Q15" i="1"/>
  <c r="W15" i="1"/>
  <c r="AC15" i="1"/>
  <c r="AI15" i="1"/>
  <c r="AO15" i="1"/>
  <c r="AU15" i="1"/>
  <c r="BA15" i="1"/>
  <c r="BG15" i="1"/>
  <c r="R15" i="1"/>
  <c r="AD15" i="1"/>
  <c r="AP15" i="1"/>
  <c r="BB15" i="1"/>
  <c r="S15" i="1"/>
  <c r="AE15" i="1"/>
  <c r="AW15" i="1"/>
  <c r="T15" i="1"/>
  <c r="Z15" i="1"/>
  <c r="AF15" i="1"/>
  <c r="AL15" i="1"/>
  <c r="AR15" i="1"/>
  <c r="AX15" i="1"/>
  <c r="BD15" i="1"/>
  <c r="O15" i="1"/>
  <c r="U15" i="1"/>
  <c r="AA15" i="1"/>
  <c r="AG15" i="1"/>
  <c r="AM15" i="1"/>
  <c r="AS15" i="1"/>
  <c r="AY15" i="1"/>
  <c r="BE15" i="1"/>
  <c r="X15" i="1"/>
  <c r="AJ15" i="1"/>
  <c r="AV15" i="1"/>
  <c r="BH15" i="1"/>
  <c r="Y15" i="1"/>
  <c r="AQ15" i="1"/>
  <c r="BC15" i="1"/>
  <c r="BJ15" i="1"/>
  <c r="BP15" i="1"/>
  <c r="BV15" i="1"/>
  <c r="CB15" i="1"/>
  <c r="CH15" i="1"/>
  <c r="CN15" i="1"/>
  <c r="CT15" i="1"/>
  <c r="CZ15" i="1"/>
  <c r="DF15" i="1"/>
  <c r="DL15" i="1"/>
  <c r="DR15" i="1"/>
  <c r="DX15" i="1"/>
  <c r="ED15" i="1"/>
  <c r="EJ15" i="1"/>
  <c r="EP15" i="1"/>
  <c r="EV15" i="1"/>
  <c r="FB15" i="1"/>
  <c r="FH15" i="1"/>
  <c r="FN15" i="1"/>
  <c r="FT15" i="1"/>
  <c r="FZ15" i="1"/>
  <c r="GF15" i="1"/>
  <c r="GL15" i="1"/>
  <c r="GR15" i="1"/>
  <c r="GX15" i="1"/>
  <c r="HD15" i="1"/>
  <c r="HJ15" i="1"/>
  <c r="HP15" i="1"/>
  <c r="HV15" i="1"/>
  <c r="IH15" i="1"/>
  <c r="IN15" i="1"/>
  <c r="IZ15" i="1"/>
  <c r="JL15" i="1"/>
  <c r="JX15" i="1"/>
  <c r="KJ15" i="1"/>
  <c r="KV15" i="1"/>
  <c r="LH15" i="1"/>
  <c r="LZ15" i="1"/>
  <c r="ML15" i="1"/>
  <c r="MX15" i="1"/>
  <c r="NJ15" i="1"/>
  <c r="NV15" i="1"/>
  <c r="MM15" i="1"/>
  <c r="NE15" i="1"/>
  <c r="NW15" i="1"/>
  <c r="NL15" i="1"/>
  <c r="BS15" i="1"/>
  <c r="CQ15" i="1"/>
  <c r="DC15" i="1"/>
  <c r="EG15" i="1"/>
  <c r="EY15" i="1"/>
  <c r="FW15" i="1"/>
  <c r="HA15" i="1"/>
  <c r="IE15" i="1"/>
  <c r="JI15" i="1"/>
  <c r="KM15" i="1"/>
  <c r="LQ15" i="1"/>
  <c r="MO15" i="1"/>
  <c r="NS15" i="1"/>
  <c r="BZ15" i="1"/>
  <c r="DP15" i="1"/>
  <c r="ET15" i="1"/>
  <c r="FR15" i="1"/>
  <c r="GV15" i="1"/>
  <c r="HT15" i="1"/>
  <c r="IX15" i="1"/>
  <c r="KB15" i="1"/>
  <c r="LL15" i="1"/>
  <c r="MP15" i="1"/>
  <c r="NN15" i="1"/>
  <c r="BK15" i="1"/>
  <c r="BQ15" i="1"/>
  <c r="BW15" i="1"/>
  <c r="CC15" i="1"/>
  <c r="CI15" i="1"/>
  <c r="CO15" i="1"/>
  <c r="CU15" i="1"/>
  <c r="DA15" i="1"/>
  <c r="DG15" i="1"/>
  <c r="DM15" i="1"/>
  <c r="DS15" i="1"/>
  <c r="DY15" i="1"/>
  <c r="EE15" i="1"/>
  <c r="EK15" i="1"/>
  <c r="EQ15" i="1"/>
  <c r="EW15" i="1"/>
  <c r="FC15" i="1"/>
  <c r="FI15" i="1"/>
  <c r="FO15" i="1"/>
  <c r="FU15" i="1"/>
  <c r="GA15" i="1"/>
  <c r="GG15" i="1"/>
  <c r="GM15" i="1"/>
  <c r="GS15" i="1"/>
  <c r="GY15" i="1"/>
  <c r="HE15" i="1"/>
  <c r="HK15" i="1"/>
  <c r="HQ15" i="1"/>
  <c r="HW15" i="1"/>
  <c r="IC15" i="1"/>
  <c r="II15" i="1"/>
  <c r="IO15" i="1"/>
  <c r="IU15" i="1"/>
  <c r="JA15" i="1"/>
  <c r="JG15" i="1"/>
  <c r="JM15" i="1"/>
  <c r="JS15" i="1"/>
  <c r="JY15" i="1"/>
  <c r="KE15" i="1"/>
  <c r="KK15" i="1"/>
  <c r="KQ15" i="1"/>
  <c r="KW15" i="1"/>
  <c r="LC15" i="1"/>
  <c r="LI15" i="1"/>
  <c r="LO15" i="1"/>
  <c r="LU15" i="1"/>
  <c r="MG15" i="1"/>
  <c r="MY15" i="1"/>
  <c r="NQ15" i="1"/>
  <c r="NF15" i="1"/>
  <c r="EA15" i="1"/>
  <c r="GC15" i="1"/>
  <c r="HM15" i="1"/>
  <c r="IQ15" i="1"/>
  <c r="JU15" i="1"/>
  <c r="KY15" i="1"/>
  <c r="LW15" i="1"/>
  <c r="NA15" i="1"/>
  <c r="BN15" i="1"/>
  <c r="CR15" i="1"/>
  <c r="DD15" i="1"/>
  <c r="EH15" i="1"/>
  <c r="FL15" i="1"/>
  <c r="GP15" i="1"/>
  <c r="HZ15" i="1"/>
  <c r="JD15" i="1"/>
  <c r="KH15" i="1"/>
  <c r="LF15" i="1"/>
  <c r="MJ15" i="1"/>
  <c r="NT15" i="1"/>
  <c r="BL15" i="1"/>
  <c r="BR15" i="1"/>
  <c r="BX15" i="1"/>
  <c r="CD15" i="1"/>
  <c r="CJ15" i="1"/>
  <c r="CP15" i="1"/>
  <c r="CV15" i="1"/>
  <c r="DB15" i="1"/>
  <c r="DH15" i="1"/>
  <c r="DN15" i="1"/>
  <c r="DT15" i="1"/>
  <c r="DZ15" i="1"/>
  <c r="EF15" i="1"/>
  <c r="EL15" i="1"/>
  <c r="ER15" i="1"/>
  <c r="EX15" i="1"/>
  <c r="FD15" i="1"/>
  <c r="FJ15" i="1"/>
  <c r="FP15" i="1"/>
  <c r="FV15" i="1"/>
  <c r="GB15" i="1"/>
  <c r="GH15" i="1"/>
  <c r="GN15" i="1"/>
  <c r="GT15" i="1"/>
  <c r="GZ15" i="1"/>
  <c r="HF15" i="1"/>
  <c r="HL15" i="1"/>
  <c r="HR15" i="1"/>
  <c r="HX15" i="1"/>
  <c r="ID15" i="1"/>
  <c r="IJ15" i="1"/>
  <c r="IP15" i="1"/>
  <c r="IV15" i="1"/>
  <c r="JB15" i="1"/>
  <c r="JH15" i="1"/>
  <c r="JN15" i="1"/>
  <c r="JT15" i="1"/>
  <c r="JZ15" i="1"/>
  <c r="KF15" i="1"/>
  <c r="KL15" i="1"/>
  <c r="KR15" i="1"/>
  <c r="KX15" i="1"/>
  <c r="LD15" i="1"/>
  <c r="LJ15" i="1"/>
  <c r="LP15" i="1"/>
  <c r="LV15" i="1"/>
  <c r="MB15" i="1"/>
  <c r="MH15" i="1"/>
  <c r="MN15" i="1"/>
  <c r="MT15" i="1"/>
  <c r="NR15" i="1"/>
  <c r="CE15" i="1"/>
  <c r="DI15" i="1"/>
  <c r="EM15" i="1"/>
  <c r="FK15" i="1"/>
  <c r="GO15" i="1"/>
  <c r="HG15" i="1"/>
  <c r="IK15" i="1"/>
  <c r="JO15" i="1"/>
  <c r="KS15" i="1"/>
  <c r="MC15" i="1"/>
  <c r="NG15" i="1"/>
  <c r="BT15" i="1"/>
  <c r="CX15" i="1"/>
  <c r="EB15" i="1"/>
  <c r="FF15" i="1"/>
  <c r="GJ15" i="1"/>
  <c r="HN15" i="1"/>
  <c r="IR15" i="1"/>
  <c r="JV15" i="1"/>
  <c r="KZ15" i="1"/>
  <c r="MD15" i="1"/>
  <c r="NH15" i="1"/>
  <c r="BM15" i="1"/>
  <c r="CK15" i="1"/>
  <c r="DU15" i="1"/>
  <c r="FE15" i="1"/>
  <c r="GI15" i="1"/>
  <c r="HS15" i="1"/>
  <c r="IW15" i="1"/>
  <c r="KA15" i="1"/>
  <c r="LE15" i="1"/>
  <c r="MI15" i="1"/>
  <c r="NM15" i="1"/>
  <c r="CL15" i="1"/>
  <c r="DV15" i="1"/>
  <c r="EZ15" i="1"/>
  <c r="GD15" i="1"/>
  <c r="HH15" i="1"/>
  <c r="IL15" i="1"/>
  <c r="JP15" i="1"/>
  <c r="KT15" i="1"/>
  <c r="LX15" i="1"/>
  <c r="MV15" i="1"/>
  <c r="BO15" i="1"/>
  <c r="BU15" i="1"/>
  <c r="CA15" i="1"/>
  <c r="CG15" i="1"/>
  <c r="CM15" i="1"/>
  <c r="CS15" i="1"/>
  <c r="CY15" i="1"/>
  <c r="DE15" i="1"/>
  <c r="DK15" i="1"/>
  <c r="DQ15" i="1"/>
  <c r="DW15" i="1"/>
  <c r="EC15" i="1"/>
  <c r="EI15" i="1"/>
  <c r="EO15" i="1"/>
  <c r="EU15" i="1"/>
  <c r="FA15" i="1"/>
  <c r="FG15" i="1"/>
  <c r="FM15" i="1"/>
  <c r="FS15" i="1"/>
  <c r="FY15" i="1"/>
  <c r="GE15" i="1"/>
  <c r="GK15" i="1"/>
  <c r="GQ15" i="1"/>
  <c r="GW15" i="1"/>
  <c r="HC15" i="1"/>
  <c r="HI15" i="1"/>
  <c r="HO15" i="1"/>
  <c r="HU15" i="1"/>
  <c r="IA15" i="1"/>
  <c r="IG15" i="1"/>
  <c r="IM15" i="1"/>
  <c r="IS15" i="1"/>
  <c r="IY15" i="1"/>
  <c r="JE15" i="1"/>
  <c r="JK15" i="1"/>
  <c r="JQ15" i="1"/>
  <c r="JW15" i="1"/>
  <c r="KC15" i="1"/>
  <c r="KI15" i="1"/>
  <c r="KO15" i="1"/>
  <c r="KU15" i="1"/>
  <c r="LA15" i="1"/>
  <c r="LG15" i="1"/>
  <c r="LM15" i="1"/>
  <c r="LS15" i="1"/>
  <c r="LY15" i="1"/>
  <c r="ME15" i="1"/>
  <c r="MK15" i="1"/>
  <c r="MQ15" i="1"/>
  <c r="MW15" i="1"/>
  <c r="NC15" i="1"/>
  <c r="NI15" i="1"/>
  <c r="NO15" i="1"/>
  <c r="NU15" i="1"/>
  <c r="IB15" i="1"/>
  <c r="IT15" i="1"/>
  <c r="JF15" i="1"/>
  <c r="JR15" i="1"/>
  <c r="KD15" i="1"/>
  <c r="KP15" i="1"/>
  <c r="LB15" i="1"/>
  <c r="LN15" i="1"/>
  <c r="LT15" i="1"/>
  <c r="MF15" i="1"/>
  <c r="MR15" i="1"/>
  <c r="ND15" i="1"/>
  <c r="NP15" i="1"/>
  <c r="MA15" i="1"/>
  <c r="MS15" i="1"/>
  <c r="NK15" i="1"/>
  <c r="MZ15" i="1"/>
  <c r="NX15" i="1"/>
  <c r="BY15" i="1"/>
  <c r="CW15" i="1"/>
  <c r="DO15" i="1"/>
  <c r="ES15" i="1"/>
  <c r="FQ15" i="1"/>
  <c r="GU15" i="1"/>
  <c r="HY15" i="1"/>
  <c r="JC15" i="1"/>
  <c r="KG15" i="1"/>
  <c r="LK15" i="1"/>
  <c r="MU15" i="1"/>
  <c r="NY15" i="1"/>
  <c r="CF15" i="1"/>
  <c r="DJ15" i="1"/>
  <c r="EN15" i="1"/>
  <c r="FX15" i="1"/>
  <c r="HB15" i="1"/>
  <c r="IF15" i="1"/>
  <c r="JJ15" i="1"/>
  <c r="KN15" i="1"/>
  <c r="LR15" i="1"/>
  <c r="NB15" i="1"/>
  <c r="BI15" i="1"/>
  <c r="G10" i="1" l="1"/>
  <c r="I10" i="1" s="1"/>
  <c r="M20" i="3"/>
  <c r="M19" i="3"/>
  <c r="M18" i="3"/>
  <c r="M17" i="3"/>
  <c r="M16" i="3"/>
  <c r="M15" i="3"/>
  <c r="M14" i="3"/>
  <c r="M13" i="3"/>
  <c r="A1" i="3"/>
  <c r="F15" i="1"/>
  <c r="F16" i="1"/>
  <c r="F17" i="1"/>
  <c r="F18" i="1"/>
  <c r="F19" i="1"/>
  <c r="F20" i="1"/>
  <c r="F14" i="1"/>
  <c r="D25" i="1"/>
  <c r="E25" i="1"/>
  <c r="F25" i="1"/>
  <c r="D26" i="1"/>
  <c r="D27" i="1"/>
  <c r="D28" i="1"/>
  <c r="D29" i="1"/>
  <c r="D30" i="1"/>
  <c r="D31" i="1"/>
  <c r="D32" i="1"/>
  <c r="D33" i="1"/>
  <c r="D34" i="1"/>
  <c r="D35" i="1"/>
  <c r="D36" i="1"/>
  <c r="F36" i="1"/>
  <c r="E36" i="1"/>
  <c r="F35" i="1"/>
  <c r="E35" i="1"/>
  <c r="F34" i="1"/>
  <c r="E34" i="1"/>
  <c r="F33" i="1"/>
  <c r="E33" i="1"/>
  <c r="F32" i="1"/>
  <c r="E32" i="1"/>
  <c r="F31" i="1"/>
  <c r="E31" i="1"/>
  <c r="F30" i="1"/>
  <c r="E30" i="1"/>
  <c r="F29" i="1"/>
  <c r="E29" i="1"/>
  <c r="F28" i="1"/>
  <c r="E28" i="1"/>
  <c r="F27" i="1"/>
  <c r="E27" i="1"/>
  <c r="F26" i="1"/>
  <c r="E26" i="1"/>
  <c r="F13" i="3"/>
  <c r="F18" i="3"/>
  <c r="F14" i="3"/>
  <c r="F16" i="3"/>
  <c r="F15" i="3"/>
  <c r="F17" i="3"/>
  <c r="F19" i="3"/>
  <c r="F20" i="3"/>
  <c r="F21" i="1" l="1"/>
  <c r="D38" i="1"/>
  <c r="E38" i="1"/>
  <c r="F38" i="1"/>
  <c r="JD2" i="1" l="1"/>
  <c r="O19" i="1"/>
  <c r="O2" i="1" l="1"/>
  <c r="KI13" i="1" l="1"/>
  <c r="AQ4" i="1"/>
  <c r="AY4" i="1"/>
  <c r="BF4" i="1"/>
  <c r="BM4" i="1"/>
  <c r="BT4" i="1"/>
  <c r="CB4" i="1"/>
  <c r="CI4" i="1"/>
  <c r="CP4" i="1"/>
  <c r="CW4" i="1"/>
  <c r="DE4" i="1"/>
  <c r="DL4" i="1"/>
  <c r="DS4" i="1"/>
  <c r="DZ4" i="1"/>
  <c r="EH4" i="1"/>
  <c r="EO4" i="1"/>
  <c r="EV4" i="1"/>
  <c r="FC4" i="1"/>
  <c r="FJ4" i="1"/>
  <c r="FR4" i="1"/>
  <c r="FY4" i="1"/>
  <c r="GF4" i="1"/>
  <c r="GM4" i="1"/>
  <c r="GU4" i="1"/>
  <c r="HB4" i="1"/>
  <c r="HI4" i="1"/>
  <c r="HP4" i="1"/>
  <c r="HX4" i="1"/>
  <c r="IE4" i="1"/>
  <c r="IL4" i="1"/>
  <c r="IS4" i="1"/>
  <c r="IZ4" i="1"/>
  <c r="JH4" i="1"/>
  <c r="JO4" i="1"/>
  <c r="JV4" i="1"/>
  <c r="KC4" i="1"/>
  <c r="KK4" i="1"/>
  <c r="KR4" i="1"/>
  <c r="KY4" i="1"/>
  <c r="LF4" i="1"/>
  <c r="LM4" i="1"/>
  <c r="LU4" i="1"/>
  <c r="MB4" i="1"/>
  <c r="MI4" i="1"/>
  <c r="MP4" i="1"/>
  <c r="MX4" i="1"/>
  <c r="NE4" i="1"/>
  <c r="NL4" i="1"/>
  <c r="NS4" i="1"/>
  <c r="AC4" i="1"/>
  <c r="AJ4" i="1"/>
  <c r="O4" i="1"/>
  <c r="V4" i="1"/>
  <c r="NY13" i="1"/>
  <c r="NX13" i="1"/>
  <c r="NW13" i="1"/>
  <c r="NV13" i="1"/>
  <c r="NU13" i="1"/>
  <c r="NT13" i="1"/>
  <c r="NS13" i="1"/>
  <c r="NR13" i="1"/>
  <c r="NQ13" i="1"/>
  <c r="NP13" i="1"/>
  <c r="NO13" i="1"/>
  <c r="NN13" i="1"/>
  <c r="NM13" i="1"/>
  <c r="NL13" i="1"/>
  <c r="NK13" i="1"/>
  <c r="NJ13" i="1"/>
  <c r="NI13" i="1"/>
  <c r="NH13" i="1"/>
  <c r="NG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MT2" i="1"/>
  <c r="LO2" i="1"/>
  <c r="KI2" i="1"/>
  <c r="HX2" i="1"/>
  <c r="GR2" i="1"/>
  <c r="FM2" i="1"/>
  <c r="EG2" i="1"/>
  <c r="DB2" i="1"/>
  <c r="BV2" i="1"/>
  <c r="AS2" i="1"/>
  <c r="C25" i="1" l="1"/>
  <c r="BT14" i="1"/>
  <c r="DZ14" i="1"/>
  <c r="C28" i="1"/>
  <c r="MP14" i="1"/>
  <c r="C27" i="1"/>
  <c r="C32" i="1"/>
  <c r="KC14" i="1"/>
  <c r="C31" i="1"/>
  <c r="C36" i="1"/>
  <c r="C33" i="1"/>
  <c r="C30" i="1"/>
  <c r="C35" i="1"/>
  <c r="C26" i="1"/>
  <c r="C29" i="1"/>
  <c r="C34" i="1"/>
  <c r="CW14" i="1"/>
  <c r="LM14" i="1"/>
  <c r="FJ14" i="1"/>
  <c r="AQ14" i="1"/>
  <c r="IZ14" i="1"/>
  <c r="GM14" i="1"/>
  <c r="V14" i="1"/>
  <c r="AJ14" i="1"/>
  <c r="EO14" i="1"/>
  <c r="GU14" i="1"/>
  <c r="HB14" i="1"/>
  <c r="JH14" i="1"/>
  <c r="LF14" i="1"/>
  <c r="NL14" i="1"/>
  <c r="NS14" i="1"/>
  <c r="AC14" i="1"/>
  <c r="CI14" i="1"/>
  <c r="EV14" i="1"/>
  <c r="CB14" i="1"/>
  <c r="EH14" i="1"/>
  <c r="GF14" i="1"/>
  <c r="IL14" i="1"/>
  <c r="IS14" i="1"/>
  <c r="KR14" i="1"/>
  <c r="KY14" i="1"/>
  <c r="MX14" i="1"/>
  <c r="NE14" i="1"/>
  <c r="CP14" i="1"/>
  <c r="BM14" i="1"/>
  <c r="DS14" i="1"/>
  <c r="FY14" i="1"/>
  <c r="IE14" i="1"/>
  <c r="KK14" i="1"/>
  <c r="BF14" i="1"/>
  <c r="DL14" i="1"/>
  <c r="FR14" i="1"/>
  <c r="MI14" i="1"/>
  <c r="AY14" i="1"/>
  <c r="DE14" i="1"/>
  <c r="HP14" i="1"/>
  <c r="JV14" i="1"/>
  <c r="MB14" i="1"/>
  <c r="FC14" i="1"/>
  <c r="HI14" i="1"/>
  <c r="JO14" i="1"/>
  <c r="LU14" i="1"/>
  <c r="HX14" i="1"/>
  <c r="O14" i="1"/>
  <c r="O18" i="1" l="1"/>
  <c r="KI18" i="1"/>
  <c r="GR18" i="1"/>
  <c r="DB18" i="1"/>
  <c r="C38" i="1" l="1"/>
</calcChain>
</file>

<file path=xl/sharedStrings.xml><?xml version="1.0" encoding="utf-8"?>
<sst xmlns="http://schemas.openxmlformats.org/spreadsheetml/2006/main" count="66" uniqueCount="44">
  <si>
    <t>Fin</t>
  </si>
  <si>
    <t>Déb.</t>
  </si>
  <si>
    <t>Nombre d'heures</t>
  </si>
  <si>
    <t>Heures hebdo</t>
  </si>
  <si>
    <t>Heures trimestre</t>
  </si>
  <si>
    <t>heures</t>
  </si>
  <si>
    <t>Matin</t>
  </si>
  <si>
    <t>Après-midi</t>
  </si>
  <si>
    <t>Début</t>
  </si>
  <si>
    <t>CP</t>
  </si>
  <si>
    <t xml:space="preserve"> </t>
  </si>
  <si>
    <t>CP posés</t>
  </si>
  <si>
    <t>Nom</t>
  </si>
  <si>
    <t>Prénom</t>
  </si>
  <si>
    <t xml:space="preserve">Contrat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</si>
  <si>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</si>
  <si>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</si>
  <si>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</si>
  <si>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</si>
  <si>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</si>
  <si>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</si>
  <si>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</si>
  <si>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</si>
  <si>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</si>
  <si>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</si>
  <si>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</si>
  <si>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</si>
  <si>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d'heure</t>
  </si>
  <si>
    <t xml:space="preserve">CP </t>
  </si>
  <si>
    <t>Total</t>
  </si>
  <si>
    <t>Heures Voivres</t>
  </si>
  <si>
    <t>Absence</t>
  </si>
  <si>
    <t>Maladie</t>
  </si>
  <si>
    <t>MALADIE</t>
  </si>
  <si>
    <t>ABSENCE INJUSTIFIEE</t>
  </si>
  <si>
    <t>Nb de mois</t>
  </si>
  <si>
    <t>Historique contrats</t>
  </si>
  <si>
    <t>Durée du contrat</t>
  </si>
  <si>
    <t xml:space="preserve">Lien </t>
  </si>
  <si>
    <t>Archives salariés 2022</t>
  </si>
  <si>
    <t xml:space="preserve">Dernier Contrat </t>
  </si>
  <si>
    <t>DIDIER Rémi</t>
  </si>
  <si>
    <t>lien</t>
  </si>
  <si>
    <t>CONGES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</si>
</sst>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yyyy"/>
    <numFmt numFmtId="165" formatCode="ddd"/>
    <numFmt numFmtId="166" formatCode="dd/mm"/>
    <numFmt numFmtId="167" formatCode="mmmm"/>
    <numFmt numFmtId="168" formatCode="h:mm;@"/>
    <numFmt numFmtId="169" formatCode="h:mm"/>
    <numFmt numFmtId="170" formatCode="[h]:mm"/>
    <numFmt numFmtId="171" formatCode="dd/mm/yy;@"/>
  </numFmts>
  <fonts count="16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4472C4"/>
      <name val="Calibri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663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theme="0" tint="-0.14999847407452621"/>
      </left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  <border>
      <left/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44"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2" fillId="4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 applyBorder="1"/>
    <xf numFmtId="169" fontId="0" fillId="5" borderId="0" xfId="0" applyNumberFormat="1" applyFill="1" applyBorder="1" applyAlignment="1">
      <alignment horizontal="center" vertical="center"/>
    </xf>
    <xf numFmtId="169" fontId="0" fillId="5" borderId="0" xfId="0" applyNumberFormat="1" applyFill="1" applyBorder="1"/>
    <xf numFmtId="168" fontId="2" fillId="5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6" borderId="0" xfId="0" applyFill="1"/>
    <xf numFmtId="0" fontId="0" fillId="0" borderId="0" xfId="0" applyFill="1"/>
    <xf numFmtId="0" fontId="0" fillId="6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170" fontId="0" fillId="0" borderId="0" xfId="0" applyNumberFormat="1" applyAlignment="1"/>
    <xf numFmtId="0" fontId="0" fillId="2" borderId="0" xfId="0" applyFill="1" applyBorder="1"/>
    <xf numFmtId="0" fontId="0" fillId="4" borderId="0" xfId="0" applyFill="1"/>
    <xf numFmtId="0" fontId="4" fillId="0" borderId="0" xfId="0" applyFont="1" applyAlignment="1">
      <alignment horizontal="center" vertical="center"/>
    </xf>
    <xf numFmtId="0" fontId="0" fillId="4" borderId="0" xfId="0" applyFill="1" applyBorder="1"/>
    <xf numFmtId="169" fontId="0" fillId="4" borderId="0" xfId="0" applyNumberFormat="1" applyFill="1" applyBorder="1"/>
    <xf numFmtId="0" fontId="0" fillId="5" borderId="0" xfId="0" applyFill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7" fontId="5" fillId="5" borderId="0" xfId="0" applyNumberFormat="1" applyFont="1" applyFill="1" applyBorder="1" applyAlignment="1">
      <alignment horizontal="center" vertical="center"/>
    </xf>
    <xf numFmtId="168" fontId="2" fillId="5" borderId="5" xfId="0" applyNumberFormat="1" applyFont="1" applyFill="1" applyBorder="1" applyAlignment="1">
      <alignment horizontal="center" vertical="center"/>
    </xf>
    <xf numFmtId="168" fontId="2" fillId="4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167" fontId="5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/>
    </xf>
    <xf numFmtId="165" fontId="8" fillId="4" borderId="0" xfId="0" applyNumberFormat="1" applyFont="1" applyFill="1" applyBorder="1" applyAlignment="1">
      <alignment horizontal="center" vertical="center"/>
    </xf>
    <xf numFmtId="165" fontId="8" fillId="4" borderId="5" xfId="0" applyNumberFormat="1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center" vertical="center"/>
    </xf>
    <xf numFmtId="166" fontId="8" fillId="4" borderId="5" xfId="0" applyNumberFormat="1" applyFont="1" applyFill="1" applyBorder="1" applyAlignment="1">
      <alignment horizontal="center" vertical="center"/>
    </xf>
    <xf numFmtId="166" fontId="8" fillId="4" borderId="4" xfId="0" applyNumberFormat="1" applyFont="1" applyFill="1" applyBorder="1" applyAlignment="1">
      <alignment horizontal="center" vertical="center"/>
    </xf>
    <xf numFmtId="170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70" fontId="2" fillId="7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169" fontId="0" fillId="3" borderId="0" xfId="0" applyNumberFormat="1" applyFill="1" applyBorder="1"/>
    <xf numFmtId="168" fontId="2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/>
    </xf>
    <xf numFmtId="170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7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9" borderId="0" xfId="0" applyFill="1" applyBorder="1"/>
    <xf numFmtId="170" fontId="0" fillId="10" borderId="0" xfId="0" applyNumberFormat="1" applyFill="1" applyBorder="1" applyAlignment="1">
      <alignment horizontal="center" vertical="center"/>
    </xf>
    <xf numFmtId="171" fontId="0" fillId="10" borderId="0" xfId="0" applyNumberFormat="1" applyFill="1" applyBorder="1" applyAlignment="1">
      <alignment horizontal="center" vertical="center"/>
    </xf>
    <xf numFmtId="0" fontId="0" fillId="10" borderId="0" xfId="0" applyNumberFormat="1" applyFill="1" applyBorder="1" applyAlignment="1">
      <alignment horizontal="center"/>
    </xf>
    <xf numFmtId="0" fontId="0" fillId="10" borderId="0" xfId="0" applyNumberFormat="1" applyFill="1" applyAlignment="1">
      <alignment horizontal="center"/>
    </xf>
    <xf numFmtId="0" fontId="0" fillId="10" borderId="0" xfId="0" applyNumberFormat="1" applyFill="1" applyBorder="1" applyAlignment="1">
      <alignment horizontal="center" vertical="center"/>
    </xf>
    <xf numFmtId="0" fontId="0" fillId="6" borderId="0" xfId="0" applyNumberFormat="1" applyFill="1" applyBorder="1" applyAlignment="1">
      <alignment horizontal="center"/>
    </xf>
    <xf numFmtId="0" fontId="0" fillId="6" borderId="0" xfId="0" applyNumberFormat="1" applyFill="1" applyBorder="1" applyAlignment="1">
      <alignment horizontal="center" vertical="center"/>
    </xf>
    <xf numFmtId="0" fontId="0" fillId="6" borderId="0" xfId="0" applyFill="1" applyBorder="1"/>
    <xf numFmtId="0" fontId="0" fillId="10" borderId="0" xfId="0" applyFill="1"/>
    <xf numFmtId="0" fontId="1" fillId="9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2" fontId="0" fillId="4" borderId="0" xfId="0" applyNumberFormat="1" applyFill="1" applyBorder="1"/>
    <xf numFmtId="2" fontId="0" fillId="4" borderId="0" xfId="0" applyNumberFormat="1" applyFill="1" applyBorder="1" applyAlignment="1">
      <alignment horizontal="center" vertical="center"/>
    </xf>
    <xf numFmtId="2" fontId="0" fillId="4" borderId="0" xfId="0" applyNumberForma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2" fontId="0" fillId="10" borderId="0" xfId="0" applyNumberForma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70" fontId="0" fillId="4" borderId="0" xfId="0" applyNumberFormat="1" applyFill="1" applyAlignment="1">
      <alignment horizontal="center" vertical="center"/>
    </xf>
    <xf numFmtId="171" fontId="0" fillId="4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70" fontId="0" fillId="11" borderId="0" xfId="0" applyNumberFormat="1" applyFill="1" applyAlignment="1">
      <alignment horizontal="center" vertical="center"/>
    </xf>
    <xf numFmtId="171" fontId="0" fillId="11" borderId="0" xfId="0" applyNumberFormat="1" applyFill="1" applyAlignment="1">
      <alignment horizontal="center" vertical="center"/>
    </xf>
    <xf numFmtId="0" fontId="0" fillId="11" borderId="0" xfId="0" applyNumberFormat="1" applyFill="1" applyAlignment="1">
      <alignment horizontal="center" vertical="center"/>
    </xf>
    <xf numFmtId="0" fontId="10" fillId="11" borderId="0" xfId="1" applyFill="1" applyAlignment="1">
      <alignment horizontal="center" vertical="center"/>
    </xf>
    <xf numFmtId="14" fontId="12" fillId="0" borderId="0" xfId="0" applyNumberFormat="1" applyFont="1" applyAlignment="1">
      <alignment horizontal="center"/>
    </xf>
    <xf numFmtId="0" fontId="0" fillId="10" borderId="0" xfId="0" applyFill="1" applyAlignment="1">
      <alignment horizontal="center" vertical="center"/>
    </xf>
    <xf numFmtId="170" fontId="0" fillId="10" borderId="0" xfId="0" applyNumberFormat="1" applyFill="1" applyAlignment="1">
      <alignment horizontal="center" vertical="center"/>
    </xf>
    <xf numFmtId="171" fontId="0" fillId="10" borderId="0" xfId="0" applyNumberFormat="1" applyFill="1" applyAlignment="1">
      <alignment horizontal="center" vertical="center"/>
    </xf>
    <xf numFmtId="0" fontId="0" fillId="10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70" fontId="0" fillId="6" borderId="0" xfId="0" applyNumberFormat="1" applyFill="1" applyAlignment="1">
      <alignment horizontal="center" vertical="center"/>
    </xf>
    <xf numFmtId="171" fontId="0" fillId="6" borderId="0" xfId="0" applyNumberFormat="1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10" fillId="6" borderId="0" xfId="1" applyFill="1" applyAlignment="1">
      <alignment horizontal="center" vertical="center"/>
    </xf>
    <xf numFmtId="0" fontId="13" fillId="9" borderId="0" xfId="0" applyFont="1" applyFill="1" applyBorder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169" fontId="0" fillId="0" borderId="6" xfId="0" applyNumberFormat="1" applyBorder="1" applyAlignment="1">
      <alignment horizontal="center" vertical="center"/>
    </xf>
    <xf numFmtId="169" fontId="0" fillId="0" borderId="6" xfId="0" applyNumberFormat="1" applyFill="1" applyBorder="1" applyAlignment="1">
      <alignment horizontal="center" vertical="center"/>
    </xf>
    <xf numFmtId="169" fontId="0" fillId="0" borderId="6" xfId="0" applyNumberFormat="1" applyBorder="1"/>
    <xf numFmtId="169" fontId="0" fillId="0" borderId="7" xfId="0" applyNumberFormat="1" applyBorder="1"/>
    <xf numFmtId="0" fontId="10" fillId="4" borderId="0" xfId="1" applyFill="1" applyAlignment="1">
      <alignment horizontal="center" vertical="center"/>
    </xf>
    <xf numFmtId="14" fontId="0" fillId="0" borderId="0" xfId="0" applyNumberFormat="1" applyFill="1" applyBorder="1"/>
    <xf numFmtId="14" fontId="0" fillId="0" borderId="5" xfId="0" applyNumberFormat="1" applyBorder="1"/>
    <xf numFmtId="0" fontId="1" fillId="2" borderId="0" xfId="0" applyFont="1" applyFill="1" applyBorder="1" applyAlignment="1">
      <alignment horizontal="center" vertical="center"/>
    </xf>
    <xf numFmtId="14" fontId="0" fillId="0" borderId="0" xfId="0" applyNumberFormat="1" applyBorder="1"/>
    <xf numFmtId="0" fontId="0" fillId="2" borderId="0" xfId="0" applyFill="1"/>
    <xf numFmtId="0" fontId="1" fillId="12" borderId="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70" fontId="0" fillId="5" borderId="4" xfId="0" applyNumberFormat="1" applyFill="1" applyBorder="1" applyAlignment="1">
      <alignment horizontal="center"/>
    </xf>
    <xf numFmtId="170" fontId="0" fillId="5" borderId="0" xfId="0" applyNumberFormat="1" applyFill="1" applyBorder="1" applyAlignment="1">
      <alignment horizontal="center"/>
    </xf>
    <xf numFmtId="170" fontId="0" fillId="5" borderId="5" xfId="0" applyNumberFormat="1" applyFill="1" applyBorder="1" applyAlignment="1">
      <alignment horizontal="center"/>
    </xf>
    <xf numFmtId="0" fontId="6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167" fontId="5" fillId="2" borderId="0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663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6</xdr:row>
          <xdr:rowOff>28575</xdr:rowOff>
        </xdr:from>
        <xdr:to>
          <xdr:col>4</xdr:col>
          <xdr:colOff>762000</xdr:colOff>
          <xdr:row>8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4472C4"/>
                  </a:solidFill>
                  <a:latin typeface="Calibri"/>
                  <a:cs typeface="Calibri"/>
                </a:rPr>
                <a:t>Ajouter un nouveau salarié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1365248</xdr:colOff>
      <xdr:row>1</xdr:row>
      <xdr:rowOff>169333</xdr:rowOff>
    </xdr:from>
    <xdr:to>
      <xdr:col>5</xdr:col>
      <xdr:colOff>550331</xdr:colOff>
      <xdr:row>4</xdr:row>
      <xdr:rowOff>201082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90748" y="370416"/>
          <a:ext cx="3873500" cy="63499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sx="91263" sy="91263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1"/>
              </a:solidFill>
            </a:rPr>
            <a:t>Suivi annuel salariés CDDI</a:t>
          </a:r>
        </a:p>
      </xdr:txBody>
    </xdr:sp>
    <xdr:clientData/>
  </xdr:twoCellAnchor>
  <xdr:twoCellAnchor editAs="oneCell">
    <xdr:from>
      <xdr:col>1</xdr:col>
      <xdr:colOff>10584</xdr:colOff>
      <xdr:row>1</xdr:row>
      <xdr:rowOff>116418</xdr:rowOff>
    </xdr:from>
    <xdr:to>
      <xdr:col>1</xdr:col>
      <xdr:colOff>972372</xdr:colOff>
      <xdr:row>5</xdr:row>
      <xdr:rowOff>84668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84" y="317501"/>
          <a:ext cx="961788" cy="772584"/>
        </a:xfrm>
        <a:prstGeom prst="rect">
          <a:avLst/>
        </a:prstGeom>
      </xdr:spPr>
    </xdr:pic>
    <xdr:clientData/>
  </xdr:twoCellAnchor>
  <xdr:twoCellAnchor editAs="oneCell">
    <xdr:from>
      <xdr:col>5</xdr:col>
      <xdr:colOff>1051970</xdr:colOff>
      <xdr:row>1</xdr:row>
      <xdr:rowOff>67735</xdr:rowOff>
    </xdr:from>
    <xdr:to>
      <xdr:col>7</xdr:col>
      <xdr:colOff>2924</xdr:colOff>
      <xdr:row>5</xdr:row>
      <xdr:rowOff>35985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5887" y="268818"/>
          <a:ext cx="961788" cy="7725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9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708942" y="519225"/>
          <a:ext cx="1921836" cy="521277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656705" y="517814"/>
          <a:ext cx="1899227" cy="521277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890" y="88832"/>
          <a:ext cx="1312333" cy="10541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ididier/Applications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ck de fonctions XLP"/>
    </sheetNames>
    <definedNames>
      <definedName name="DATE_DIFF"/>
      <definedName name="NO_COULEUR"/>
      <definedName name="SOMME_SI_COULEUR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7229F-99AD-EB4E-BF6A-9C60205821E5}">
  <sheetPr codeName="Feuil2"/>
  <dimension ref="A1:N25"/>
  <sheetViews>
    <sheetView showGridLines="0" showZeros="0" zoomScale="120" zoomScaleNormal="120" workbookViewId="0">
      <selection activeCell="D12" sqref="D12"/>
    </sheetView>
  </sheetViews>
  <sheetFormatPr baseColWidth="10" defaultRowHeight="15.75" x14ac:dyDescent="0.25"/>
  <cols>
    <col min="1" max="1" width="8.125" customWidth="1"/>
    <col min="2" max="2" width="23.125" customWidth="1"/>
    <col min="3" max="5" width="12.875" customWidth="1"/>
    <col min="6" max="6" width="15.5" customWidth="1"/>
    <col min="7" max="7" width="10.875" style="2"/>
    <col min="8" max="8" width="9.5" customWidth="1"/>
    <col min="9" max="9" width="23.125" customWidth="1"/>
    <col min="10" max="12" width="12.875" customWidth="1"/>
    <col min="13" max="13" width="15.5" customWidth="1"/>
  </cols>
  <sheetData>
    <row r="1" spans="1:14" x14ac:dyDescent="0.25">
      <c r="A1" s="102">
        <f ca="1">TODAY()</f>
        <v>44569</v>
      </c>
    </row>
    <row r="9" spans="1:14" x14ac:dyDescent="0.25">
      <c r="I9" s="125" t="s">
        <v>39</v>
      </c>
      <c r="J9" s="125"/>
      <c r="K9" s="125"/>
      <c r="L9" s="125"/>
      <c r="M9" s="125"/>
      <c r="N9" s="125"/>
    </row>
    <row r="11" spans="1:14" x14ac:dyDescent="0.25">
      <c r="B11" s="46" t="s">
        <v>12</v>
      </c>
      <c r="C11" s="46" t="s">
        <v>14</v>
      </c>
      <c r="D11" s="46" t="s">
        <v>8</v>
      </c>
      <c r="E11" s="46" t="s">
        <v>0</v>
      </c>
      <c r="F11" s="46" t="s">
        <v>37</v>
      </c>
      <c r="G11" s="90" t="s">
        <v>38</v>
      </c>
      <c r="I11" s="84" t="s">
        <v>12</v>
      </c>
      <c r="J11" s="112" t="s">
        <v>40</v>
      </c>
      <c r="K11" s="84" t="s">
        <v>8</v>
      </c>
      <c r="L11" s="84" t="s">
        <v>0</v>
      </c>
      <c r="M11" s="84" t="s">
        <v>37</v>
      </c>
      <c r="N11" s="84" t="s">
        <v>38</v>
      </c>
    </row>
    <row r="12" spans="1:14" ht="30" customHeight="1" x14ac:dyDescent="0.25">
      <c r="B12" s="97" t="s">
        <v>41</v>
      </c>
      <c r="C12" s="98">
        <v>1.0833333333333333</v>
      </c>
      <c r="D12" s="99">
        <v>44652</v>
      </c>
      <c r="E12" s="99">
        <v>44711</v>
      </c>
      <c r="F12" s="100" t="e">
        <f ca="1">[1]!DATE_DIFF(D12,E12,"m")</f>
        <v>#NAME?</v>
      </c>
      <c r="G12" s="101" t="s">
        <v>42</v>
      </c>
      <c r="I12" s="107"/>
      <c r="J12" s="108"/>
      <c r="K12" s="109"/>
      <c r="L12" s="109"/>
      <c r="M12" s="110"/>
      <c r="N12" s="111"/>
    </row>
    <row r="13" spans="1:14" ht="30" customHeight="1" x14ac:dyDescent="0.25">
      <c r="B13" s="93"/>
      <c r="C13" s="94"/>
      <c r="D13" s="95"/>
      <c r="E13" s="95"/>
      <c r="F13" s="96" t="e">
        <f ca="1">[1]!DATE_DIFF(D13,E13,"m")</f>
        <v>#NAME?</v>
      </c>
      <c r="G13" s="118"/>
      <c r="I13" s="103"/>
      <c r="J13" s="104"/>
      <c r="K13" s="105"/>
      <c r="L13" s="105"/>
      <c r="M13" s="106">
        <f t="shared" ref="M13:M20" si="0">DATEDIF(K13,L13,"m")</f>
        <v>0</v>
      </c>
      <c r="N13" s="103"/>
    </row>
    <row r="14" spans="1:14" ht="30" customHeight="1" x14ac:dyDescent="0.25">
      <c r="B14" s="97"/>
      <c r="C14" s="98"/>
      <c r="D14" s="99"/>
      <c r="E14" s="99"/>
      <c r="F14" s="100" t="e">
        <f ca="1">[1]!DATE_DIFF(D14,E14,"m")</f>
        <v>#NAME?</v>
      </c>
      <c r="G14" s="97"/>
      <c r="I14" s="107"/>
      <c r="J14" s="108"/>
      <c r="K14" s="109"/>
      <c r="L14" s="109"/>
      <c r="M14" s="110">
        <f t="shared" si="0"/>
        <v>0</v>
      </c>
      <c r="N14" s="107"/>
    </row>
    <row r="15" spans="1:14" ht="30" customHeight="1" x14ac:dyDescent="0.25">
      <c r="B15" s="93"/>
      <c r="C15" s="94"/>
      <c r="D15" s="95"/>
      <c r="E15" s="95"/>
      <c r="F15" s="96" t="e">
        <f ca="1">[1]!DATE_DIFF(D15,E15,"m")</f>
        <v>#NAME?</v>
      </c>
      <c r="G15" s="93"/>
      <c r="I15" s="103"/>
      <c r="J15" s="104"/>
      <c r="K15" s="105"/>
      <c r="L15" s="105"/>
      <c r="M15" s="106">
        <f t="shared" si="0"/>
        <v>0</v>
      </c>
      <c r="N15" s="103"/>
    </row>
    <row r="16" spans="1:14" ht="30" customHeight="1" x14ac:dyDescent="0.25">
      <c r="B16" s="97"/>
      <c r="C16" s="98"/>
      <c r="D16" s="99"/>
      <c r="E16" s="99"/>
      <c r="F16" s="100" t="e">
        <f ca="1">[1]!DATE_DIFF(D16,E16,"m")</f>
        <v>#NAME?</v>
      </c>
      <c r="G16" s="97"/>
      <c r="I16" s="107"/>
      <c r="J16" s="108"/>
      <c r="K16" s="109"/>
      <c r="L16" s="109"/>
      <c r="M16" s="110">
        <f t="shared" si="0"/>
        <v>0</v>
      </c>
      <c r="N16" s="107"/>
    </row>
    <row r="17" spans="2:14" ht="30" customHeight="1" x14ac:dyDescent="0.25">
      <c r="B17" s="93"/>
      <c r="C17" s="94"/>
      <c r="D17" s="95"/>
      <c r="E17" s="95"/>
      <c r="F17" s="96" t="e">
        <f ca="1">[1]!DATE_DIFF(D17,E17,"m")</f>
        <v>#NAME?</v>
      </c>
      <c r="G17" s="93"/>
      <c r="I17" s="103"/>
      <c r="J17" s="104"/>
      <c r="K17" s="105"/>
      <c r="L17" s="105"/>
      <c r="M17" s="106">
        <f t="shared" si="0"/>
        <v>0</v>
      </c>
      <c r="N17" s="103"/>
    </row>
    <row r="18" spans="2:14" ht="30" customHeight="1" x14ac:dyDescent="0.25">
      <c r="B18" s="97"/>
      <c r="C18" s="98"/>
      <c r="D18" s="99"/>
      <c r="E18" s="99"/>
      <c r="F18" s="100" t="e">
        <f ca="1">[1]!DATE_DIFF(D18,E18,"m")</f>
        <v>#NAME?</v>
      </c>
      <c r="G18" s="97"/>
      <c r="I18" s="107"/>
      <c r="J18" s="108"/>
      <c r="K18" s="109"/>
      <c r="L18" s="109"/>
      <c r="M18" s="110">
        <f t="shared" si="0"/>
        <v>0</v>
      </c>
      <c r="N18" s="107"/>
    </row>
    <row r="19" spans="2:14" ht="30" customHeight="1" x14ac:dyDescent="0.25">
      <c r="B19" s="93"/>
      <c r="C19" s="94"/>
      <c r="D19" s="95"/>
      <c r="E19" s="95"/>
      <c r="F19" s="96" t="e">
        <f ca="1">[1]!DATE_DIFF(D19,E19,"m")</f>
        <v>#NAME?</v>
      </c>
      <c r="G19" s="93"/>
      <c r="I19" s="103"/>
      <c r="J19" s="104"/>
      <c r="K19" s="105"/>
      <c r="L19" s="105"/>
      <c r="M19" s="106">
        <f t="shared" si="0"/>
        <v>0</v>
      </c>
      <c r="N19" s="103"/>
    </row>
    <row r="20" spans="2:14" ht="30" customHeight="1" x14ac:dyDescent="0.25">
      <c r="B20" s="97"/>
      <c r="C20" s="98"/>
      <c r="D20" s="99"/>
      <c r="E20" s="99"/>
      <c r="F20" s="100" t="e">
        <f ca="1">[1]!DATE_DIFF(D20,E20,"m")</f>
        <v>#NAME?</v>
      </c>
      <c r="G20" s="97"/>
      <c r="I20" s="107"/>
      <c r="J20" s="108"/>
      <c r="K20" s="109"/>
      <c r="L20" s="109"/>
      <c r="M20" s="110">
        <f t="shared" si="0"/>
        <v>0</v>
      </c>
      <c r="N20" s="107"/>
    </row>
    <row r="21" spans="2:14" x14ac:dyDescent="0.25">
      <c r="B21" s="2"/>
      <c r="C21" s="2"/>
      <c r="D21" s="2"/>
      <c r="E21" s="2"/>
    </row>
    <row r="22" spans="2:14" x14ac:dyDescent="0.25">
      <c r="B22" s="2"/>
      <c r="C22" s="2"/>
      <c r="D22" s="2"/>
      <c r="E22" s="2"/>
    </row>
    <row r="23" spans="2:14" x14ac:dyDescent="0.25">
      <c r="B23" s="2"/>
      <c r="C23" s="2"/>
      <c r="D23" s="2"/>
      <c r="E23" s="2"/>
    </row>
    <row r="24" spans="2:14" x14ac:dyDescent="0.25">
      <c r="B24" s="2"/>
      <c r="C24" s="2"/>
      <c r="D24" s="2"/>
      <c r="E24" s="2"/>
    </row>
    <row r="25" spans="2:14" x14ac:dyDescent="0.25">
      <c r="B25" s="2"/>
      <c r="C25" s="2"/>
      <c r="D25" s="2"/>
      <c r="E25" s="2"/>
    </row>
  </sheetData>
  <mergeCells count="1">
    <mergeCell ref="I9:N9"/>
  </mergeCells>
  <hyperlinks>
    <hyperlink ref="G12" location="'DIDIER Rémi'!A1" display="lien" xr:uid="{578BDC8B-A565-ED40-B6C0-04D0A651E581}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ajoutersalarie">
                <anchor moveWithCells="1" sizeWithCells="1">
                  <from>
                    <xdr:col>2</xdr:col>
                    <xdr:colOff>276225</xdr:colOff>
                    <xdr:row>6</xdr:row>
                    <xdr:rowOff>28575</xdr:rowOff>
                  </from>
                  <to>
                    <xdr:col>4</xdr:col>
                    <xdr:colOff>762000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BB48-014A-FC4F-96CB-E5F83910FD35}">
  <sheetPr codeName="Feuil1">
    <tabColor theme="0"/>
  </sheetPr>
  <dimension ref="A2:OI42"/>
  <sheetViews>
    <sheetView showZeros="0" tabSelected="1" zoomScale="90" zoomScaleNormal="90" workbookViewId="0">
      <pane xSplit="13" topLeftCell="N1" activePane="topRight" state="frozen"/>
      <selection pane="topRight" activeCell="S26" sqref="S26"/>
    </sheetView>
  </sheetViews>
  <sheetFormatPr baseColWidth="10" defaultRowHeight="15.75" outlineLevelCol="1" x14ac:dyDescent="0.25"/>
  <cols>
    <col min="2" max="2" width="13.125" customWidth="1"/>
    <col min="6" max="6" width="10.875" customWidth="1"/>
    <col min="7" max="7" width="10.875" hidden="1" customWidth="1"/>
    <col min="8" max="8" width="2" customWidth="1"/>
    <col min="9" max="10" width="11.875" customWidth="1"/>
    <col min="11" max="11" width="2.625" style="13" customWidth="1"/>
    <col min="12" max="12" width="11.875" customWidth="1"/>
    <col min="13" max="13" width="8.875" customWidth="1"/>
    <col min="14" max="14" width="0.875" customWidth="1"/>
    <col min="15" max="43" width="5.875" customWidth="1" outlineLevel="1"/>
    <col min="44" max="44" width="1.875" customWidth="1"/>
    <col min="45" max="45" width="5.875" customWidth="1" outlineLevel="1" collapsed="1"/>
    <col min="46" max="72" width="5.875" customWidth="1" outlineLevel="1"/>
    <col min="73" max="73" width="1.875" customWidth="1"/>
    <col min="74" max="104" width="5.875" customWidth="1" outlineLevel="1"/>
    <col min="105" max="105" width="1.875" customWidth="1"/>
    <col min="106" max="135" width="5.875" customWidth="1" outlineLevel="1"/>
    <col min="136" max="136" width="1.875" customWidth="1"/>
    <col min="137" max="167" width="5.875" customWidth="1" outlineLevel="1"/>
    <col min="168" max="168" width="1.875" customWidth="1"/>
    <col min="169" max="198" width="5.875" customWidth="1" outlineLevel="1"/>
    <col min="199" max="199" width="1.875" customWidth="1"/>
    <col min="200" max="230" width="5.875" customWidth="1" outlineLevel="1"/>
    <col min="231" max="231" width="1.875" customWidth="1"/>
    <col min="232" max="262" width="5.875" customWidth="1" outlineLevel="1"/>
    <col min="263" max="263" width="1.875" customWidth="1"/>
    <col min="264" max="293" width="5.875" customWidth="1" outlineLevel="1"/>
    <col min="294" max="294" width="1.875" customWidth="1"/>
    <col min="295" max="325" width="5.875" customWidth="1" outlineLevel="1"/>
    <col min="326" max="326" width="1.875" customWidth="1"/>
    <col min="327" max="356" width="5.875" customWidth="1" outlineLevel="1"/>
    <col min="357" max="357" width="1.875" customWidth="1"/>
    <col min="358" max="389" width="5.875" customWidth="1" outlineLevel="1"/>
  </cols>
  <sheetData>
    <row r="2" spans="1:399" s="21" customFormat="1" ht="24" customHeight="1" x14ac:dyDescent="0.25">
      <c r="A2" s="86"/>
      <c r="K2" s="26"/>
      <c r="L2" s="56"/>
      <c r="M2" s="25"/>
      <c r="N2" s="51"/>
      <c r="O2" s="140">
        <f>O7</f>
        <v>44564</v>
      </c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36"/>
      <c r="AS2" s="140">
        <f>AS7</f>
        <v>44593</v>
      </c>
      <c r="AT2" s="140"/>
      <c r="AU2" s="140"/>
      <c r="AV2" s="140"/>
      <c r="AW2" s="140"/>
      <c r="AX2" s="140"/>
      <c r="AY2" s="140"/>
      <c r="AZ2" s="140"/>
      <c r="BA2" s="140"/>
      <c r="BB2" s="140"/>
      <c r="BC2" s="140"/>
      <c r="BD2" s="140"/>
      <c r="BE2" s="140"/>
      <c r="BF2" s="140"/>
      <c r="BG2" s="140"/>
      <c r="BH2" s="140"/>
      <c r="BI2" s="140"/>
      <c r="BJ2" s="140"/>
      <c r="BK2" s="140"/>
      <c r="BL2" s="140"/>
      <c r="BM2" s="140"/>
      <c r="BN2" s="140"/>
      <c r="BO2" s="140"/>
      <c r="BP2" s="140"/>
      <c r="BQ2" s="140"/>
      <c r="BR2" s="140"/>
      <c r="BS2" s="140"/>
      <c r="BT2" s="140"/>
      <c r="BU2" s="36"/>
      <c r="BV2" s="140">
        <f>BV7</f>
        <v>44621</v>
      </c>
      <c r="BW2" s="140"/>
      <c r="BX2" s="140"/>
      <c r="BY2" s="140"/>
      <c r="BZ2" s="140"/>
      <c r="CA2" s="140"/>
      <c r="CB2" s="140"/>
      <c r="CC2" s="140"/>
      <c r="CD2" s="140"/>
      <c r="CE2" s="140"/>
      <c r="CF2" s="140"/>
      <c r="CG2" s="140"/>
      <c r="CH2" s="140"/>
      <c r="CI2" s="140"/>
      <c r="CJ2" s="140"/>
      <c r="CK2" s="140"/>
      <c r="CL2" s="140"/>
      <c r="CM2" s="140"/>
      <c r="CN2" s="140"/>
      <c r="CO2" s="140"/>
      <c r="CP2" s="140"/>
      <c r="CQ2" s="140"/>
      <c r="CR2" s="140"/>
      <c r="CS2" s="140"/>
      <c r="CT2" s="140"/>
      <c r="CU2" s="140"/>
      <c r="CV2" s="140"/>
      <c r="CW2" s="140"/>
      <c r="CX2" s="140"/>
      <c r="CY2" s="140"/>
      <c r="CZ2" s="140"/>
      <c r="DA2" s="36"/>
      <c r="DB2" s="140">
        <f>DB7</f>
        <v>44652</v>
      </c>
      <c r="DC2" s="140"/>
      <c r="DD2" s="140"/>
      <c r="DE2" s="140"/>
      <c r="DF2" s="140"/>
      <c r="DG2" s="140"/>
      <c r="DH2" s="140"/>
      <c r="DI2" s="140"/>
      <c r="DJ2" s="140"/>
      <c r="DK2" s="140"/>
      <c r="DL2" s="140"/>
      <c r="DM2" s="140"/>
      <c r="DN2" s="140"/>
      <c r="DO2" s="140"/>
      <c r="DP2" s="140"/>
      <c r="DQ2" s="140"/>
      <c r="DR2" s="140"/>
      <c r="DS2" s="140"/>
      <c r="DT2" s="140"/>
      <c r="DU2" s="140"/>
      <c r="DV2" s="140"/>
      <c r="DW2" s="140"/>
      <c r="DX2" s="140"/>
      <c r="DY2" s="140"/>
      <c r="DZ2" s="140"/>
      <c r="EA2" s="140"/>
      <c r="EB2" s="140"/>
      <c r="EC2" s="140"/>
      <c r="ED2" s="140"/>
      <c r="EE2" s="140"/>
      <c r="EF2" s="36"/>
      <c r="EG2" s="140">
        <f>EG7</f>
        <v>44682</v>
      </c>
      <c r="EH2" s="140"/>
      <c r="EI2" s="140"/>
      <c r="EJ2" s="140"/>
      <c r="EK2" s="140"/>
      <c r="EL2" s="140"/>
      <c r="EM2" s="140"/>
      <c r="EN2" s="140"/>
      <c r="EO2" s="140"/>
      <c r="EP2" s="140"/>
      <c r="EQ2" s="140"/>
      <c r="ER2" s="140"/>
      <c r="ES2" s="140"/>
      <c r="ET2" s="140"/>
      <c r="EU2" s="140"/>
      <c r="EV2" s="140"/>
      <c r="EW2" s="140"/>
      <c r="EX2" s="140"/>
      <c r="EY2" s="140"/>
      <c r="EZ2" s="140"/>
      <c r="FA2" s="140"/>
      <c r="FB2" s="140"/>
      <c r="FC2" s="140"/>
      <c r="FD2" s="140"/>
      <c r="FE2" s="140"/>
      <c r="FF2" s="140"/>
      <c r="FG2" s="140"/>
      <c r="FH2" s="140"/>
      <c r="FI2" s="140"/>
      <c r="FJ2" s="140"/>
      <c r="FK2" s="140"/>
      <c r="FL2" s="36"/>
      <c r="FM2" s="140">
        <f>FM7</f>
        <v>44713</v>
      </c>
      <c r="FN2" s="140"/>
      <c r="FO2" s="140"/>
      <c r="FP2" s="140"/>
      <c r="FQ2" s="140"/>
      <c r="FR2" s="140"/>
      <c r="FS2" s="140"/>
      <c r="FT2" s="140"/>
      <c r="FU2" s="140"/>
      <c r="FV2" s="140"/>
      <c r="FW2" s="140"/>
      <c r="FX2" s="140"/>
      <c r="FY2" s="140"/>
      <c r="FZ2" s="140"/>
      <c r="GA2" s="140"/>
      <c r="GB2" s="140"/>
      <c r="GC2" s="140"/>
      <c r="GD2" s="140"/>
      <c r="GE2" s="140"/>
      <c r="GF2" s="140"/>
      <c r="GG2" s="140"/>
      <c r="GH2" s="140"/>
      <c r="GI2" s="140"/>
      <c r="GJ2" s="140"/>
      <c r="GK2" s="140"/>
      <c r="GL2" s="140"/>
      <c r="GM2" s="140"/>
      <c r="GN2" s="140"/>
      <c r="GO2" s="140"/>
      <c r="GP2" s="140"/>
      <c r="GQ2" s="36"/>
      <c r="GR2" s="140">
        <f>GR7</f>
        <v>44743</v>
      </c>
      <c r="GS2" s="140"/>
      <c r="GT2" s="140"/>
      <c r="GU2" s="140"/>
      <c r="GV2" s="140"/>
      <c r="GW2" s="140"/>
      <c r="GX2" s="140"/>
      <c r="GY2" s="140"/>
      <c r="GZ2" s="140"/>
      <c r="HA2" s="140"/>
      <c r="HB2" s="140"/>
      <c r="HC2" s="140"/>
      <c r="HD2" s="140"/>
      <c r="HE2" s="140"/>
      <c r="HF2" s="140"/>
      <c r="HG2" s="140"/>
      <c r="HH2" s="140"/>
      <c r="HI2" s="140"/>
      <c r="HJ2" s="140"/>
      <c r="HK2" s="140"/>
      <c r="HL2" s="140"/>
      <c r="HM2" s="140"/>
      <c r="HN2" s="140"/>
      <c r="HO2" s="140"/>
      <c r="HP2" s="140"/>
      <c r="HQ2" s="140"/>
      <c r="HR2" s="140"/>
      <c r="HS2" s="140"/>
      <c r="HT2" s="140"/>
      <c r="HU2" s="140"/>
      <c r="HV2" s="140"/>
      <c r="HW2" s="36"/>
      <c r="HX2" s="140">
        <f>HX7</f>
        <v>44774</v>
      </c>
      <c r="HY2" s="140"/>
      <c r="HZ2" s="140"/>
      <c r="IA2" s="140"/>
      <c r="IB2" s="140"/>
      <c r="IC2" s="140"/>
      <c r="ID2" s="140"/>
      <c r="IE2" s="140"/>
      <c r="IF2" s="140"/>
      <c r="IG2" s="140"/>
      <c r="IH2" s="140"/>
      <c r="II2" s="140"/>
      <c r="IJ2" s="140"/>
      <c r="IK2" s="140"/>
      <c r="IL2" s="140"/>
      <c r="IM2" s="140"/>
      <c r="IN2" s="140"/>
      <c r="IO2" s="140"/>
      <c r="IP2" s="140"/>
      <c r="IQ2" s="140"/>
      <c r="IR2" s="140"/>
      <c r="IS2" s="140"/>
      <c r="IT2" s="140"/>
      <c r="IU2" s="140"/>
      <c r="IV2" s="140"/>
      <c r="IW2" s="140"/>
      <c r="IX2" s="140"/>
      <c r="IY2" s="140"/>
      <c r="IZ2" s="140"/>
      <c r="JA2" s="140"/>
      <c r="JB2" s="140"/>
      <c r="JC2" s="36"/>
      <c r="JD2" s="140">
        <f>JD7</f>
        <v>44805</v>
      </c>
      <c r="JE2" s="140"/>
      <c r="JF2" s="140"/>
      <c r="JG2" s="140"/>
      <c r="JH2" s="140"/>
      <c r="JI2" s="140"/>
      <c r="JJ2" s="140"/>
      <c r="JK2" s="140"/>
      <c r="JL2" s="140"/>
      <c r="JM2" s="140"/>
      <c r="JN2" s="140"/>
      <c r="JO2" s="140"/>
      <c r="JP2" s="140"/>
      <c r="JQ2" s="140"/>
      <c r="JR2" s="140"/>
      <c r="JS2" s="140"/>
      <c r="JT2" s="140"/>
      <c r="JU2" s="140"/>
      <c r="JV2" s="140"/>
      <c r="JW2" s="140"/>
      <c r="JX2" s="140"/>
      <c r="JY2" s="140"/>
      <c r="JZ2" s="140"/>
      <c r="KA2" s="140"/>
      <c r="KB2" s="140"/>
      <c r="KC2" s="140"/>
      <c r="KD2" s="140"/>
      <c r="KE2" s="140"/>
      <c r="KF2" s="140"/>
      <c r="KG2" s="140"/>
      <c r="KH2" s="36"/>
      <c r="KI2" s="140">
        <f>KI7</f>
        <v>44835</v>
      </c>
      <c r="KJ2" s="140"/>
      <c r="KK2" s="140"/>
      <c r="KL2" s="140"/>
      <c r="KM2" s="140"/>
      <c r="KN2" s="140"/>
      <c r="KO2" s="140"/>
      <c r="KP2" s="140"/>
      <c r="KQ2" s="140"/>
      <c r="KR2" s="140"/>
      <c r="KS2" s="140"/>
      <c r="KT2" s="140"/>
      <c r="KU2" s="140"/>
      <c r="KV2" s="140"/>
      <c r="KW2" s="140"/>
      <c r="KX2" s="140"/>
      <c r="KY2" s="140"/>
      <c r="KZ2" s="140"/>
      <c r="LA2" s="140"/>
      <c r="LB2" s="140"/>
      <c r="LC2" s="140"/>
      <c r="LD2" s="140"/>
      <c r="LE2" s="140"/>
      <c r="LF2" s="140"/>
      <c r="LG2" s="140"/>
      <c r="LH2" s="140"/>
      <c r="LI2" s="140"/>
      <c r="LJ2" s="140"/>
      <c r="LK2" s="140"/>
      <c r="LL2" s="140"/>
      <c r="LM2" s="140"/>
      <c r="LN2" s="36"/>
      <c r="LO2" s="140">
        <f>LO7</f>
        <v>44866</v>
      </c>
      <c r="LP2" s="140"/>
      <c r="LQ2" s="140"/>
      <c r="LR2" s="140"/>
      <c r="LS2" s="140"/>
      <c r="LT2" s="140"/>
      <c r="LU2" s="140"/>
      <c r="LV2" s="140"/>
      <c r="LW2" s="140"/>
      <c r="LX2" s="140"/>
      <c r="LY2" s="140"/>
      <c r="LZ2" s="140"/>
      <c r="MA2" s="140"/>
      <c r="MB2" s="140"/>
      <c r="MC2" s="140"/>
      <c r="MD2" s="140"/>
      <c r="ME2" s="140"/>
      <c r="MF2" s="140"/>
      <c r="MG2" s="140"/>
      <c r="MH2" s="140"/>
      <c r="MI2" s="140"/>
      <c r="MJ2" s="140"/>
      <c r="MK2" s="140"/>
      <c r="ML2" s="140"/>
      <c r="MM2" s="140"/>
      <c r="MN2" s="140"/>
      <c r="MO2" s="140"/>
      <c r="MP2" s="140"/>
      <c r="MQ2" s="140"/>
      <c r="MR2" s="140"/>
      <c r="MS2" s="36"/>
      <c r="MT2" s="140">
        <f>MT7</f>
        <v>44896</v>
      </c>
      <c r="MU2" s="140"/>
      <c r="MV2" s="140"/>
      <c r="MW2" s="140"/>
      <c r="MX2" s="140"/>
      <c r="MY2" s="140"/>
      <c r="MZ2" s="140"/>
      <c r="NA2" s="140"/>
      <c r="NB2" s="140"/>
      <c r="NC2" s="140"/>
      <c r="ND2" s="140"/>
      <c r="NE2" s="140"/>
      <c r="NF2" s="140"/>
      <c r="NG2" s="140"/>
      <c r="NH2" s="140"/>
      <c r="NI2" s="140"/>
      <c r="NJ2" s="140"/>
      <c r="NK2" s="140"/>
      <c r="NL2" s="140"/>
      <c r="NM2" s="140"/>
      <c r="NN2" s="140"/>
      <c r="NO2" s="140"/>
      <c r="NP2" s="140"/>
      <c r="NQ2" s="140"/>
      <c r="NR2" s="140"/>
      <c r="NS2" s="140"/>
      <c r="NT2" s="140"/>
      <c r="NU2" s="140"/>
      <c r="NV2" s="140"/>
      <c r="NW2" s="140"/>
      <c r="NX2" s="140"/>
      <c r="NY2" s="140"/>
    </row>
    <row r="3" spans="1:399" s="26" customFormat="1" ht="5.0999999999999996" customHeight="1" x14ac:dyDescent="0.25">
      <c r="L3" s="57"/>
      <c r="M3" s="27"/>
      <c r="N3" s="51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29"/>
      <c r="GD3" s="29"/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29"/>
      <c r="GZ3" s="29"/>
      <c r="HA3" s="29"/>
      <c r="HB3" s="29"/>
      <c r="HC3" s="29"/>
      <c r="HD3" s="29"/>
      <c r="HE3" s="29"/>
      <c r="HF3" s="29"/>
      <c r="HG3" s="29"/>
      <c r="HH3" s="29"/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29"/>
      <c r="IA3" s="29"/>
      <c r="IB3" s="29"/>
      <c r="IC3" s="29"/>
      <c r="ID3" s="29"/>
      <c r="IE3" s="29"/>
      <c r="IF3" s="29"/>
      <c r="IG3" s="29"/>
      <c r="IH3" s="29"/>
      <c r="II3" s="29"/>
      <c r="IJ3" s="29"/>
      <c r="IK3" s="29"/>
      <c r="IL3" s="29"/>
      <c r="IM3" s="29"/>
      <c r="IN3" s="29"/>
      <c r="IO3" s="29"/>
      <c r="IP3" s="29"/>
      <c r="IQ3" s="29"/>
      <c r="IR3" s="29"/>
      <c r="IS3" s="29"/>
      <c r="IT3" s="29"/>
      <c r="IU3" s="29"/>
      <c r="IV3" s="29"/>
      <c r="IW3" s="29"/>
      <c r="IX3" s="29"/>
      <c r="IY3" s="29"/>
      <c r="IZ3" s="29"/>
      <c r="JA3" s="29"/>
      <c r="JB3" s="29"/>
      <c r="JC3" s="29"/>
      <c r="JD3" s="29"/>
      <c r="JE3" s="29"/>
      <c r="JF3" s="29"/>
      <c r="JG3" s="29"/>
      <c r="JH3" s="29"/>
      <c r="JI3" s="29"/>
      <c r="JJ3" s="29"/>
      <c r="JK3" s="29"/>
      <c r="JL3" s="29"/>
      <c r="JM3" s="29"/>
      <c r="JN3" s="29"/>
      <c r="JO3" s="29"/>
      <c r="JP3" s="29"/>
      <c r="JQ3" s="29"/>
      <c r="JR3" s="29"/>
      <c r="JS3" s="29"/>
      <c r="JT3" s="29"/>
      <c r="JU3" s="29"/>
      <c r="JV3" s="29"/>
      <c r="JW3" s="29"/>
      <c r="JX3" s="29"/>
      <c r="JY3" s="29"/>
      <c r="JZ3" s="29"/>
      <c r="KA3" s="29"/>
      <c r="KB3" s="29"/>
      <c r="KC3" s="29"/>
      <c r="KD3" s="29"/>
      <c r="KE3" s="29"/>
      <c r="KF3" s="29"/>
      <c r="KG3" s="29"/>
      <c r="KH3" s="29"/>
      <c r="KI3" s="29"/>
      <c r="KJ3" s="29"/>
      <c r="KK3" s="29"/>
      <c r="KL3" s="29"/>
      <c r="KM3" s="29"/>
      <c r="KN3" s="29"/>
      <c r="KO3" s="29"/>
      <c r="KP3" s="29"/>
      <c r="KQ3" s="29"/>
      <c r="KR3" s="29"/>
      <c r="KS3" s="29"/>
      <c r="KT3" s="29"/>
      <c r="KU3" s="29"/>
      <c r="KV3" s="29"/>
      <c r="KW3" s="29"/>
      <c r="KX3" s="29"/>
      <c r="KY3" s="29"/>
      <c r="KZ3" s="29"/>
      <c r="LA3" s="29"/>
      <c r="LB3" s="29"/>
      <c r="LC3" s="29"/>
      <c r="LD3" s="29"/>
      <c r="LE3" s="29"/>
      <c r="LF3" s="29"/>
      <c r="LG3" s="29"/>
      <c r="LH3" s="29"/>
      <c r="LI3" s="29"/>
      <c r="LJ3" s="29"/>
      <c r="LK3" s="29"/>
      <c r="LL3" s="29"/>
      <c r="LM3" s="29"/>
      <c r="LN3" s="36"/>
      <c r="LO3" s="29"/>
      <c r="LP3" s="29"/>
      <c r="LQ3" s="29"/>
      <c r="LR3" s="29"/>
      <c r="LS3" s="29"/>
      <c r="LT3" s="29"/>
      <c r="LU3" s="29"/>
      <c r="LV3" s="29"/>
      <c r="LW3" s="29"/>
      <c r="LX3" s="29"/>
      <c r="LY3" s="29"/>
      <c r="LZ3" s="29"/>
      <c r="MA3" s="29"/>
      <c r="MB3" s="29"/>
      <c r="MC3" s="29"/>
      <c r="MD3" s="29"/>
      <c r="ME3" s="29"/>
      <c r="MF3" s="29"/>
      <c r="MG3" s="29"/>
      <c r="MH3" s="29"/>
      <c r="MI3" s="29"/>
      <c r="MJ3" s="29"/>
      <c r="MK3" s="29"/>
      <c r="ML3" s="29"/>
      <c r="MM3" s="29"/>
      <c r="MN3" s="29"/>
      <c r="MO3" s="29"/>
      <c r="MP3" s="29"/>
      <c r="MQ3" s="29"/>
      <c r="MR3" s="29"/>
      <c r="MS3" s="29"/>
      <c r="MT3" s="29"/>
      <c r="MU3" s="29"/>
      <c r="MV3" s="29"/>
      <c r="MW3" s="29"/>
      <c r="MX3" s="29"/>
      <c r="MY3" s="29"/>
      <c r="MZ3" s="29"/>
      <c r="NA3" s="29"/>
      <c r="NB3" s="29"/>
      <c r="NC3" s="29"/>
      <c r="ND3" s="29"/>
      <c r="NE3" s="29"/>
      <c r="NF3" s="29"/>
      <c r="NG3" s="29"/>
      <c r="NH3" s="29"/>
      <c r="NI3" s="29"/>
      <c r="NJ3" s="29"/>
      <c r="NK3" s="29"/>
      <c r="NL3" s="29"/>
      <c r="NM3" s="29"/>
      <c r="NN3" s="29"/>
      <c r="NO3" s="29"/>
      <c r="NP3" s="29"/>
      <c r="NQ3" s="29"/>
      <c r="NR3" s="29"/>
      <c r="NS3" s="29"/>
      <c r="NT3" s="29"/>
      <c r="NU3" s="29"/>
      <c r="NV3" s="29"/>
      <c r="NW3" s="29"/>
      <c r="NX3" s="29"/>
      <c r="NY3" s="29"/>
    </row>
    <row r="4" spans="1:399" x14ac:dyDescent="0.25">
      <c r="L4" s="7"/>
      <c r="M4" s="7"/>
      <c r="N4" s="19"/>
      <c r="O4" s="131">
        <f>_xlfn.ISOWEEKNUM(O7)</f>
        <v>1</v>
      </c>
      <c r="P4" s="131"/>
      <c r="Q4" s="131"/>
      <c r="R4" s="131"/>
      <c r="S4" s="131"/>
      <c r="T4" s="131"/>
      <c r="U4" s="132"/>
      <c r="V4" s="130">
        <f t="shared" ref="V4:BT4" si="0">_xlfn.ISOWEEKNUM(V7)</f>
        <v>2</v>
      </c>
      <c r="W4" s="131"/>
      <c r="X4" s="131"/>
      <c r="Y4" s="131"/>
      <c r="Z4" s="131"/>
      <c r="AA4" s="131"/>
      <c r="AB4" s="132"/>
      <c r="AC4" s="130">
        <f t="shared" si="0"/>
        <v>3</v>
      </c>
      <c r="AD4" s="131"/>
      <c r="AE4" s="131"/>
      <c r="AF4" s="131"/>
      <c r="AG4" s="131"/>
      <c r="AH4" s="131"/>
      <c r="AI4" s="132"/>
      <c r="AJ4" s="130">
        <f t="shared" si="0"/>
        <v>4</v>
      </c>
      <c r="AK4" s="131"/>
      <c r="AL4" s="131"/>
      <c r="AM4" s="131"/>
      <c r="AN4" s="131"/>
      <c r="AO4" s="131"/>
      <c r="AP4" s="132"/>
      <c r="AQ4" s="130">
        <f t="shared" si="0"/>
        <v>5</v>
      </c>
      <c r="AR4" s="131"/>
      <c r="AS4" s="131"/>
      <c r="AT4" s="131"/>
      <c r="AU4" s="131"/>
      <c r="AV4" s="131"/>
      <c r="AW4" s="131"/>
      <c r="AX4" s="132"/>
      <c r="AY4" s="130">
        <f t="shared" si="0"/>
        <v>6</v>
      </c>
      <c r="AZ4" s="131"/>
      <c r="BA4" s="131"/>
      <c r="BB4" s="131"/>
      <c r="BC4" s="131"/>
      <c r="BD4" s="131"/>
      <c r="BE4" s="132"/>
      <c r="BF4" s="130">
        <f t="shared" si="0"/>
        <v>7</v>
      </c>
      <c r="BG4" s="131"/>
      <c r="BH4" s="131"/>
      <c r="BI4" s="131"/>
      <c r="BJ4" s="131"/>
      <c r="BK4" s="131"/>
      <c r="BL4" s="132"/>
      <c r="BM4" s="130">
        <f t="shared" si="0"/>
        <v>8</v>
      </c>
      <c r="BN4" s="131"/>
      <c r="BO4" s="131"/>
      <c r="BP4" s="131"/>
      <c r="BQ4" s="131"/>
      <c r="BR4" s="131"/>
      <c r="BS4" s="132"/>
      <c r="BT4" s="130">
        <f t="shared" si="0"/>
        <v>9</v>
      </c>
      <c r="BU4" s="131"/>
      <c r="BV4" s="131"/>
      <c r="BW4" s="131"/>
      <c r="BX4" s="131"/>
      <c r="BY4" s="131"/>
      <c r="BZ4" s="131"/>
      <c r="CA4" s="132"/>
      <c r="CB4" s="130">
        <f t="shared" ref="CB4:EO4" si="1">_xlfn.ISOWEEKNUM(CB7)</f>
        <v>10</v>
      </c>
      <c r="CC4" s="131"/>
      <c r="CD4" s="131"/>
      <c r="CE4" s="131"/>
      <c r="CF4" s="131"/>
      <c r="CG4" s="131"/>
      <c r="CH4" s="132"/>
      <c r="CI4" s="130">
        <f t="shared" si="1"/>
        <v>11</v>
      </c>
      <c r="CJ4" s="131"/>
      <c r="CK4" s="131"/>
      <c r="CL4" s="131"/>
      <c r="CM4" s="131"/>
      <c r="CN4" s="131"/>
      <c r="CO4" s="132"/>
      <c r="CP4" s="130">
        <f t="shared" si="1"/>
        <v>12</v>
      </c>
      <c r="CQ4" s="131"/>
      <c r="CR4" s="131"/>
      <c r="CS4" s="131"/>
      <c r="CT4" s="131"/>
      <c r="CU4" s="131"/>
      <c r="CV4" s="132"/>
      <c r="CW4" s="130">
        <f t="shared" si="1"/>
        <v>13</v>
      </c>
      <c r="CX4" s="131"/>
      <c r="CY4" s="131"/>
      <c r="CZ4" s="131"/>
      <c r="DA4" s="131"/>
      <c r="DB4" s="131"/>
      <c r="DC4" s="131"/>
      <c r="DD4" s="132"/>
      <c r="DE4" s="131">
        <f t="shared" si="1"/>
        <v>14</v>
      </c>
      <c r="DF4" s="131"/>
      <c r="DG4" s="131"/>
      <c r="DH4" s="131"/>
      <c r="DI4" s="131"/>
      <c r="DJ4" s="131"/>
      <c r="DK4" s="131"/>
      <c r="DL4" s="130">
        <f t="shared" si="1"/>
        <v>15</v>
      </c>
      <c r="DM4" s="131"/>
      <c r="DN4" s="131"/>
      <c r="DO4" s="131"/>
      <c r="DP4" s="131"/>
      <c r="DQ4" s="131"/>
      <c r="DR4" s="132"/>
      <c r="DS4" s="130">
        <f t="shared" si="1"/>
        <v>16</v>
      </c>
      <c r="DT4" s="131"/>
      <c r="DU4" s="131"/>
      <c r="DV4" s="131"/>
      <c r="DW4" s="131"/>
      <c r="DX4" s="131"/>
      <c r="DY4" s="132"/>
      <c r="DZ4" s="130">
        <f t="shared" si="1"/>
        <v>17</v>
      </c>
      <c r="EA4" s="131"/>
      <c r="EB4" s="131"/>
      <c r="EC4" s="131"/>
      <c r="ED4" s="131"/>
      <c r="EE4" s="131"/>
      <c r="EF4" s="131"/>
      <c r="EG4" s="132"/>
      <c r="EH4" s="130">
        <f t="shared" si="1"/>
        <v>18</v>
      </c>
      <c r="EI4" s="131"/>
      <c r="EJ4" s="131"/>
      <c r="EK4" s="131"/>
      <c r="EL4" s="131"/>
      <c r="EM4" s="131"/>
      <c r="EN4" s="132"/>
      <c r="EO4" s="130">
        <f t="shared" si="1"/>
        <v>19</v>
      </c>
      <c r="EP4" s="131"/>
      <c r="EQ4" s="131"/>
      <c r="ER4" s="131"/>
      <c r="ES4" s="131"/>
      <c r="ET4" s="131"/>
      <c r="EU4" s="132"/>
      <c r="EV4" s="130">
        <f t="shared" ref="EV4:HB4" si="2">_xlfn.ISOWEEKNUM(EV7)</f>
        <v>20</v>
      </c>
      <c r="EW4" s="131"/>
      <c r="EX4" s="131"/>
      <c r="EY4" s="131"/>
      <c r="EZ4" s="131"/>
      <c r="FA4" s="131"/>
      <c r="FB4" s="132"/>
      <c r="FC4" s="130">
        <f t="shared" si="2"/>
        <v>21</v>
      </c>
      <c r="FD4" s="131"/>
      <c r="FE4" s="131"/>
      <c r="FF4" s="131"/>
      <c r="FG4" s="131"/>
      <c r="FH4" s="131"/>
      <c r="FI4" s="132"/>
      <c r="FJ4" s="130">
        <f t="shared" si="2"/>
        <v>22</v>
      </c>
      <c r="FK4" s="131"/>
      <c r="FL4" s="131"/>
      <c r="FM4" s="131"/>
      <c r="FN4" s="131"/>
      <c r="FO4" s="131"/>
      <c r="FP4" s="131"/>
      <c r="FQ4" s="132"/>
      <c r="FR4" s="130">
        <f t="shared" si="2"/>
        <v>23</v>
      </c>
      <c r="FS4" s="131"/>
      <c r="FT4" s="131"/>
      <c r="FU4" s="131"/>
      <c r="FV4" s="131"/>
      <c r="FW4" s="131"/>
      <c r="FX4" s="132"/>
      <c r="FY4" s="130">
        <f t="shared" si="2"/>
        <v>24</v>
      </c>
      <c r="FZ4" s="131"/>
      <c r="GA4" s="131"/>
      <c r="GB4" s="131"/>
      <c r="GC4" s="131"/>
      <c r="GD4" s="131"/>
      <c r="GE4" s="132"/>
      <c r="GF4" s="130">
        <f t="shared" si="2"/>
        <v>25</v>
      </c>
      <c r="GG4" s="131"/>
      <c r="GH4" s="131"/>
      <c r="GI4" s="131"/>
      <c r="GJ4" s="131"/>
      <c r="GK4" s="131"/>
      <c r="GL4" s="132"/>
      <c r="GM4" s="130">
        <f t="shared" si="2"/>
        <v>26</v>
      </c>
      <c r="GN4" s="131"/>
      <c r="GO4" s="131"/>
      <c r="GP4" s="131"/>
      <c r="GQ4" s="131"/>
      <c r="GR4" s="131"/>
      <c r="GS4" s="131"/>
      <c r="GT4" s="132"/>
      <c r="GU4" s="130">
        <f t="shared" si="2"/>
        <v>27</v>
      </c>
      <c r="GV4" s="131"/>
      <c r="GW4" s="131"/>
      <c r="GX4" s="131"/>
      <c r="GY4" s="131"/>
      <c r="GZ4" s="131"/>
      <c r="HA4" s="132"/>
      <c r="HB4" s="130">
        <f t="shared" si="2"/>
        <v>28</v>
      </c>
      <c r="HC4" s="131"/>
      <c r="HD4" s="131"/>
      <c r="HE4" s="131"/>
      <c r="HF4" s="131"/>
      <c r="HG4" s="131"/>
      <c r="HH4" s="132"/>
      <c r="HI4" s="130">
        <f t="shared" ref="HI4:JO4" si="3">_xlfn.ISOWEEKNUM(HI7)</f>
        <v>29</v>
      </c>
      <c r="HJ4" s="131"/>
      <c r="HK4" s="131"/>
      <c r="HL4" s="131"/>
      <c r="HM4" s="131"/>
      <c r="HN4" s="131"/>
      <c r="HO4" s="132"/>
      <c r="HP4" s="130">
        <f t="shared" si="3"/>
        <v>30</v>
      </c>
      <c r="HQ4" s="131"/>
      <c r="HR4" s="131"/>
      <c r="HS4" s="131"/>
      <c r="HT4" s="131"/>
      <c r="HU4" s="131"/>
      <c r="HV4" s="131"/>
      <c r="HW4" s="22"/>
      <c r="HX4" s="131">
        <f t="shared" si="3"/>
        <v>31</v>
      </c>
      <c r="HY4" s="131"/>
      <c r="HZ4" s="131"/>
      <c r="IA4" s="131"/>
      <c r="IB4" s="131"/>
      <c r="IC4" s="131"/>
      <c r="ID4" s="132"/>
      <c r="IE4" s="130">
        <f t="shared" si="3"/>
        <v>32</v>
      </c>
      <c r="IF4" s="131"/>
      <c r="IG4" s="131"/>
      <c r="IH4" s="131"/>
      <c r="II4" s="131"/>
      <c r="IJ4" s="131"/>
      <c r="IK4" s="132"/>
      <c r="IL4" s="130">
        <f t="shared" si="3"/>
        <v>33</v>
      </c>
      <c r="IM4" s="131"/>
      <c r="IN4" s="131"/>
      <c r="IO4" s="131"/>
      <c r="IP4" s="131"/>
      <c r="IQ4" s="131"/>
      <c r="IR4" s="132"/>
      <c r="IS4" s="130">
        <f t="shared" si="3"/>
        <v>34</v>
      </c>
      <c r="IT4" s="131"/>
      <c r="IU4" s="131"/>
      <c r="IV4" s="131"/>
      <c r="IW4" s="131"/>
      <c r="IX4" s="131"/>
      <c r="IY4" s="132"/>
      <c r="IZ4" s="130">
        <f t="shared" si="3"/>
        <v>35</v>
      </c>
      <c r="JA4" s="131"/>
      <c r="JB4" s="131"/>
      <c r="JC4" s="131"/>
      <c r="JD4" s="131"/>
      <c r="JE4" s="131"/>
      <c r="JF4" s="131"/>
      <c r="JG4" s="132"/>
      <c r="JH4" s="130">
        <f t="shared" si="3"/>
        <v>36</v>
      </c>
      <c r="JI4" s="131"/>
      <c r="JJ4" s="131"/>
      <c r="JK4" s="131"/>
      <c r="JL4" s="131"/>
      <c r="JM4" s="131"/>
      <c r="JN4" s="132"/>
      <c r="JO4" s="130">
        <f t="shared" si="3"/>
        <v>37</v>
      </c>
      <c r="JP4" s="131"/>
      <c r="JQ4" s="131"/>
      <c r="JR4" s="131"/>
      <c r="JS4" s="131"/>
      <c r="JT4" s="131"/>
      <c r="JU4" s="132"/>
      <c r="JV4" s="130">
        <f t="shared" ref="JV4:MB4" si="4">_xlfn.ISOWEEKNUM(JV7)</f>
        <v>38</v>
      </c>
      <c r="JW4" s="131"/>
      <c r="JX4" s="131"/>
      <c r="JY4" s="131"/>
      <c r="JZ4" s="131"/>
      <c r="KA4" s="131"/>
      <c r="KB4" s="132"/>
      <c r="KC4" s="130">
        <f t="shared" si="4"/>
        <v>39</v>
      </c>
      <c r="KD4" s="131"/>
      <c r="KE4" s="131"/>
      <c r="KF4" s="131"/>
      <c r="KG4" s="131"/>
      <c r="KH4" s="131"/>
      <c r="KI4" s="131"/>
      <c r="KJ4" s="132"/>
      <c r="KK4" s="130">
        <f t="shared" si="4"/>
        <v>40</v>
      </c>
      <c r="KL4" s="131"/>
      <c r="KM4" s="131"/>
      <c r="KN4" s="131"/>
      <c r="KO4" s="131"/>
      <c r="KP4" s="131"/>
      <c r="KQ4" s="132"/>
      <c r="KR4" s="130">
        <f t="shared" si="4"/>
        <v>41</v>
      </c>
      <c r="KS4" s="131"/>
      <c r="KT4" s="131"/>
      <c r="KU4" s="131"/>
      <c r="KV4" s="131"/>
      <c r="KW4" s="131"/>
      <c r="KX4" s="132"/>
      <c r="KY4" s="130">
        <f t="shared" si="4"/>
        <v>42</v>
      </c>
      <c r="KZ4" s="131"/>
      <c r="LA4" s="131"/>
      <c r="LB4" s="131"/>
      <c r="LC4" s="131"/>
      <c r="LD4" s="131"/>
      <c r="LE4" s="132"/>
      <c r="LF4" s="130">
        <f t="shared" si="4"/>
        <v>43</v>
      </c>
      <c r="LG4" s="131"/>
      <c r="LH4" s="131"/>
      <c r="LI4" s="131"/>
      <c r="LJ4" s="131"/>
      <c r="LK4" s="131"/>
      <c r="LL4" s="132"/>
      <c r="LM4" s="130">
        <f t="shared" si="4"/>
        <v>44</v>
      </c>
      <c r="LN4" s="131"/>
      <c r="LO4" s="131"/>
      <c r="LP4" s="131"/>
      <c r="LQ4" s="131"/>
      <c r="LR4" s="131"/>
      <c r="LS4" s="131"/>
      <c r="LT4" s="132"/>
      <c r="LU4" s="130">
        <f t="shared" si="4"/>
        <v>45</v>
      </c>
      <c r="LV4" s="131"/>
      <c r="LW4" s="131"/>
      <c r="LX4" s="131"/>
      <c r="LY4" s="131"/>
      <c r="LZ4" s="131"/>
      <c r="MA4" s="132"/>
      <c r="MB4" s="130">
        <f t="shared" si="4"/>
        <v>46</v>
      </c>
      <c r="MC4" s="131"/>
      <c r="MD4" s="131"/>
      <c r="ME4" s="131"/>
      <c r="MF4" s="131"/>
      <c r="MG4" s="131"/>
      <c r="MH4" s="132"/>
      <c r="MI4" s="130">
        <f t="shared" ref="MI4:NS4" si="5">_xlfn.ISOWEEKNUM(MI7)</f>
        <v>47</v>
      </c>
      <c r="MJ4" s="131"/>
      <c r="MK4" s="131"/>
      <c r="ML4" s="131"/>
      <c r="MM4" s="131"/>
      <c r="MN4" s="131"/>
      <c r="MO4" s="132"/>
      <c r="MP4" s="130">
        <f t="shared" si="5"/>
        <v>48</v>
      </c>
      <c r="MQ4" s="131"/>
      <c r="MR4" s="131"/>
      <c r="MS4" s="131"/>
      <c r="MT4" s="131"/>
      <c r="MU4" s="131"/>
      <c r="MV4" s="131"/>
      <c r="MW4" s="132"/>
      <c r="MX4" s="130">
        <f t="shared" si="5"/>
        <v>49</v>
      </c>
      <c r="MY4" s="131"/>
      <c r="MZ4" s="131"/>
      <c r="NA4" s="131"/>
      <c r="NB4" s="131"/>
      <c r="NC4" s="131"/>
      <c r="ND4" s="132"/>
      <c r="NE4" s="130">
        <f t="shared" si="5"/>
        <v>50</v>
      </c>
      <c r="NF4" s="131"/>
      <c r="NG4" s="131"/>
      <c r="NH4" s="131"/>
      <c r="NI4" s="131"/>
      <c r="NJ4" s="131"/>
      <c r="NK4" s="132"/>
      <c r="NL4" s="130">
        <f t="shared" si="5"/>
        <v>51</v>
      </c>
      <c r="NM4" s="131"/>
      <c r="NN4" s="131"/>
      <c r="NO4" s="131"/>
      <c r="NP4" s="131"/>
      <c r="NQ4" s="131"/>
      <c r="NR4" s="132"/>
      <c r="NS4" s="130">
        <f t="shared" si="5"/>
        <v>52</v>
      </c>
      <c r="NT4" s="131"/>
      <c r="NU4" s="131"/>
      <c r="NV4" s="131"/>
      <c r="NW4" s="131"/>
      <c r="NX4" s="131"/>
      <c r="NY4" s="131"/>
    </row>
    <row r="5" spans="1:399" s="26" customFormat="1" ht="5.0999999999999996" customHeight="1" x14ac:dyDescent="0.25">
      <c r="L5" s="57"/>
      <c r="M5" s="27"/>
      <c r="N5" s="51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/>
      <c r="FK5" s="29"/>
      <c r="FL5" s="29"/>
      <c r="FM5" s="29"/>
      <c r="FN5" s="29"/>
      <c r="FO5" s="29"/>
      <c r="FP5" s="29"/>
      <c r="FQ5" s="29"/>
      <c r="FR5" s="29"/>
      <c r="FS5" s="29"/>
      <c r="FT5" s="29"/>
      <c r="FU5" s="29"/>
      <c r="FV5" s="29"/>
      <c r="FW5" s="29"/>
      <c r="FX5" s="29"/>
      <c r="FY5" s="29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  <c r="GX5" s="29"/>
      <c r="GY5" s="29"/>
      <c r="GZ5" s="29"/>
      <c r="HA5" s="29"/>
      <c r="HB5" s="29"/>
      <c r="HC5" s="29"/>
      <c r="HD5" s="29"/>
      <c r="HE5" s="29"/>
      <c r="HF5" s="29"/>
      <c r="HG5" s="29"/>
      <c r="HH5" s="29"/>
      <c r="HI5" s="29"/>
      <c r="HJ5" s="29"/>
      <c r="HK5" s="29"/>
      <c r="HL5" s="29"/>
      <c r="HM5" s="29"/>
      <c r="HN5" s="29"/>
      <c r="HO5" s="29"/>
      <c r="HP5" s="29"/>
      <c r="HQ5" s="29"/>
      <c r="HR5" s="29"/>
      <c r="HS5" s="29"/>
      <c r="HT5" s="29"/>
      <c r="HU5" s="29"/>
      <c r="HV5" s="29"/>
      <c r="HW5" s="29"/>
      <c r="HX5" s="29"/>
      <c r="HY5" s="29"/>
      <c r="HZ5" s="29"/>
      <c r="IA5" s="29"/>
      <c r="IB5" s="29"/>
      <c r="IC5" s="29"/>
      <c r="ID5" s="29"/>
      <c r="IE5" s="29"/>
      <c r="IF5" s="29"/>
      <c r="IG5" s="29"/>
      <c r="IH5" s="29"/>
      <c r="II5" s="29"/>
      <c r="IJ5" s="29"/>
      <c r="IK5" s="29"/>
      <c r="IL5" s="29"/>
      <c r="IM5" s="29"/>
      <c r="IN5" s="29"/>
      <c r="IO5" s="29"/>
      <c r="IP5" s="29"/>
      <c r="IQ5" s="29"/>
      <c r="IR5" s="29"/>
      <c r="IS5" s="29"/>
      <c r="IT5" s="29"/>
      <c r="IU5" s="29"/>
      <c r="IV5" s="29"/>
      <c r="IW5" s="29"/>
      <c r="IX5" s="29"/>
      <c r="IY5" s="29"/>
      <c r="IZ5" s="29"/>
      <c r="JA5" s="29"/>
      <c r="JB5" s="29"/>
      <c r="JC5" s="29"/>
      <c r="JD5" s="29"/>
      <c r="JE5" s="29"/>
      <c r="JF5" s="29"/>
      <c r="JG5" s="29"/>
      <c r="JH5" s="29"/>
      <c r="JI5" s="29"/>
      <c r="JJ5" s="29"/>
      <c r="JK5" s="29"/>
      <c r="JL5" s="29"/>
      <c r="JM5" s="29"/>
      <c r="JN5" s="29"/>
      <c r="JO5" s="29"/>
      <c r="JP5" s="29"/>
      <c r="JQ5" s="29"/>
      <c r="JR5" s="29"/>
      <c r="JS5" s="29"/>
      <c r="JT5" s="29"/>
      <c r="JU5" s="29"/>
      <c r="JV5" s="29"/>
      <c r="JW5" s="29"/>
      <c r="JX5" s="29"/>
      <c r="JY5" s="29"/>
      <c r="JZ5" s="29"/>
      <c r="KA5" s="29"/>
      <c r="KB5" s="29"/>
      <c r="KC5" s="29"/>
      <c r="KD5" s="29"/>
      <c r="KE5" s="29"/>
      <c r="KF5" s="29"/>
      <c r="KG5" s="29"/>
      <c r="KH5" s="29"/>
      <c r="KI5" s="29"/>
      <c r="KJ5" s="29"/>
      <c r="KK5" s="29"/>
      <c r="KL5" s="29"/>
      <c r="KM5" s="29"/>
      <c r="KN5" s="29"/>
      <c r="KO5" s="29"/>
      <c r="KP5" s="29"/>
      <c r="KQ5" s="29"/>
      <c r="KR5" s="29"/>
      <c r="KS5" s="29"/>
      <c r="KT5" s="29"/>
      <c r="KU5" s="29"/>
      <c r="KV5" s="29"/>
      <c r="KW5" s="29"/>
      <c r="KX5" s="29"/>
      <c r="KY5" s="29"/>
      <c r="KZ5" s="29"/>
      <c r="LA5" s="29"/>
      <c r="LB5" s="29"/>
      <c r="LC5" s="29"/>
      <c r="LD5" s="29"/>
      <c r="LE5" s="29"/>
      <c r="LF5" s="29"/>
      <c r="LG5" s="29"/>
      <c r="LH5" s="29"/>
      <c r="LI5" s="29"/>
      <c r="LJ5" s="29"/>
      <c r="LK5" s="29"/>
      <c r="LL5" s="29"/>
      <c r="LM5" s="29"/>
      <c r="LN5" s="36"/>
      <c r="LO5" s="29"/>
      <c r="LP5" s="29"/>
      <c r="LQ5" s="29"/>
      <c r="LR5" s="29"/>
      <c r="LS5" s="29"/>
      <c r="LT5" s="29"/>
      <c r="LU5" s="29"/>
      <c r="LV5" s="29"/>
      <c r="LW5" s="29"/>
      <c r="LX5" s="29"/>
      <c r="LY5" s="29"/>
      <c r="LZ5" s="29"/>
      <c r="MA5" s="29"/>
      <c r="MB5" s="29"/>
      <c r="MC5" s="29"/>
      <c r="MD5" s="29"/>
      <c r="ME5" s="29"/>
      <c r="MF5" s="29"/>
      <c r="MG5" s="29"/>
      <c r="MH5" s="29"/>
      <c r="MI5" s="29"/>
      <c r="MJ5" s="29"/>
      <c r="MK5" s="29"/>
      <c r="ML5" s="29"/>
      <c r="MM5" s="29"/>
      <c r="MN5" s="29"/>
      <c r="MO5" s="29"/>
      <c r="MP5" s="29"/>
      <c r="MQ5" s="29"/>
      <c r="MR5" s="29"/>
      <c r="MS5" s="29"/>
      <c r="MT5" s="29"/>
      <c r="MU5" s="29"/>
      <c r="MV5" s="29"/>
      <c r="MW5" s="29"/>
      <c r="MX5" s="29"/>
      <c r="MY5" s="29"/>
      <c r="MZ5" s="29"/>
      <c r="NA5" s="29"/>
      <c r="NB5" s="29"/>
      <c r="NC5" s="29"/>
      <c r="ND5" s="29"/>
      <c r="NE5" s="29"/>
      <c r="NF5" s="29"/>
      <c r="NG5" s="29"/>
      <c r="NH5" s="29"/>
      <c r="NI5" s="29"/>
      <c r="NJ5" s="29"/>
      <c r="NK5" s="29"/>
      <c r="NL5" s="29"/>
      <c r="NM5" s="29"/>
      <c r="NN5" s="29"/>
      <c r="NO5" s="29"/>
      <c r="NP5" s="29"/>
      <c r="NQ5" s="29"/>
      <c r="NR5" s="29"/>
      <c r="NS5" s="29"/>
      <c r="NT5" s="29"/>
      <c r="NU5" s="29"/>
      <c r="NV5" s="29"/>
      <c r="NW5" s="29"/>
      <c r="NX5" s="29"/>
      <c r="NY5" s="29"/>
    </row>
    <row r="6" spans="1:399" s="2" customFormat="1" x14ac:dyDescent="0.25">
      <c r="K6" s="32"/>
      <c r="L6" s="16"/>
      <c r="M6" s="28"/>
      <c r="N6" s="52"/>
      <c r="O6" s="38">
        <v>44564</v>
      </c>
      <c r="P6" s="38">
        <v>44565</v>
      </c>
      <c r="Q6" s="38">
        <v>44566</v>
      </c>
      <c r="R6" s="38">
        <v>44567</v>
      </c>
      <c r="S6" s="38">
        <v>44568</v>
      </c>
      <c r="T6" s="38">
        <v>44569</v>
      </c>
      <c r="U6" s="39">
        <v>44570</v>
      </c>
      <c r="V6" s="40">
        <v>44571</v>
      </c>
      <c r="W6" s="38">
        <v>44572</v>
      </c>
      <c r="X6" s="38">
        <v>44573</v>
      </c>
      <c r="Y6" s="38">
        <v>44574</v>
      </c>
      <c r="Z6" s="38">
        <v>44575</v>
      </c>
      <c r="AA6" s="38">
        <v>44576</v>
      </c>
      <c r="AB6" s="39">
        <v>44577</v>
      </c>
      <c r="AC6" s="40">
        <v>44578</v>
      </c>
      <c r="AD6" s="38">
        <v>44579</v>
      </c>
      <c r="AE6" s="38">
        <v>44580</v>
      </c>
      <c r="AF6" s="38">
        <v>44581</v>
      </c>
      <c r="AG6" s="38">
        <v>44582</v>
      </c>
      <c r="AH6" s="38">
        <v>44583</v>
      </c>
      <c r="AI6" s="39">
        <v>44584</v>
      </c>
      <c r="AJ6" s="40">
        <v>44585</v>
      </c>
      <c r="AK6" s="38">
        <v>44586</v>
      </c>
      <c r="AL6" s="38">
        <v>44587</v>
      </c>
      <c r="AM6" s="38">
        <v>44588</v>
      </c>
      <c r="AN6" s="38">
        <v>44589</v>
      </c>
      <c r="AO6" s="38">
        <v>44590</v>
      </c>
      <c r="AP6" s="39">
        <v>44591</v>
      </c>
      <c r="AQ6" s="40">
        <v>44592</v>
      </c>
      <c r="AR6" s="58"/>
      <c r="AS6" s="38">
        <v>44593</v>
      </c>
      <c r="AT6" s="38">
        <v>44594</v>
      </c>
      <c r="AU6" s="38">
        <v>44595</v>
      </c>
      <c r="AV6" s="38">
        <v>44596</v>
      </c>
      <c r="AW6" s="38">
        <v>44597</v>
      </c>
      <c r="AX6" s="39">
        <v>44598</v>
      </c>
      <c r="AY6" s="40">
        <v>44599</v>
      </c>
      <c r="AZ6" s="38">
        <v>44600</v>
      </c>
      <c r="BA6" s="38">
        <v>44601</v>
      </c>
      <c r="BB6" s="38">
        <v>44602</v>
      </c>
      <c r="BC6" s="38">
        <v>44603</v>
      </c>
      <c r="BD6" s="38">
        <v>44604</v>
      </c>
      <c r="BE6" s="39">
        <v>44605</v>
      </c>
      <c r="BF6" s="40">
        <v>44606</v>
      </c>
      <c r="BG6" s="38">
        <v>44607</v>
      </c>
      <c r="BH6" s="38">
        <v>44608</v>
      </c>
      <c r="BI6" s="38">
        <v>44609</v>
      </c>
      <c r="BJ6" s="38">
        <v>44610</v>
      </c>
      <c r="BK6" s="38">
        <v>44611</v>
      </c>
      <c r="BL6" s="39">
        <v>44612</v>
      </c>
      <c r="BM6" s="40">
        <v>44613</v>
      </c>
      <c r="BN6" s="38">
        <v>44614</v>
      </c>
      <c r="BO6" s="38">
        <v>44615</v>
      </c>
      <c r="BP6" s="38">
        <v>44616</v>
      </c>
      <c r="BQ6" s="38">
        <v>44617</v>
      </c>
      <c r="BR6" s="38">
        <v>44618</v>
      </c>
      <c r="BS6" s="39">
        <v>44619</v>
      </c>
      <c r="BT6" s="40">
        <v>44620</v>
      </c>
      <c r="BU6" s="58"/>
      <c r="BV6" s="38">
        <v>44621</v>
      </c>
      <c r="BW6" s="38">
        <v>44622</v>
      </c>
      <c r="BX6" s="38">
        <v>44623</v>
      </c>
      <c r="BY6" s="38">
        <v>44624</v>
      </c>
      <c r="BZ6" s="38">
        <v>44625</v>
      </c>
      <c r="CA6" s="39">
        <v>44626</v>
      </c>
      <c r="CB6" s="40">
        <v>44627</v>
      </c>
      <c r="CC6" s="38">
        <v>44628</v>
      </c>
      <c r="CD6" s="38">
        <v>44629</v>
      </c>
      <c r="CE6" s="38">
        <v>44630</v>
      </c>
      <c r="CF6" s="38">
        <v>44631</v>
      </c>
      <c r="CG6" s="38">
        <v>44632</v>
      </c>
      <c r="CH6" s="39">
        <v>44633</v>
      </c>
      <c r="CI6" s="40">
        <v>44634</v>
      </c>
      <c r="CJ6" s="38">
        <v>44635</v>
      </c>
      <c r="CK6" s="38">
        <v>44636</v>
      </c>
      <c r="CL6" s="38">
        <v>44637</v>
      </c>
      <c r="CM6" s="38">
        <v>44638</v>
      </c>
      <c r="CN6" s="38">
        <v>44639</v>
      </c>
      <c r="CO6" s="39">
        <v>44640</v>
      </c>
      <c r="CP6" s="40">
        <v>44641</v>
      </c>
      <c r="CQ6" s="38">
        <v>44642</v>
      </c>
      <c r="CR6" s="38">
        <v>44643</v>
      </c>
      <c r="CS6" s="38">
        <v>44644</v>
      </c>
      <c r="CT6" s="38">
        <v>44645</v>
      </c>
      <c r="CU6" s="38">
        <v>44646</v>
      </c>
      <c r="CV6" s="39">
        <v>44647</v>
      </c>
      <c r="CW6" s="40">
        <v>44648</v>
      </c>
      <c r="CX6" s="38">
        <v>44649</v>
      </c>
      <c r="CY6" s="38">
        <v>44650</v>
      </c>
      <c r="CZ6" s="38">
        <v>44651</v>
      </c>
      <c r="DA6" s="58"/>
      <c r="DB6" s="38">
        <v>44652</v>
      </c>
      <c r="DC6" s="38">
        <v>44653</v>
      </c>
      <c r="DD6" s="39">
        <v>44654</v>
      </c>
      <c r="DE6" s="38">
        <v>44655</v>
      </c>
      <c r="DF6" s="38">
        <v>44656</v>
      </c>
      <c r="DG6" s="38">
        <v>44657</v>
      </c>
      <c r="DH6" s="38">
        <v>44658</v>
      </c>
      <c r="DI6" s="38">
        <v>44659</v>
      </c>
      <c r="DJ6" s="38">
        <v>44660</v>
      </c>
      <c r="DK6" s="38">
        <v>44661</v>
      </c>
      <c r="DL6" s="40">
        <v>44662</v>
      </c>
      <c r="DM6" s="38">
        <v>44663</v>
      </c>
      <c r="DN6" s="38">
        <v>44664</v>
      </c>
      <c r="DO6" s="38">
        <v>44665</v>
      </c>
      <c r="DP6" s="38">
        <v>44666</v>
      </c>
      <c r="DQ6" s="38">
        <v>44667</v>
      </c>
      <c r="DR6" s="39">
        <v>44668</v>
      </c>
      <c r="DS6" s="40">
        <v>44669</v>
      </c>
      <c r="DT6" s="38">
        <v>44670</v>
      </c>
      <c r="DU6" s="38">
        <v>44671</v>
      </c>
      <c r="DV6" s="38">
        <v>44672</v>
      </c>
      <c r="DW6" s="38">
        <v>44673</v>
      </c>
      <c r="DX6" s="38">
        <v>44674</v>
      </c>
      <c r="DY6" s="39">
        <v>44675</v>
      </c>
      <c r="DZ6" s="40">
        <v>44676</v>
      </c>
      <c r="EA6" s="38">
        <v>44677</v>
      </c>
      <c r="EB6" s="38">
        <v>44678</v>
      </c>
      <c r="EC6" s="38">
        <v>44679</v>
      </c>
      <c r="ED6" s="38">
        <v>44680</v>
      </c>
      <c r="EE6" s="38">
        <v>44681</v>
      </c>
      <c r="EF6" s="58"/>
      <c r="EG6" s="39">
        <v>44682</v>
      </c>
      <c r="EH6" s="40">
        <v>44683</v>
      </c>
      <c r="EI6" s="38">
        <v>44684</v>
      </c>
      <c r="EJ6" s="38">
        <v>44685</v>
      </c>
      <c r="EK6" s="38">
        <v>44686</v>
      </c>
      <c r="EL6" s="38">
        <v>44687</v>
      </c>
      <c r="EM6" s="38">
        <v>44688</v>
      </c>
      <c r="EN6" s="39">
        <v>44689</v>
      </c>
      <c r="EO6" s="40">
        <v>44690</v>
      </c>
      <c r="EP6" s="38">
        <v>44691</v>
      </c>
      <c r="EQ6" s="38">
        <v>44692</v>
      </c>
      <c r="ER6" s="38">
        <v>44693</v>
      </c>
      <c r="ES6" s="38">
        <v>44694</v>
      </c>
      <c r="ET6" s="38">
        <v>44695</v>
      </c>
      <c r="EU6" s="39">
        <v>44696</v>
      </c>
      <c r="EV6" s="40">
        <v>44697</v>
      </c>
      <c r="EW6" s="38">
        <v>44698</v>
      </c>
      <c r="EX6" s="38">
        <v>44699</v>
      </c>
      <c r="EY6" s="38">
        <v>44700</v>
      </c>
      <c r="EZ6" s="38">
        <v>44701</v>
      </c>
      <c r="FA6" s="38">
        <v>44702</v>
      </c>
      <c r="FB6" s="39">
        <v>44703</v>
      </c>
      <c r="FC6" s="40">
        <v>44704</v>
      </c>
      <c r="FD6" s="38">
        <v>44705</v>
      </c>
      <c r="FE6" s="38">
        <v>44706</v>
      </c>
      <c r="FF6" s="38">
        <v>44707</v>
      </c>
      <c r="FG6" s="38">
        <v>44708</v>
      </c>
      <c r="FH6" s="38">
        <v>44709</v>
      </c>
      <c r="FI6" s="39">
        <v>44710</v>
      </c>
      <c r="FJ6" s="40">
        <v>44711</v>
      </c>
      <c r="FK6" s="38">
        <v>44712</v>
      </c>
      <c r="FL6" s="58"/>
      <c r="FM6" s="38">
        <v>44713</v>
      </c>
      <c r="FN6" s="38">
        <v>44714</v>
      </c>
      <c r="FO6" s="38">
        <v>44715</v>
      </c>
      <c r="FP6" s="38">
        <v>44716</v>
      </c>
      <c r="FQ6" s="39">
        <v>44717</v>
      </c>
      <c r="FR6" s="40">
        <v>44718</v>
      </c>
      <c r="FS6" s="38">
        <v>44719</v>
      </c>
      <c r="FT6" s="38">
        <v>44720</v>
      </c>
      <c r="FU6" s="38">
        <v>44721</v>
      </c>
      <c r="FV6" s="38">
        <v>44722</v>
      </c>
      <c r="FW6" s="38">
        <v>44723</v>
      </c>
      <c r="FX6" s="39">
        <v>44724</v>
      </c>
      <c r="FY6" s="40">
        <v>44725</v>
      </c>
      <c r="FZ6" s="38">
        <v>44726</v>
      </c>
      <c r="GA6" s="38">
        <v>44727</v>
      </c>
      <c r="GB6" s="38">
        <v>44728</v>
      </c>
      <c r="GC6" s="38">
        <v>44729</v>
      </c>
      <c r="GD6" s="38">
        <v>44730</v>
      </c>
      <c r="GE6" s="39">
        <v>44731</v>
      </c>
      <c r="GF6" s="40">
        <v>44732</v>
      </c>
      <c r="GG6" s="38">
        <v>44733</v>
      </c>
      <c r="GH6" s="38">
        <v>44734</v>
      </c>
      <c r="GI6" s="38">
        <v>44735</v>
      </c>
      <c r="GJ6" s="38">
        <v>44736</v>
      </c>
      <c r="GK6" s="38">
        <v>44737</v>
      </c>
      <c r="GL6" s="39">
        <v>44738</v>
      </c>
      <c r="GM6" s="40">
        <v>44739</v>
      </c>
      <c r="GN6" s="38">
        <v>44740</v>
      </c>
      <c r="GO6" s="38">
        <v>44741</v>
      </c>
      <c r="GP6" s="38">
        <v>44742</v>
      </c>
      <c r="GQ6" s="58"/>
      <c r="GR6" s="38">
        <v>44743</v>
      </c>
      <c r="GS6" s="38">
        <v>44744</v>
      </c>
      <c r="GT6" s="39">
        <v>44745</v>
      </c>
      <c r="GU6" s="40">
        <v>44746</v>
      </c>
      <c r="GV6" s="38">
        <v>44747</v>
      </c>
      <c r="GW6" s="38">
        <v>44748</v>
      </c>
      <c r="GX6" s="38">
        <v>44749</v>
      </c>
      <c r="GY6" s="38">
        <v>44750</v>
      </c>
      <c r="GZ6" s="38">
        <v>44751</v>
      </c>
      <c r="HA6" s="39">
        <v>44752</v>
      </c>
      <c r="HB6" s="40">
        <v>44753</v>
      </c>
      <c r="HC6" s="38">
        <v>44754</v>
      </c>
      <c r="HD6" s="38">
        <v>44755</v>
      </c>
      <c r="HE6" s="38">
        <v>44756</v>
      </c>
      <c r="HF6" s="38">
        <v>44757</v>
      </c>
      <c r="HG6" s="38">
        <v>44758</v>
      </c>
      <c r="HH6" s="39">
        <v>44759</v>
      </c>
      <c r="HI6" s="40">
        <v>44760</v>
      </c>
      <c r="HJ6" s="38">
        <v>44761</v>
      </c>
      <c r="HK6" s="38">
        <v>44762</v>
      </c>
      <c r="HL6" s="38">
        <v>44763</v>
      </c>
      <c r="HM6" s="38">
        <v>44764</v>
      </c>
      <c r="HN6" s="38">
        <v>44765</v>
      </c>
      <c r="HO6" s="39">
        <v>44766</v>
      </c>
      <c r="HP6" s="40">
        <v>44767</v>
      </c>
      <c r="HQ6" s="38">
        <v>44768</v>
      </c>
      <c r="HR6" s="38">
        <v>44769</v>
      </c>
      <c r="HS6" s="38">
        <v>44770</v>
      </c>
      <c r="HT6" s="38">
        <v>44771</v>
      </c>
      <c r="HU6" s="38">
        <v>44772</v>
      </c>
      <c r="HV6" s="38">
        <v>44773</v>
      </c>
      <c r="HW6" s="58"/>
      <c r="HX6" s="38">
        <v>44774</v>
      </c>
      <c r="HY6" s="38">
        <v>44775</v>
      </c>
      <c r="HZ6" s="38">
        <v>44776</v>
      </c>
      <c r="IA6" s="38">
        <v>44777</v>
      </c>
      <c r="IB6" s="38">
        <v>44778</v>
      </c>
      <c r="IC6" s="38">
        <v>44779</v>
      </c>
      <c r="ID6" s="39">
        <v>44780</v>
      </c>
      <c r="IE6" s="40">
        <v>44781</v>
      </c>
      <c r="IF6" s="38">
        <v>44782</v>
      </c>
      <c r="IG6" s="38">
        <v>44783</v>
      </c>
      <c r="IH6" s="38">
        <v>44784</v>
      </c>
      <c r="II6" s="38">
        <v>44785</v>
      </c>
      <c r="IJ6" s="38">
        <v>44786</v>
      </c>
      <c r="IK6" s="39">
        <v>44787</v>
      </c>
      <c r="IL6" s="40">
        <v>44788</v>
      </c>
      <c r="IM6" s="38">
        <v>44789</v>
      </c>
      <c r="IN6" s="38">
        <v>44790</v>
      </c>
      <c r="IO6" s="38">
        <v>44791</v>
      </c>
      <c r="IP6" s="38">
        <v>44792</v>
      </c>
      <c r="IQ6" s="38">
        <v>44793</v>
      </c>
      <c r="IR6" s="39">
        <v>44794</v>
      </c>
      <c r="IS6" s="40">
        <v>44795</v>
      </c>
      <c r="IT6" s="38">
        <v>44796</v>
      </c>
      <c r="IU6" s="38">
        <v>44797</v>
      </c>
      <c r="IV6" s="38">
        <v>44798</v>
      </c>
      <c r="IW6" s="38">
        <v>44799</v>
      </c>
      <c r="IX6" s="38">
        <v>44800</v>
      </c>
      <c r="IY6" s="39">
        <v>44801</v>
      </c>
      <c r="IZ6" s="40">
        <v>44802</v>
      </c>
      <c r="JA6" s="38">
        <v>44803</v>
      </c>
      <c r="JB6" s="38">
        <v>44804</v>
      </c>
      <c r="JC6" s="58"/>
      <c r="JD6" s="38">
        <v>44805</v>
      </c>
      <c r="JE6" s="38">
        <v>44806</v>
      </c>
      <c r="JF6" s="38">
        <v>44807</v>
      </c>
      <c r="JG6" s="39">
        <v>44808</v>
      </c>
      <c r="JH6" s="40">
        <v>44809</v>
      </c>
      <c r="JI6" s="38">
        <v>44810</v>
      </c>
      <c r="JJ6" s="38">
        <v>44811</v>
      </c>
      <c r="JK6" s="38">
        <v>44812</v>
      </c>
      <c r="JL6" s="38">
        <v>44813</v>
      </c>
      <c r="JM6" s="38">
        <v>44814</v>
      </c>
      <c r="JN6" s="39">
        <v>44815</v>
      </c>
      <c r="JO6" s="40">
        <v>44816</v>
      </c>
      <c r="JP6" s="38">
        <v>44817</v>
      </c>
      <c r="JQ6" s="38">
        <v>44818</v>
      </c>
      <c r="JR6" s="38">
        <v>44819</v>
      </c>
      <c r="JS6" s="38">
        <v>44820</v>
      </c>
      <c r="JT6" s="38">
        <v>44821</v>
      </c>
      <c r="JU6" s="39">
        <v>44822</v>
      </c>
      <c r="JV6" s="40">
        <v>44823</v>
      </c>
      <c r="JW6" s="38">
        <v>44824</v>
      </c>
      <c r="JX6" s="38">
        <v>44825</v>
      </c>
      <c r="JY6" s="38">
        <v>44826</v>
      </c>
      <c r="JZ6" s="38">
        <v>44827</v>
      </c>
      <c r="KA6" s="38">
        <v>44828</v>
      </c>
      <c r="KB6" s="39">
        <v>44829</v>
      </c>
      <c r="KC6" s="40">
        <v>44830</v>
      </c>
      <c r="KD6" s="38">
        <v>44831</v>
      </c>
      <c r="KE6" s="38">
        <v>44832</v>
      </c>
      <c r="KF6" s="38">
        <v>44833</v>
      </c>
      <c r="KG6" s="38">
        <v>44834</v>
      </c>
      <c r="KH6" s="38"/>
      <c r="KI6" s="38">
        <v>44835</v>
      </c>
      <c r="KJ6" s="39">
        <v>44836</v>
      </c>
      <c r="KK6" s="40">
        <v>44837</v>
      </c>
      <c r="KL6" s="38">
        <v>44838</v>
      </c>
      <c r="KM6" s="38">
        <v>44839</v>
      </c>
      <c r="KN6" s="38">
        <v>44840</v>
      </c>
      <c r="KO6" s="38">
        <v>44841</v>
      </c>
      <c r="KP6" s="38">
        <v>44842</v>
      </c>
      <c r="KQ6" s="39">
        <v>44843</v>
      </c>
      <c r="KR6" s="40">
        <v>44844</v>
      </c>
      <c r="KS6" s="38">
        <v>44845</v>
      </c>
      <c r="KT6" s="38">
        <v>44846</v>
      </c>
      <c r="KU6" s="38">
        <v>44847</v>
      </c>
      <c r="KV6" s="38">
        <v>44848</v>
      </c>
      <c r="KW6" s="38">
        <v>44849</v>
      </c>
      <c r="KX6" s="39">
        <v>44850</v>
      </c>
      <c r="KY6" s="40">
        <v>44851</v>
      </c>
      <c r="KZ6" s="38">
        <v>44852</v>
      </c>
      <c r="LA6" s="38">
        <v>44853</v>
      </c>
      <c r="LB6" s="38">
        <v>44854</v>
      </c>
      <c r="LC6" s="38">
        <v>44855</v>
      </c>
      <c r="LD6" s="38">
        <v>44856</v>
      </c>
      <c r="LE6" s="39">
        <v>44857</v>
      </c>
      <c r="LF6" s="40">
        <v>44858</v>
      </c>
      <c r="LG6" s="38">
        <v>44859</v>
      </c>
      <c r="LH6" s="38">
        <v>44860</v>
      </c>
      <c r="LI6" s="38">
        <v>44861</v>
      </c>
      <c r="LJ6" s="38">
        <v>44862</v>
      </c>
      <c r="LK6" s="38">
        <v>44863</v>
      </c>
      <c r="LL6" s="39">
        <v>44864</v>
      </c>
      <c r="LM6" s="40">
        <v>44865</v>
      </c>
      <c r="LN6" s="58"/>
      <c r="LO6" s="38">
        <v>44866</v>
      </c>
      <c r="LP6" s="38">
        <v>44867</v>
      </c>
      <c r="LQ6" s="38">
        <v>44868</v>
      </c>
      <c r="LR6" s="38">
        <v>44869</v>
      </c>
      <c r="LS6" s="38">
        <v>44870</v>
      </c>
      <c r="LT6" s="39">
        <v>44871</v>
      </c>
      <c r="LU6" s="40">
        <v>44872</v>
      </c>
      <c r="LV6" s="38">
        <v>44873</v>
      </c>
      <c r="LW6" s="38">
        <v>44874</v>
      </c>
      <c r="LX6" s="38">
        <v>44875</v>
      </c>
      <c r="LY6" s="38">
        <v>44876</v>
      </c>
      <c r="LZ6" s="38">
        <v>44877</v>
      </c>
      <c r="MA6" s="39">
        <v>44878</v>
      </c>
      <c r="MB6" s="40">
        <v>44879</v>
      </c>
      <c r="MC6" s="38">
        <v>44880</v>
      </c>
      <c r="MD6" s="38">
        <v>44881</v>
      </c>
      <c r="ME6" s="38">
        <v>44882</v>
      </c>
      <c r="MF6" s="38">
        <v>44883</v>
      </c>
      <c r="MG6" s="38">
        <v>44884</v>
      </c>
      <c r="MH6" s="39">
        <v>44885</v>
      </c>
      <c r="MI6" s="40">
        <v>44886</v>
      </c>
      <c r="MJ6" s="38">
        <v>44887</v>
      </c>
      <c r="MK6" s="38">
        <v>44888</v>
      </c>
      <c r="ML6" s="38">
        <v>44889</v>
      </c>
      <c r="MM6" s="38">
        <v>44890</v>
      </c>
      <c r="MN6" s="38">
        <v>44891</v>
      </c>
      <c r="MO6" s="39">
        <v>44892</v>
      </c>
      <c r="MP6" s="40">
        <v>44893</v>
      </c>
      <c r="MQ6" s="38">
        <v>44894</v>
      </c>
      <c r="MR6" s="38">
        <v>44895</v>
      </c>
      <c r="MS6" s="58"/>
      <c r="MT6" s="38">
        <v>44896</v>
      </c>
      <c r="MU6" s="38">
        <v>44897</v>
      </c>
      <c r="MV6" s="38">
        <v>44898</v>
      </c>
      <c r="MW6" s="39">
        <v>44899</v>
      </c>
      <c r="MX6" s="40">
        <v>44900</v>
      </c>
      <c r="MY6" s="38">
        <v>44901</v>
      </c>
      <c r="MZ6" s="38">
        <v>44902</v>
      </c>
      <c r="NA6" s="38">
        <v>44903</v>
      </c>
      <c r="NB6" s="38">
        <v>44904</v>
      </c>
      <c r="NC6" s="38">
        <v>44905</v>
      </c>
      <c r="ND6" s="39">
        <v>44906</v>
      </c>
      <c r="NE6" s="40">
        <v>44907</v>
      </c>
      <c r="NF6" s="38">
        <v>44908</v>
      </c>
      <c r="NG6" s="38">
        <v>44909</v>
      </c>
      <c r="NH6" s="38">
        <v>44910</v>
      </c>
      <c r="NI6" s="38">
        <v>44911</v>
      </c>
      <c r="NJ6" s="38">
        <v>44912</v>
      </c>
      <c r="NK6" s="39">
        <v>44913</v>
      </c>
      <c r="NL6" s="40">
        <v>44914</v>
      </c>
      <c r="NM6" s="38">
        <v>44915</v>
      </c>
      <c r="NN6" s="38">
        <v>44916</v>
      </c>
      <c r="NO6" s="38">
        <v>44917</v>
      </c>
      <c r="NP6" s="38">
        <v>44918</v>
      </c>
      <c r="NQ6" s="38">
        <v>44919</v>
      </c>
      <c r="NR6" s="39">
        <v>44920</v>
      </c>
      <c r="NS6" s="40">
        <v>44921</v>
      </c>
      <c r="NT6" s="38">
        <v>44922</v>
      </c>
      <c r="NU6" s="38">
        <v>44923</v>
      </c>
      <c r="NV6" s="38">
        <v>44924</v>
      </c>
      <c r="NW6" s="38">
        <v>44925</v>
      </c>
      <c r="NX6" s="38">
        <v>44926</v>
      </c>
      <c r="NY6" s="38">
        <v>44927</v>
      </c>
      <c r="NZ6" s="1"/>
      <c r="OA6" s="1"/>
      <c r="OB6" s="1"/>
      <c r="OC6" s="1"/>
      <c r="OD6" s="1"/>
      <c r="OE6" s="1"/>
      <c r="OF6" s="1"/>
      <c r="OG6" s="1"/>
      <c r="OH6" s="1"/>
      <c r="OI6" s="1"/>
    </row>
    <row r="7" spans="1:399" s="2" customFormat="1" x14ac:dyDescent="0.25">
      <c r="K7" s="32"/>
      <c r="L7" s="16"/>
      <c r="M7" s="16"/>
      <c r="N7" s="53"/>
      <c r="O7" s="41">
        <v>44564</v>
      </c>
      <c r="P7" s="41">
        <v>44565</v>
      </c>
      <c r="Q7" s="41">
        <v>44566</v>
      </c>
      <c r="R7" s="41">
        <v>44567</v>
      </c>
      <c r="S7" s="41">
        <v>44568</v>
      </c>
      <c r="T7" s="41">
        <v>44569</v>
      </c>
      <c r="U7" s="42">
        <v>44570</v>
      </c>
      <c r="V7" s="43">
        <v>44571</v>
      </c>
      <c r="W7" s="41">
        <v>44572</v>
      </c>
      <c r="X7" s="41">
        <v>44573</v>
      </c>
      <c r="Y7" s="41">
        <v>44574</v>
      </c>
      <c r="Z7" s="41">
        <v>44575</v>
      </c>
      <c r="AA7" s="41">
        <v>44576</v>
      </c>
      <c r="AB7" s="42">
        <v>44577</v>
      </c>
      <c r="AC7" s="43">
        <v>44578</v>
      </c>
      <c r="AD7" s="41">
        <v>44579</v>
      </c>
      <c r="AE7" s="41">
        <v>44580</v>
      </c>
      <c r="AF7" s="41">
        <v>44581</v>
      </c>
      <c r="AG7" s="41">
        <v>44582</v>
      </c>
      <c r="AH7" s="41">
        <v>44583</v>
      </c>
      <c r="AI7" s="42">
        <v>44584</v>
      </c>
      <c r="AJ7" s="43">
        <v>44585</v>
      </c>
      <c r="AK7" s="41">
        <v>44586</v>
      </c>
      <c r="AL7" s="41">
        <v>44587</v>
      </c>
      <c r="AM7" s="41">
        <v>44588</v>
      </c>
      <c r="AN7" s="41">
        <v>44589</v>
      </c>
      <c r="AO7" s="41">
        <v>44590</v>
      </c>
      <c r="AP7" s="42">
        <v>44591</v>
      </c>
      <c r="AQ7" s="43">
        <v>44592</v>
      </c>
      <c r="AR7" s="59"/>
      <c r="AS7" s="41">
        <v>44593</v>
      </c>
      <c r="AT7" s="41">
        <v>44594</v>
      </c>
      <c r="AU7" s="41">
        <v>44595</v>
      </c>
      <c r="AV7" s="41">
        <v>44596</v>
      </c>
      <c r="AW7" s="41">
        <v>44597</v>
      </c>
      <c r="AX7" s="42">
        <v>44598</v>
      </c>
      <c r="AY7" s="43">
        <v>44599</v>
      </c>
      <c r="AZ7" s="41">
        <v>44600</v>
      </c>
      <c r="BA7" s="41">
        <v>44601</v>
      </c>
      <c r="BB7" s="41">
        <v>44602</v>
      </c>
      <c r="BC7" s="41">
        <v>44603</v>
      </c>
      <c r="BD7" s="41">
        <v>44604</v>
      </c>
      <c r="BE7" s="42">
        <v>44605</v>
      </c>
      <c r="BF7" s="43">
        <v>44606</v>
      </c>
      <c r="BG7" s="41">
        <v>44607</v>
      </c>
      <c r="BH7" s="41">
        <v>44608</v>
      </c>
      <c r="BI7" s="41">
        <v>44609</v>
      </c>
      <c r="BJ7" s="41">
        <v>44610</v>
      </c>
      <c r="BK7" s="41">
        <v>44611</v>
      </c>
      <c r="BL7" s="42">
        <v>44612</v>
      </c>
      <c r="BM7" s="43">
        <v>44613</v>
      </c>
      <c r="BN7" s="41">
        <v>44614</v>
      </c>
      <c r="BO7" s="41">
        <v>44615</v>
      </c>
      <c r="BP7" s="41">
        <v>44616</v>
      </c>
      <c r="BQ7" s="41">
        <v>44617</v>
      </c>
      <c r="BR7" s="41">
        <v>44618</v>
      </c>
      <c r="BS7" s="42">
        <v>44619</v>
      </c>
      <c r="BT7" s="43">
        <v>44620</v>
      </c>
      <c r="BU7" s="59"/>
      <c r="BV7" s="41">
        <v>44621</v>
      </c>
      <c r="BW7" s="41">
        <v>44622</v>
      </c>
      <c r="BX7" s="41">
        <v>44623</v>
      </c>
      <c r="BY7" s="41">
        <v>44624</v>
      </c>
      <c r="BZ7" s="41">
        <v>44625</v>
      </c>
      <c r="CA7" s="42">
        <v>44626</v>
      </c>
      <c r="CB7" s="43">
        <v>44627</v>
      </c>
      <c r="CC7" s="41">
        <v>44628</v>
      </c>
      <c r="CD7" s="41">
        <v>44629</v>
      </c>
      <c r="CE7" s="41">
        <v>44630</v>
      </c>
      <c r="CF7" s="41">
        <v>44631</v>
      </c>
      <c r="CG7" s="41">
        <v>44632</v>
      </c>
      <c r="CH7" s="42">
        <v>44633</v>
      </c>
      <c r="CI7" s="43">
        <v>44634</v>
      </c>
      <c r="CJ7" s="41">
        <v>44635</v>
      </c>
      <c r="CK7" s="41">
        <v>44636</v>
      </c>
      <c r="CL7" s="41">
        <v>44637</v>
      </c>
      <c r="CM7" s="41">
        <v>44638</v>
      </c>
      <c r="CN7" s="41">
        <v>44639</v>
      </c>
      <c r="CO7" s="42">
        <v>44640</v>
      </c>
      <c r="CP7" s="43">
        <v>44641</v>
      </c>
      <c r="CQ7" s="41">
        <v>44642</v>
      </c>
      <c r="CR7" s="41">
        <v>44643</v>
      </c>
      <c r="CS7" s="41">
        <v>44644</v>
      </c>
      <c r="CT7" s="41">
        <v>44645</v>
      </c>
      <c r="CU7" s="41">
        <v>44646</v>
      </c>
      <c r="CV7" s="42">
        <v>44647</v>
      </c>
      <c r="CW7" s="43">
        <v>44648</v>
      </c>
      <c r="CX7" s="41">
        <v>44649</v>
      </c>
      <c r="CY7" s="41">
        <v>44650</v>
      </c>
      <c r="CZ7" s="41">
        <v>44651</v>
      </c>
      <c r="DA7" s="59"/>
      <c r="DB7" s="41">
        <v>44652</v>
      </c>
      <c r="DC7" s="41">
        <v>44653</v>
      </c>
      <c r="DD7" s="42">
        <v>44654</v>
      </c>
      <c r="DE7" s="41">
        <v>44655</v>
      </c>
      <c r="DF7" s="41">
        <v>44656</v>
      </c>
      <c r="DG7" s="41">
        <v>44657</v>
      </c>
      <c r="DH7" s="41">
        <v>44658</v>
      </c>
      <c r="DI7" s="41">
        <v>44659</v>
      </c>
      <c r="DJ7" s="41">
        <v>44660</v>
      </c>
      <c r="DK7" s="41">
        <v>44661</v>
      </c>
      <c r="DL7" s="43">
        <v>44662</v>
      </c>
      <c r="DM7" s="41">
        <v>44663</v>
      </c>
      <c r="DN7" s="41">
        <v>44664</v>
      </c>
      <c r="DO7" s="41">
        <v>44665</v>
      </c>
      <c r="DP7" s="41">
        <v>44666</v>
      </c>
      <c r="DQ7" s="41">
        <v>44667</v>
      </c>
      <c r="DR7" s="42">
        <v>44668</v>
      </c>
      <c r="DS7" s="43">
        <v>44669</v>
      </c>
      <c r="DT7" s="41">
        <v>44670</v>
      </c>
      <c r="DU7" s="41">
        <v>44671</v>
      </c>
      <c r="DV7" s="41">
        <v>44672</v>
      </c>
      <c r="DW7" s="41">
        <v>44673</v>
      </c>
      <c r="DX7" s="41">
        <v>44674</v>
      </c>
      <c r="DY7" s="42">
        <v>44675</v>
      </c>
      <c r="DZ7" s="43">
        <v>44676</v>
      </c>
      <c r="EA7" s="41">
        <v>44677</v>
      </c>
      <c r="EB7" s="41">
        <v>44678</v>
      </c>
      <c r="EC7" s="41">
        <v>44679</v>
      </c>
      <c r="ED7" s="41">
        <v>44680</v>
      </c>
      <c r="EE7" s="41">
        <v>44681</v>
      </c>
      <c r="EF7" s="59"/>
      <c r="EG7" s="42">
        <v>44682</v>
      </c>
      <c r="EH7" s="43">
        <v>44683</v>
      </c>
      <c r="EI7" s="41">
        <v>44684</v>
      </c>
      <c r="EJ7" s="41">
        <v>44685</v>
      </c>
      <c r="EK7" s="41">
        <v>44686</v>
      </c>
      <c r="EL7" s="41">
        <v>44687</v>
      </c>
      <c r="EM7" s="41">
        <v>44688</v>
      </c>
      <c r="EN7" s="42">
        <v>44689</v>
      </c>
      <c r="EO7" s="43">
        <v>44690</v>
      </c>
      <c r="EP7" s="41">
        <v>44691</v>
      </c>
      <c r="EQ7" s="41">
        <v>44692</v>
      </c>
      <c r="ER7" s="41">
        <v>44693</v>
      </c>
      <c r="ES7" s="41">
        <v>44694</v>
      </c>
      <c r="ET7" s="41">
        <v>44695</v>
      </c>
      <c r="EU7" s="42">
        <v>44696</v>
      </c>
      <c r="EV7" s="43">
        <v>44697</v>
      </c>
      <c r="EW7" s="41">
        <v>44698</v>
      </c>
      <c r="EX7" s="41">
        <v>44699</v>
      </c>
      <c r="EY7" s="41">
        <v>44700</v>
      </c>
      <c r="EZ7" s="41">
        <v>44701</v>
      </c>
      <c r="FA7" s="41">
        <v>44702</v>
      </c>
      <c r="FB7" s="42">
        <v>44703</v>
      </c>
      <c r="FC7" s="43">
        <v>44704</v>
      </c>
      <c r="FD7" s="41">
        <v>44705</v>
      </c>
      <c r="FE7" s="41">
        <v>44706</v>
      </c>
      <c r="FF7" s="41">
        <v>44707</v>
      </c>
      <c r="FG7" s="41">
        <v>44708</v>
      </c>
      <c r="FH7" s="41">
        <v>44709</v>
      </c>
      <c r="FI7" s="42">
        <v>44710</v>
      </c>
      <c r="FJ7" s="43">
        <v>44711</v>
      </c>
      <c r="FK7" s="41">
        <v>44712</v>
      </c>
      <c r="FL7" s="59"/>
      <c r="FM7" s="41">
        <v>44713</v>
      </c>
      <c r="FN7" s="41">
        <v>44714</v>
      </c>
      <c r="FO7" s="41">
        <v>44715</v>
      </c>
      <c r="FP7" s="41">
        <v>44716</v>
      </c>
      <c r="FQ7" s="42">
        <v>44717</v>
      </c>
      <c r="FR7" s="43">
        <v>44718</v>
      </c>
      <c r="FS7" s="41">
        <v>44719</v>
      </c>
      <c r="FT7" s="41">
        <v>44720</v>
      </c>
      <c r="FU7" s="41">
        <v>44721</v>
      </c>
      <c r="FV7" s="41">
        <v>44722</v>
      </c>
      <c r="FW7" s="41">
        <v>44723</v>
      </c>
      <c r="FX7" s="42">
        <v>44724</v>
      </c>
      <c r="FY7" s="43">
        <v>44725</v>
      </c>
      <c r="FZ7" s="41">
        <v>44726</v>
      </c>
      <c r="GA7" s="41">
        <v>44727</v>
      </c>
      <c r="GB7" s="41">
        <v>44728</v>
      </c>
      <c r="GC7" s="41">
        <v>44729</v>
      </c>
      <c r="GD7" s="41">
        <v>44730</v>
      </c>
      <c r="GE7" s="42">
        <v>44731</v>
      </c>
      <c r="GF7" s="43">
        <v>44732</v>
      </c>
      <c r="GG7" s="41">
        <v>44733</v>
      </c>
      <c r="GH7" s="41">
        <v>44734</v>
      </c>
      <c r="GI7" s="41">
        <v>44735</v>
      </c>
      <c r="GJ7" s="41">
        <v>44736</v>
      </c>
      <c r="GK7" s="41">
        <v>44737</v>
      </c>
      <c r="GL7" s="42">
        <v>44738</v>
      </c>
      <c r="GM7" s="43">
        <v>44739</v>
      </c>
      <c r="GN7" s="41">
        <v>44740</v>
      </c>
      <c r="GO7" s="41">
        <v>44741</v>
      </c>
      <c r="GP7" s="41">
        <v>44742</v>
      </c>
      <c r="GQ7" s="59"/>
      <c r="GR7" s="41">
        <v>44743</v>
      </c>
      <c r="GS7" s="41">
        <v>44744</v>
      </c>
      <c r="GT7" s="42">
        <v>44745</v>
      </c>
      <c r="GU7" s="43">
        <v>44746</v>
      </c>
      <c r="GV7" s="41">
        <v>44747</v>
      </c>
      <c r="GW7" s="41">
        <v>44748</v>
      </c>
      <c r="GX7" s="41">
        <v>44749</v>
      </c>
      <c r="GY7" s="41">
        <v>44750</v>
      </c>
      <c r="GZ7" s="41">
        <v>44751</v>
      </c>
      <c r="HA7" s="42">
        <v>44752</v>
      </c>
      <c r="HB7" s="43">
        <v>44753</v>
      </c>
      <c r="HC7" s="41">
        <v>44754</v>
      </c>
      <c r="HD7" s="41">
        <v>44755</v>
      </c>
      <c r="HE7" s="41">
        <v>44756</v>
      </c>
      <c r="HF7" s="41">
        <v>44757</v>
      </c>
      <c r="HG7" s="41">
        <v>44758</v>
      </c>
      <c r="HH7" s="42">
        <v>44759</v>
      </c>
      <c r="HI7" s="43">
        <v>44760</v>
      </c>
      <c r="HJ7" s="41">
        <v>44761</v>
      </c>
      <c r="HK7" s="41">
        <v>44762</v>
      </c>
      <c r="HL7" s="41">
        <v>44763</v>
      </c>
      <c r="HM7" s="41">
        <v>44764</v>
      </c>
      <c r="HN7" s="41">
        <v>44765</v>
      </c>
      <c r="HO7" s="42">
        <v>44766</v>
      </c>
      <c r="HP7" s="43">
        <v>44767</v>
      </c>
      <c r="HQ7" s="41">
        <v>44768</v>
      </c>
      <c r="HR7" s="41">
        <v>44769</v>
      </c>
      <c r="HS7" s="41">
        <v>44770</v>
      </c>
      <c r="HT7" s="41">
        <v>44771</v>
      </c>
      <c r="HU7" s="41">
        <v>44772</v>
      </c>
      <c r="HV7" s="41">
        <v>44773</v>
      </c>
      <c r="HW7" s="59"/>
      <c r="HX7" s="41">
        <v>44774</v>
      </c>
      <c r="HY7" s="41">
        <v>44775</v>
      </c>
      <c r="HZ7" s="41">
        <v>44776</v>
      </c>
      <c r="IA7" s="41">
        <v>44777</v>
      </c>
      <c r="IB7" s="41">
        <v>44778</v>
      </c>
      <c r="IC7" s="41">
        <v>44779</v>
      </c>
      <c r="ID7" s="42">
        <v>44780</v>
      </c>
      <c r="IE7" s="43">
        <v>44781</v>
      </c>
      <c r="IF7" s="41">
        <v>44782</v>
      </c>
      <c r="IG7" s="41">
        <v>44783</v>
      </c>
      <c r="IH7" s="41">
        <v>44784</v>
      </c>
      <c r="II7" s="41">
        <v>44785</v>
      </c>
      <c r="IJ7" s="41">
        <v>44786</v>
      </c>
      <c r="IK7" s="42">
        <v>44787</v>
      </c>
      <c r="IL7" s="43">
        <v>44788</v>
      </c>
      <c r="IM7" s="41">
        <v>44789</v>
      </c>
      <c r="IN7" s="41">
        <v>44790</v>
      </c>
      <c r="IO7" s="41">
        <v>44791</v>
      </c>
      <c r="IP7" s="41">
        <v>44792</v>
      </c>
      <c r="IQ7" s="41">
        <v>44793</v>
      </c>
      <c r="IR7" s="42">
        <v>44794</v>
      </c>
      <c r="IS7" s="43">
        <v>44795</v>
      </c>
      <c r="IT7" s="41">
        <v>44796</v>
      </c>
      <c r="IU7" s="41">
        <v>44797</v>
      </c>
      <c r="IV7" s="41">
        <v>44798</v>
      </c>
      <c r="IW7" s="41">
        <v>44799</v>
      </c>
      <c r="IX7" s="41">
        <v>44800</v>
      </c>
      <c r="IY7" s="42">
        <v>44801</v>
      </c>
      <c r="IZ7" s="43">
        <v>44802</v>
      </c>
      <c r="JA7" s="41">
        <v>44803</v>
      </c>
      <c r="JB7" s="41">
        <v>44804</v>
      </c>
      <c r="JC7" s="59"/>
      <c r="JD7" s="41">
        <v>44805</v>
      </c>
      <c r="JE7" s="41">
        <v>44806</v>
      </c>
      <c r="JF7" s="41">
        <v>44807</v>
      </c>
      <c r="JG7" s="42">
        <v>44808</v>
      </c>
      <c r="JH7" s="43">
        <v>44809</v>
      </c>
      <c r="JI7" s="41">
        <v>44810</v>
      </c>
      <c r="JJ7" s="41">
        <v>44811</v>
      </c>
      <c r="JK7" s="41">
        <v>44812</v>
      </c>
      <c r="JL7" s="41">
        <v>44813</v>
      </c>
      <c r="JM7" s="41">
        <v>44814</v>
      </c>
      <c r="JN7" s="42">
        <v>44815</v>
      </c>
      <c r="JO7" s="43">
        <v>44816</v>
      </c>
      <c r="JP7" s="41">
        <v>44817</v>
      </c>
      <c r="JQ7" s="41">
        <v>44818</v>
      </c>
      <c r="JR7" s="41">
        <v>44819</v>
      </c>
      <c r="JS7" s="41">
        <v>44820</v>
      </c>
      <c r="JT7" s="41">
        <v>44821</v>
      </c>
      <c r="JU7" s="42">
        <v>44822</v>
      </c>
      <c r="JV7" s="43">
        <v>44823</v>
      </c>
      <c r="JW7" s="41">
        <v>44824</v>
      </c>
      <c r="JX7" s="41">
        <v>44825</v>
      </c>
      <c r="JY7" s="41">
        <v>44826</v>
      </c>
      <c r="JZ7" s="41">
        <v>44827</v>
      </c>
      <c r="KA7" s="41">
        <v>44828</v>
      </c>
      <c r="KB7" s="42">
        <v>44829</v>
      </c>
      <c r="KC7" s="43">
        <v>44830</v>
      </c>
      <c r="KD7" s="41">
        <v>44831</v>
      </c>
      <c r="KE7" s="41">
        <v>44832</v>
      </c>
      <c r="KF7" s="41">
        <v>44833</v>
      </c>
      <c r="KG7" s="41">
        <v>44834</v>
      </c>
      <c r="KH7" s="41"/>
      <c r="KI7" s="41">
        <v>44835</v>
      </c>
      <c r="KJ7" s="42">
        <v>44836</v>
      </c>
      <c r="KK7" s="43">
        <v>44837</v>
      </c>
      <c r="KL7" s="41">
        <v>44838</v>
      </c>
      <c r="KM7" s="41">
        <v>44839</v>
      </c>
      <c r="KN7" s="41">
        <v>44840</v>
      </c>
      <c r="KO7" s="41">
        <v>44841</v>
      </c>
      <c r="KP7" s="41">
        <v>44842</v>
      </c>
      <c r="KQ7" s="42">
        <v>44843</v>
      </c>
      <c r="KR7" s="43">
        <v>44844</v>
      </c>
      <c r="KS7" s="41">
        <v>44845</v>
      </c>
      <c r="KT7" s="41">
        <v>44846</v>
      </c>
      <c r="KU7" s="41">
        <v>44847</v>
      </c>
      <c r="KV7" s="41">
        <v>44848</v>
      </c>
      <c r="KW7" s="41">
        <v>44849</v>
      </c>
      <c r="KX7" s="42">
        <v>44850</v>
      </c>
      <c r="KY7" s="43">
        <v>44851</v>
      </c>
      <c r="KZ7" s="41">
        <v>44852</v>
      </c>
      <c r="LA7" s="41">
        <v>44853</v>
      </c>
      <c r="LB7" s="41">
        <v>44854</v>
      </c>
      <c r="LC7" s="41">
        <v>44855</v>
      </c>
      <c r="LD7" s="41">
        <v>44856</v>
      </c>
      <c r="LE7" s="42">
        <v>44857</v>
      </c>
      <c r="LF7" s="43">
        <v>44858</v>
      </c>
      <c r="LG7" s="41">
        <v>44859</v>
      </c>
      <c r="LH7" s="41">
        <v>44860</v>
      </c>
      <c r="LI7" s="41">
        <v>44861</v>
      </c>
      <c r="LJ7" s="41">
        <v>44862</v>
      </c>
      <c r="LK7" s="41">
        <v>44863</v>
      </c>
      <c r="LL7" s="42">
        <v>44864</v>
      </c>
      <c r="LM7" s="43">
        <v>44865</v>
      </c>
      <c r="LN7" s="59"/>
      <c r="LO7" s="41">
        <v>44866</v>
      </c>
      <c r="LP7" s="41">
        <v>44867</v>
      </c>
      <c r="LQ7" s="41">
        <v>44868</v>
      </c>
      <c r="LR7" s="41">
        <v>44869</v>
      </c>
      <c r="LS7" s="41">
        <v>44870</v>
      </c>
      <c r="LT7" s="42">
        <v>44871</v>
      </c>
      <c r="LU7" s="43">
        <v>44872</v>
      </c>
      <c r="LV7" s="41">
        <v>44873</v>
      </c>
      <c r="LW7" s="41">
        <v>44874</v>
      </c>
      <c r="LX7" s="41">
        <v>44875</v>
      </c>
      <c r="LY7" s="41">
        <v>44876</v>
      </c>
      <c r="LZ7" s="41">
        <v>44877</v>
      </c>
      <c r="MA7" s="42">
        <v>44878</v>
      </c>
      <c r="MB7" s="43">
        <v>44879</v>
      </c>
      <c r="MC7" s="41">
        <v>44880</v>
      </c>
      <c r="MD7" s="41">
        <v>44881</v>
      </c>
      <c r="ME7" s="41">
        <v>44882</v>
      </c>
      <c r="MF7" s="41">
        <v>44883</v>
      </c>
      <c r="MG7" s="41">
        <v>44884</v>
      </c>
      <c r="MH7" s="42">
        <v>44885</v>
      </c>
      <c r="MI7" s="43">
        <v>44886</v>
      </c>
      <c r="MJ7" s="41">
        <v>44887</v>
      </c>
      <c r="MK7" s="41">
        <v>44888</v>
      </c>
      <c r="ML7" s="41">
        <v>44889</v>
      </c>
      <c r="MM7" s="41">
        <v>44890</v>
      </c>
      <c r="MN7" s="41">
        <v>44891</v>
      </c>
      <c r="MO7" s="42">
        <v>44892</v>
      </c>
      <c r="MP7" s="43">
        <v>44893</v>
      </c>
      <c r="MQ7" s="41">
        <v>44894</v>
      </c>
      <c r="MR7" s="41">
        <v>44895</v>
      </c>
      <c r="MS7" s="59"/>
      <c r="MT7" s="41">
        <v>44896</v>
      </c>
      <c r="MU7" s="41">
        <v>44897</v>
      </c>
      <c r="MV7" s="41">
        <v>44898</v>
      </c>
      <c r="MW7" s="42">
        <v>44899</v>
      </c>
      <c r="MX7" s="43">
        <v>44900</v>
      </c>
      <c r="MY7" s="41">
        <v>44901</v>
      </c>
      <c r="MZ7" s="41">
        <v>44902</v>
      </c>
      <c r="NA7" s="41">
        <v>44903</v>
      </c>
      <c r="NB7" s="41">
        <v>44904</v>
      </c>
      <c r="NC7" s="41">
        <v>44905</v>
      </c>
      <c r="ND7" s="42">
        <v>44906</v>
      </c>
      <c r="NE7" s="43">
        <v>44907</v>
      </c>
      <c r="NF7" s="41">
        <v>44908</v>
      </c>
      <c r="NG7" s="41">
        <v>44909</v>
      </c>
      <c r="NH7" s="41">
        <v>44910</v>
      </c>
      <c r="NI7" s="41">
        <v>44911</v>
      </c>
      <c r="NJ7" s="41">
        <v>44912</v>
      </c>
      <c r="NK7" s="42">
        <v>44913</v>
      </c>
      <c r="NL7" s="43">
        <v>44914</v>
      </c>
      <c r="NM7" s="41">
        <v>44915</v>
      </c>
      <c r="NN7" s="41">
        <v>44916</v>
      </c>
      <c r="NO7" s="41">
        <v>44917</v>
      </c>
      <c r="NP7" s="41">
        <v>44918</v>
      </c>
      <c r="NQ7" s="41">
        <v>44919</v>
      </c>
      <c r="NR7" s="42">
        <v>44920</v>
      </c>
      <c r="NS7" s="43">
        <v>44921</v>
      </c>
      <c r="NT7" s="41">
        <v>44922</v>
      </c>
      <c r="NU7" s="41">
        <v>44923</v>
      </c>
      <c r="NV7" s="41">
        <v>44924</v>
      </c>
      <c r="NW7" s="41">
        <v>44925</v>
      </c>
      <c r="NX7" s="41">
        <v>44926</v>
      </c>
      <c r="NY7" s="41">
        <v>44927</v>
      </c>
      <c r="NZ7" s="3"/>
      <c r="OA7" s="3"/>
      <c r="OB7" s="3"/>
      <c r="OC7" s="3"/>
      <c r="OD7" s="3"/>
      <c r="OE7" s="3"/>
      <c r="OF7" s="3"/>
      <c r="OG7" s="3"/>
      <c r="OH7" s="3"/>
      <c r="OI7" s="3"/>
    </row>
    <row r="8" spans="1:399" x14ac:dyDescent="0.25">
      <c r="B8" s="46" t="s">
        <v>12</v>
      </c>
      <c r="C8" s="46" t="s">
        <v>13</v>
      </c>
      <c r="D8" s="46" t="s">
        <v>14</v>
      </c>
      <c r="E8" s="46" t="s">
        <v>8</v>
      </c>
      <c r="F8" s="46" t="s">
        <v>0</v>
      </c>
      <c r="G8" s="46"/>
      <c r="H8" s="121"/>
      <c r="I8" s="46" t="s">
        <v>9</v>
      </c>
      <c r="J8" s="46" t="s">
        <v>11</v>
      </c>
      <c r="K8" s="72"/>
      <c r="L8" s="19"/>
      <c r="M8" s="19"/>
      <c r="N8" s="19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60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60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60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60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60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60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60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  <c r="IQ8" s="24"/>
      <c r="IR8" s="24"/>
      <c r="IS8" s="24"/>
      <c r="IT8" s="24"/>
      <c r="IU8" s="24"/>
      <c r="IV8" s="24"/>
      <c r="IW8" s="24"/>
      <c r="IX8" s="24"/>
      <c r="IY8" s="24"/>
      <c r="IZ8" s="24"/>
      <c r="JA8" s="24"/>
      <c r="JB8" s="24"/>
      <c r="JC8" s="60"/>
      <c r="JD8" s="24"/>
      <c r="JE8" s="24"/>
      <c r="JF8" s="24"/>
      <c r="JG8" s="24"/>
      <c r="JH8" s="24"/>
      <c r="JI8" s="24"/>
      <c r="JJ8" s="24"/>
      <c r="JK8" s="24"/>
      <c r="JL8" s="24"/>
      <c r="JM8" s="24"/>
      <c r="JN8" s="24"/>
      <c r="JO8" s="24"/>
      <c r="JP8" s="24"/>
      <c r="JQ8" s="24"/>
      <c r="JR8" s="24"/>
      <c r="JS8" s="24"/>
      <c r="JT8" s="24"/>
      <c r="JU8" s="24"/>
      <c r="JV8" s="24"/>
      <c r="JW8" s="24"/>
      <c r="JX8" s="24"/>
      <c r="JY8" s="24"/>
      <c r="JZ8" s="24"/>
      <c r="KA8" s="24"/>
      <c r="KB8" s="24"/>
      <c r="KC8" s="24"/>
      <c r="KD8" s="24"/>
      <c r="KE8" s="24"/>
      <c r="KF8" s="24"/>
      <c r="KG8" s="24"/>
      <c r="KH8" s="24"/>
      <c r="KI8" s="24"/>
      <c r="KJ8" s="24"/>
      <c r="KK8" s="24"/>
      <c r="KL8" s="24"/>
      <c r="KM8" s="24"/>
      <c r="KN8" s="24"/>
      <c r="KO8" s="24"/>
      <c r="KP8" s="24"/>
      <c r="KQ8" s="24"/>
      <c r="KR8" s="24"/>
      <c r="KS8" s="24"/>
      <c r="KT8" s="24"/>
      <c r="KU8" s="24"/>
      <c r="KV8" s="24"/>
      <c r="KW8" s="24"/>
      <c r="KX8" s="24"/>
      <c r="KY8" s="24"/>
      <c r="KZ8" s="24"/>
      <c r="LA8" s="24"/>
      <c r="LB8" s="24"/>
      <c r="LC8" s="24"/>
      <c r="LD8" s="24"/>
      <c r="LE8" s="24"/>
      <c r="LF8" s="24"/>
      <c r="LG8" s="24"/>
      <c r="LH8" s="24"/>
      <c r="LI8" s="24"/>
      <c r="LJ8" s="24"/>
      <c r="LK8" s="24"/>
      <c r="LL8" s="24"/>
      <c r="LM8" s="24"/>
      <c r="LN8" s="60"/>
      <c r="LO8" s="24"/>
      <c r="LP8" s="24"/>
      <c r="LQ8" s="24"/>
      <c r="LR8" s="24"/>
      <c r="LS8" s="24"/>
      <c r="LT8" s="24"/>
      <c r="LU8" s="24"/>
      <c r="LV8" s="24"/>
      <c r="LW8" s="24"/>
      <c r="LX8" s="24"/>
      <c r="LY8" s="24"/>
      <c r="LZ8" s="24"/>
      <c r="MA8" s="24"/>
      <c r="MB8" s="24"/>
      <c r="MC8" s="24"/>
      <c r="MD8" s="24"/>
      <c r="ME8" s="24"/>
      <c r="MF8" s="24"/>
      <c r="MG8" s="24"/>
      <c r="MH8" s="24"/>
      <c r="MI8" s="24"/>
      <c r="MJ8" s="24"/>
      <c r="MK8" s="24"/>
      <c r="ML8" s="24"/>
      <c r="MM8" s="24"/>
      <c r="MN8" s="24"/>
      <c r="MO8" s="24"/>
      <c r="MP8" s="24"/>
      <c r="MQ8" s="24"/>
      <c r="MR8" s="24"/>
      <c r="MS8" s="60"/>
      <c r="MT8" s="24"/>
      <c r="MU8" s="24"/>
      <c r="MV8" s="24"/>
      <c r="MW8" s="24"/>
      <c r="MX8" s="24"/>
      <c r="MY8" s="24"/>
      <c r="MZ8" s="24"/>
      <c r="NA8" s="24"/>
      <c r="NB8" s="24"/>
      <c r="NC8" s="24"/>
      <c r="ND8" s="24"/>
      <c r="NE8" s="24"/>
      <c r="NF8" s="24"/>
      <c r="NG8" s="24"/>
      <c r="NH8" s="24"/>
      <c r="NI8" s="24"/>
      <c r="NJ8" s="24"/>
      <c r="NK8" s="24"/>
      <c r="NL8" s="24"/>
      <c r="NM8" s="24"/>
      <c r="NN8" s="24"/>
      <c r="NO8" s="24"/>
      <c r="NP8" s="24"/>
      <c r="NQ8" s="24"/>
      <c r="NR8" s="24"/>
      <c r="NS8" s="24"/>
      <c r="NT8" s="24"/>
      <c r="NU8" s="24"/>
      <c r="NV8" s="24"/>
      <c r="NW8" s="24"/>
      <c r="NX8" s="24"/>
      <c r="NY8" s="24"/>
    </row>
    <row r="9" spans="1:399" ht="15.95" customHeight="1" x14ac:dyDescent="0.25">
      <c r="B9" s="128"/>
      <c r="C9" s="128"/>
      <c r="D9" s="22"/>
      <c r="E9" s="22"/>
      <c r="F9" s="22"/>
      <c r="G9" s="87"/>
      <c r="H9" s="87"/>
      <c r="I9" s="22"/>
      <c r="J9" s="69"/>
      <c r="K9" s="15"/>
      <c r="L9" s="139" t="s">
        <v>6</v>
      </c>
      <c r="M9" s="49" t="s">
        <v>1</v>
      </c>
      <c r="N9" s="54"/>
      <c r="O9" s="114"/>
      <c r="P9" s="114"/>
      <c r="Q9" s="114"/>
      <c r="R9" s="114"/>
      <c r="S9" s="114"/>
      <c r="T9" s="8"/>
      <c r="U9" s="8"/>
      <c r="V9" s="114"/>
      <c r="W9" s="114"/>
      <c r="X9" s="114"/>
      <c r="Y9" s="114"/>
      <c r="Z9" s="116"/>
      <c r="AA9" s="9"/>
      <c r="AB9" s="9"/>
      <c r="AC9" s="116"/>
      <c r="AD9" s="116"/>
      <c r="AE9" s="116"/>
      <c r="AF9" s="116"/>
      <c r="AG9" s="116"/>
      <c r="AH9" s="9"/>
      <c r="AI9" s="9"/>
      <c r="AJ9" s="116"/>
      <c r="AK9" s="116"/>
      <c r="AL9" s="116"/>
      <c r="AM9" s="116"/>
      <c r="AN9" s="116"/>
      <c r="AO9" s="9"/>
      <c r="AP9" s="9"/>
      <c r="AQ9" s="116"/>
      <c r="AR9" s="61"/>
      <c r="AS9" s="116"/>
      <c r="AT9" s="116"/>
      <c r="AU9" s="116"/>
      <c r="AV9" s="116"/>
      <c r="AW9" s="9"/>
      <c r="AX9" s="9"/>
      <c r="AY9" s="116"/>
      <c r="AZ9" s="116"/>
      <c r="BA9" s="116"/>
      <c r="BB9" s="116"/>
      <c r="BC9" s="116"/>
      <c r="BD9" s="9"/>
      <c r="BE9" s="9"/>
      <c r="BF9" s="116"/>
      <c r="BG9" s="116"/>
      <c r="BH9" s="116"/>
      <c r="BI9" s="116"/>
      <c r="BJ9" s="116"/>
      <c r="BK9" s="9"/>
      <c r="BL9" s="9"/>
      <c r="BM9" s="116"/>
      <c r="BN9" s="116"/>
      <c r="BO9" s="116"/>
      <c r="BP9" s="116"/>
      <c r="BQ9" s="116"/>
      <c r="BR9" s="9"/>
      <c r="BS9" s="9"/>
      <c r="BT9" s="116"/>
      <c r="BU9" s="61"/>
      <c r="BV9" s="116"/>
      <c r="BW9" s="116"/>
      <c r="BX9" s="116"/>
      <c r="BY9" s="116"/>
      <c r="BZ9" s="9"/>
      <c r="CA9" s="9"/>
      <c r="CB9" s="116"/>
      <c r="CC9" s="116"/>
      <c r="CD9" s="116"/>
      <c r="CE9" s="116"/>
      <c r="CF9" s="116"/>
      <c r="CG9" s="9"/>
      <c r="CH9" s="9"/>
      <c r="CI9" s="116"/>
      <c r="CJ9" s="116"/>
      <c r="CK9" s="116"/>
      <c r="CL9" s="116"/>
      <c r="CM9" s="116"/>
      <c r="CN9" s="9"/>
      <c r="CO9" s="9"/>
      <c r="CP9" s="116"/>
      <c r="CQ9" s="116"/>
      <c r="CR9" s="116"/>
      <c r="CS9" s="116"/>
      <c r="CT9" s="116"/>
      <c r="CU9" s="9"/>
      <c r="CV9" s="9"/>
      <c r="CW9" s="116"/>
      <c r="CX9" s="116"/>
      <c r="CY9" s="116"/>
      <c r="CZ9" s="116"/>
      <c r="DA9" s="61"/>
      <c r="DB9" s="116"/>
      <c r="DC9" s="9"/>
      <c r="DD9" s="9"/>
      <c r="DE9" s="116"/>
      <c r="DF9" s="116"/>
      <c r="DG9" s="116"/>
      <c r="DH9" s="116"/>
      <c r="DI9" s="116"/>
      <c r="DJ9" s="9"/>
      <c r="DK9" s="9"/>
      <c r="DL9" s="116"/>
      <c r="DM9" s="116"/>
      <c r="DN9" s="116"/>
      <c r="DO9" s="116"/>
      <c r="DP9" s="116"/>
      <c r="DQ9" s="9"/>
      <c r="DR9" s="9"/>
      <c r="DS9" s="116"/>
      <c r="DT9" s="116"/>
      <c r="DU9" s="116"/>
      <c r="DV9" s="116"/>
      <c r="DW9" s="116"/>
      <c r="DX9" s="9"/>
      <c r="DY9" s="9"/>
      <c r="DZ9" s="116"/>
      <c r="EA9" s="116"/>
      <c r="EB9" s="116"/>
      <c r="EC9" s="116"/>
      <c r="ED9" s="116"/>
      <c r="EE9" s="9"/>
      <c r="EF9" s="61"/>
      <c r="EG9" s="9"/>
      <c r="EH9" s="116"/>
      <c r="EI9" s="116"/>
      <c r="EJ9" s="116"/>
      <c r="EK9" s="116"/>
      <c r="EL9" s="116"/>
      <c r="EM9" s="9"/>
      <c r="EN9" s="9"/>
      <c r="EO9" s="116"/>
      <c r="EP9" s="116"/>
      <c r="EQ9" s="116"/>
      <c r="ER9" s="116"/>
      <c r="ES9" s="116"/>
      <c r="ET9" s="9"/>
      <c r="EU9" s="9"/>
      <c r="EV9" s="116"/>
      <c r="EW9" s="116"/>
      <c r="EX9" s="116"/>
      <c r="EY9" s="116"/>
      <c r="EZ9" s="116"/>
      <c r="FA9" s="9"/>
      <c r="FB9" s="9"/>
      <c r="FC9" s="116"/>
      <c r="FD9" s="116"/>
      <c r="FE9" s="116"/>
      <c r="FF9" s="116"/>
      <c r="FG9" s="116"/>
      <c r="FH9" s="9"/>
      <c r="FI9" s="9"/>
      <c r="FJ9" s="116"/>
      <c r="FK9" s="116"/>
      <c r="FL9" s="61"/>
      <c r="FM9" s="116"/>
      <c r="FN9" s="116"/>
      <c r="FO9" s="116"/>
      <c r="FP9" s="9"/>
      <c r="FQ9" s="9"/>
      <c r="FR9" s="116"/>
      <c r="FS9" s="116"/>
      <c r="FT9" s="116"/>
      <c r="FU9" s="116"/>
      <c r="FV9" s="116"/>
      <c r="FW9" s="9"/>
      <c r="FX9" s="9"/>
      <c r="FY9" s="116"/>
      <c r="FZ9" s="116"/>
      <c r="GA9" s="116"/>
      <c r="GB9" s="116"/>
      <c r="GC9" s="116"/>
      <c r="GD9" s="9"/>
      <c r="GE9" s="9"/>
      <c r="GF9" s="116"/>
      <c r="GG9" s="116"/>
      <c r="GH9" s="116"/>
      <c r="GI9" s="116"/>
      <c r="GJ9" s="116"/>
      <c r="GK9" s="9"/>
      <c r="GL9" s="9"/>
      <c r="GM9" s="116"/>
      <c r="GN9" s="116"/>
      <c r="GO9" s="116"/>
      <c r="GP9" s="116"/>
      <c r="GQ9" s="61"/>
      <c r="GR9" s="116"/>
      <c r="GS9" s="9"/>
      <c r="GT9" s="9"/>
      <c r="GU9" s="116"/>
      <c r="GV9" s="116"/>
      <c r="GW9" s="116"/>
      <c r="GX9" s="116"/>
      <c r="GY9" s="116"/>
      <c r="GZ9" s="9"/>
      <c r="HA9" s="9"/>
      <c r="HB9" s="116"/>
      <c r="HC9" s="116"/>
      <c r="HD9" s="116"/>
      <c r="HE9" s="116"/>
      <c r="HF9" s="116"/>
      <c r="HG9" s="9"/>
      <c r="HH9" s="9"/>
      <c r="HI9" s="116"/>
      <c r="HJ9" s="116"/>
      <c r="HK9" s="116"/>
      <c r="HL9" s="116"/>
      <c r="HM9" s="116"/>
      <c r="HN9" s="9"/>
      <c r="HO9" s="9"/>
      <c r="HP9" s="116"/>
      <c r="HQ9" s="116"/>
      <c r="HR9" s="116"/>
      <c r="HS9" s="116"/>
      <c r="HT9" s="116"/>
      <c r="HU9" s="9"/>
      <c r="HV9" s="9"/>
      <c r="HW9" s="61"/>
      <c r="HX9" s="117"/>
      <c r="HY9" s="116"/>
      <c r="HZ9" s="116"/>
      <c r="IA9" s="116"/>
      <c r="IB9" s="116"/>
      <c r="IC9" s="9"/>
      <c r="ID9" s="9"/>
      <c r="IE9" s="116"/>
      <c r="IF9" s="116"/>
      <c r="IG9" s="116"/>
      <c r="IH9" s="116"/>
      <c r="II9" s="116"/>
      <c r="IJ9" s="9"/>
      <c r="IK9" s="9"/>
      <c r="IL9" s="116"/>
      <c r="IM9" s="116"/>
      <c r="IN9" s="116"/>
      <c r="IO9" s="116"/>
      <c r="IP9" s="116"/>
      <c r="IQ9" s="9"/>
      <c r="IR9" s="9"/>
      <c r="IS9" s="116"/>
      <c r="IT9" s="116"/>
      <c r="IU9" s="116"/>
      <c r="IV9" s="116"/>
      <c r="IW9" s="116"/>
      <c r="IX9" s="9"/>
      <c r="IY9" s="9"/>
      <c r="IZ9" s="116"/>
      <c r="JA9" s="116"/>
      <c r="JB9" s="116"/>
      <c r="JC9" s="61"/>
      <c r="JD9" s="116"/>
      <c r="JE9" s="116"/>
      <c r="JF9" s="9"/>
      <c r="JG9" s="9"/>
      <c r="JH9" s="116"/>
      <c r="JI9" s="116"/>
      <c r="JJ9" s="116"/>
      <c r="JK9" s="116"/>
      <c r="JL9" s="116"/>
      <c r="JM9" s="9"/>
      <c r="JN9" s="9"/>
      <c r="JO9" s="116"/>
      <c r="JP9" s="116"/>
      <c r="JQ9" s="116"/>
      <c r="JR9" s="116"/>
      <c r="JS9" s="116"/>
      <c r="JT9" s="9"/>
      <c r="JU9" s="9"/>
      <c r="JV9" s="116"/>
      <c r="JW9" s="116"/>
      <c r="JX9" s="116"/>
      <c r="JY9" s="116"/>
      <c r="JZ9" s="116"/>
      <c r="KA9" s="9"/>
      <c r="KB9" s="9"/>
      <c r="KC9" s="116"/>
      <c r="KD9" s="116"/>
      <c r="KE9" s="116"/>
      <c r="KF9" s="116"/>
      <c r="KG9" s="116"/>
      <c r="KH9" s="23"/>
      <c r="KI9" s="9"/>
      <c r="KJ9" s="9"/>
      <c r="KK9" s="116"/>
      <c r="KL9" s="116"/>
      <c r="KM9" s="116"/>
      <c r="KN9" s="116"/>
      <c r="KO9" s="116"/>
      <c r="KP9" s="9"/>
      <c r="KQ9" s="9"/>
      <c r="KR9" s="116"/>
      <c r="KS9" s="116"/>
      <c r="KT9" s="116"/>
      <c r="KU9" s="116"/>
      <c r="KV9" s="116"/>
      <c r="KW9" s="9"/>
      <c r="KX9" s="9"/>
      <c r="KY9" s="116"/>
      <c r="KZ9" s="116"/>
      <c r="LA9" s="116"/>
      <c r="LB9" s="116"/>
      <c r="LC9" s="116"/>
      <c r="LD9" s="9"/>
      <c r="LE9" s="9"/>
      <c r="LF9" s="116"/>
      <c r="LG9" s="116"/>
      <c r="LH9" s="116"/>
      <c r="LI9" s="116"/>
      <c r="LJ9" s="116"/>
      <c r="LK9" s="9"/>
      <c r="LL9" s="9"/>
      <c r="LM9" s="116"/>
      <c r="LN9" s="61"/>
      <c r="LO9" s="116"/>
      <c r="LP9" s="116"/>
      <c r="LQ9" s="116"/>
      <c r="LR9" s="116"/>
      <c r="LS9" s="9"/>
      <c r="LT9" s="9"/>
      <c r="LU9" s="116"/>
      <c r="LV9" s="116"/>
      <c r="LW9" s="116"/>
      <c r="LX9" s="116"/>
      <c r="LY9" s="116"/>
      <c r="LZ9" s="9"/>
      <c r="MA9" s="9"/>
      <c r="MB9" s="116"/>
      <c r="MC9" s="116"/>
      <c r="MD9" s="116"/>
      <c r="ME9" s="116"/>
      <c r="MF9" s="116"/>
      <c r="MG9" s="9"/>
      <c r="MH9" s="9"/>
      <c r="MI9" s="116"/>
      <c r="MJ9" s="116"/>
      <c r="MK9" s="116"/>
      <c r="ML9" s="116"/>
      <c r="MM9" s="116"/>
      <c r="MN9" s="9"/>
      <c r="MO9" s="9"/>
      <c r="MP9" s="116"/>
      <c r="MQ9" s="116"/>
      <c r="MR9" s="116"/>
      <c r="MS9" s="61"/>
      <c r="MT9" s="116"/>
      <c r="MU9" s="116"/>
      <c r="MV9" s="9"/>
      <c r="MW9" s="9"/>
      <c r="MX9" s="116"/>
      <c r="MY9" s="116"/>
      <c r="MZ9" s="116"/>
      <c r="NA9" s="116"/>
      <c r="NB9" s="116"/>
      <c r="NC9" s="9"/>
      <c r="ND9" s="9"/>
      <c r="NE9" s="116"/>
      <c r="NF9" s="116"/>
      <c r="NG9" s="116"/>
      <c r="NH9" s="116"/>
      <c r="NI9" s="116"/>
      <c r="NJ9" s="9"/>
      <c r="NK9" s="9"/>
      <c r="NL9" s="116"/>
      <c r="NM9" s="116"/>
      <c r="NN9" s="116"/>
      <c r="NO9" s="116"/>
      <c r="NP9" s="116"/>
      <c r="NQ9" s="9"/>
      <c r="NR9" s="9"/>
      <c r="NS9" s="116"/>
      <c r="NT9" s="116"/>
      <c r="NU9" s="116"/>
      <c r="NV9" s="116"/>
      <c r="NW9" s="116"/>
      <c r="NX9" s="9"/>
      <c r="NY9" s="9"/>
    </row>
    <row r="10" spans="1:399" ht="15.95" customHeight="1" x14ac:dyDescent="0.25">
      <c r="B10" s="128"/>
      <c r="C10" s="128"/>
      <c r="D10" s="44"/>
      <c r="E10" s="68"/>
      <c r="F10" s="68"/>
      <c r="G10" s="88">
        <f>DATEDIF(_debut,_fin,"m")*2.5</f>
        <v>0</v>
      </c>
      <c r="H10" s="88"/>
      <c r="I10" s="88">
        <f>ROUNDUP(G10,0)</f>
        <v>0</v>
      </c>
      <c r="J10" s="67"/>
      <c r="K10" s="73"/>
      <c r="L10" s="139"/>
      <c r="M10" s="49" t="s">
        <v>0</v>
      </c>
      <c r="N10" s="54"/>
      <c r="O10" s="114"/>
      <c r="P10" s="114"/>
      <c r="Q10" s="114"/>
      <c r="R10" s="114"/>
      <c r="S10" s="114"/>
      <c r="T10" s="8"/>
      <c r="U10" s="8"/>
      <c r="V10" s="114"/>
      <c r="W10" s="114"/>
      <c r="X10" s="114"/>
      <c r="Y10" s="114"/>
      <c r="Z10" s="116"/>
      <c r="AA10" s="9"/>
      <c r="AB10" s="9"/>
      <c r="AC10" s="116"/>
      <c r="AD10" s="116"/>
      <c r="AE10" s="116"/>
      <c r="AF10" s="116"/>
      <c r="AG10" s="116"/>
      <c r="AH10" s="9"/>
      <c r="AI10" s="9"/>
      <c r="AJ10" s="116"/>
      <c r="AK10" s="116"/>
      <c r="AL10" s="116"/>
      <c r="AM10" s="116"/>
      <c r="AN10" s="116"/>
      <c r="AO10" s="9"/>
      <c r="AP10" s="9"/>
      <c r="AQ10" s="116"/>
      <c r="AR10" s="61"/>
      <c r="AS10" s="116"/>
      <c r="AT10" s="116"/>
      <c r="AU10" s="116"/>
      <c r="AV10" s="116"/>
      <c r="AW10" s="9"/>
      <c r="AX10" s="9"/>
      <c r="AY10" s="116"/>
      <c r="AZ10" s="116"/>
      <c r="BA10" s="116"/>
      <c r="BB10" s="116"/>
      <c r="BC10" s="116"/>
      <c r="BD10" s="9"/>
      <c r="BE10" s="9"/>
      <c r="BF10" s="116"/>
      <c r="BG10" s="116"/>
      <c r="BH10" s="116"/>
      <c r="BI10" s="116"/>
      <c r="BJ10" s="116"/>
      <c r="BK10" s="9"/>
      <c r="BL10" s="9"/>
      <c r="BM10" s="116"/>
      <c r="BN10" s="116"/>
      <c r="BO10" s="116"/>
      <c r="BP10" s="116"/>
      <c r="BQ10" s="116"/>
      <c r="BR10" s="9"/>
      <c r="BS10" s="9"/>
      <c r="BT10" s="116"/>
      <c r="BU10" s="61"/>
      <c r="BV10" s="116"/>
      <c r="BW10" s="116"/>
      <c r="BX10" s="116"/>
      <c r="BY10" s="116"/>
      <c r="BZ10" s="9"/>
      <c r="CA10" s="9"/>
      <c r="CB10" s="116"/>
      <c r="CC10" s="116"/>
      <c r="CD10" s="116"/>
      <c r="CE10" s="116"/>
      <c r="CF10" s="116"/>
      <c r="CG10" s="9"/>
      <c r="CH10" s="9"/>
      <c r="CI10" s="116"/>
      <c r="CJ10" s="116"/>
      <c r="CK10" s="116"/>
      <c r="CL10" s="116"/>
      <c r="CM10" s="116"/>
      <c r="CN10" s="9"/>
      <c r="CO10" s="9"/>
      <c r="CP10" s="116"/>
      <c r="CQ10" s="116"/>
      <c r="CR10" s="116"/>
      <c r="CS10" s="116"/>
      <c r="CT10" s="116"/>
      <c r="CU10" s="9"/>
      <c r="CV10" s="9"/>
      <c r="CW10" s="116"/>
      <c r="CX10" s="116"/>
      <c r="CY10" s="116"/>
      <c r="CZ10" s="116"/>
      <c r="DA10" s="61"/>
      <c r="DB10" s="116"/>
      <c r="DC10" s="9"/>
      <c r="DD10" s="9"/>
      <c r="DE10" s="116"/>
      <c r="DF10" s="116"/>
      <c r="DG10" s="116"/>
      <c r="DH10" s="116"/>
      <c r="DI10" s="116"/>
      <c r="DJ10" s="9"/>
      <c r="DK10" s="9"/>
      <c r="DL10" s="116"/>
      <c r="DM10" s="116"/>
      <c r="DN10" s="116"/>
      <c r="DO10" s="116"/>
      <c r="DP10" s="116"/>
      <c r="DQ10" s="9"/>
      <c r="DR10" s="9"/>
      <c r="DS10" s="116"/>
      <c r="DT10" s="116"/>
      <c r="DU10" s="116"/>
      <c r="DV10" s="116"/>
      <c r="DW10" s="116"/>
      <c r="DX10" s="9"/>
      <c r="DY10" s="9"/>
      <c r="DZ10" s="116"/>
      <c r="EA10" s="116"/>
      <c r="EB10" s="116"/>
      <c r="EC10" s="116"/>
      <c r="ED10" s="116"/>
      <c r="EE10" s="9"/>
      <c r="EF10" s="61"/>
      <c r="EG10" s="9"/>
      <c r="EH10" s="116"/>
      <c r="EI10" s="116"/>
      <c r="EJ10" s="116"/>
      <c r="EK10" s="116"/>
      <c r="EL10" s="116"/>
      <c r="EM10" s="9"/>
      <c r="EN10" s="9"/>
      <c r="EO10" s="116"/>
      <c r="EP10" s="116"/>
      <c r="EQ10" s="116"/>
      <c r="ER10" s="116"/>
      <c r="ES10" s="116"/>
      <c r="ET10" s="9"/>
      <c r="EU10" s="9"/>
      <c r="EV10" s="116"/>
      <c r="EW10" s="116"/>
      <c r="EX10" s="116"/>
      <c r="EY10" s="116"/>
      <c r="EZ10" s="116"/>
      <c r="FA10" s="9"/>
      <c r="FB10" s="9"/>
      <c r="FC10" s="116"/>
      <c r="FD10" s="116"/>
      <c r="FE10" s="116"/>
      <c r="FF10" s="116"/>
      <c r="FG10" s="116"/>
      <c r="FH10" s="9"/>
      <c r="FI10" s="9"/>
      <c r="FJ10" s="116"/>
      <c r="FK10" s="116"/>
      <c r="FL10" s="61"/>
      <c r="FM10" s="116"/>
      <c r="FN10" s="116"/>
      <c r="FO10" s="116"/>
      <c r="FP10" s="9"/>
      <c r="FQ10" s="9"/>
      <c r="FR10" s="116"/>
      <c r="FS10" s="116"/>
      <c r="FT10" s="116"/>
      <c r="FU10" s="116"/>
      <c r="FV10" s="116"/>
      <c r="FW10" s="9"/>
      <c r="FX10" s="9"/>
      <c r="FY10" s="116"/>
      <c r="FZ10" s="116"/>
      <c r="GA10" s="116"/>
      <c r="GB10" s="116"/>
      <c r="GC10" s="116"/>
      <c r="GD10" s="9"/>
      <c r="GE10" s="9"/>
      <c r="GF10" s="116"/>
      <c r="GG10" s="116"/>
      <c r="GH10" s="116"/>
      <c r="GI10" s="116"/>
      <c r="GJ10" s="116"/>
      <c r="GK10" s="9"/>
      <c r="GL10" s="9"/>
      <c r="GM10" s="116"/>
      <c r="GN10" s="116"/>
      <c r="GO10" s="116"/>
      <c r="GP10" s="116"/>
      <c r="GQ10" s="61"/>
      <c r="GR10" s="116"/>
      <c r="GS10" s="9"/>
      <c r="GT10" s="9"/>
      <c r="GU10" s="116"/>
      <c r="GV10" s="116"/>
      <c r="GW10" s="116"/>
      <c r="GX10" s="116"/>
      <c r="GY10" s="116"/>
      <c r="GZ10" s="9"/>
      <c r="HA10" s="9"/>
      <c r="HB10" s="116"/>
      <c r="HC10" s="116"/>
      <c r="HD10" s="116"/>
      <c r="HE10" s="116"/>
      <c r="HF10" s="116"/>
      <c r="HG10" s="9"/>
      <c r="HH10" s="9"/>
      <c r="HI10" s="116"/>
      <c r="HJ10" s="116"/>
      <c r="HK10" s="116"/>
      <c r="HL10" s="116"/>
      <c r="HM10" s="116"/>
      <c r="HN10" s="9"/>
      <c r="HO10" s="9"/>
      <c r="HP10" s="116"/>
      <c r="HQ10" s="116"/>
      <c r="HR10" s="116"/>
      <c r="HS10" s="116"/>
      <c r="HT10" s="116"/>
      <c r="HU10" s="9"/>
      <c r="HV10" s="9"/>
      <c r="HW10" s="61"/>
      <c r="HX10" s="117"/>
      <c r="HY10" s="116"/>
      <c r="HZ10" s="116"/>
      <c r="IA10" s="116"/>
      <c r="IB10" s="116"/>
      <c r="IC10" s="9"/>
      <c r="ID10" s="9"/>
      <c r="IE10" s="116"/>
      <c r="IF10" s="116"/>
      <c r="IG10" s="116"/>
      <c r="IH10" s="116"/>
      <c r="II10" s="116"/>
      <c r="IJ10" s="9"/>
      <c r="IK10" s="9"/>
      <c r="IL10" s="116"/>
      <c r="IM10" s="116"/>
      <c r="IN10" s="116"/>
      <c r="IO10" s="116"/>
      <c r="IP10" s="116"/>
      <c r="IQ10" s="9"/>
      <c r="IR10" s="9"/>
      <c r="IS10" s="116"/>
      <c r="IT10" s="116"/>
      <c r="IU10" s="116"/>
      <c r="IV10" s="116"/>
      <c r="IW10" s="116"/>
      <c r="IX10" s="9"/>
      <c r="IY10" s="9"/>
      <c r="IZ10" s="116"/>
      <c r="JA10" s="116"/>
      <c r="JB10" s="116"/>
      <c r="JC10" s="61"/>
      <c r="JD10" s="116"/>
      <c r="JE10" s="116"/>
      <c r="JF10" s="9"/>
      <c r="JG10" s="9"/>
      <c r="JH10" s="116"/>
      <c r="JI10" s="116"/>
      <c r="JJ10" s="116"/>
      <c r="JK10" s="116"/>
      <c r="JL10" s="116"/>
      <c r="JM10" s="9"/>
      <c r="JN10" s="9"/>
      <c r="JO10" s="116"/>
      <c r="JP10" s="116"/>
      <c r="JQ10" s="116"/>
      <c r="JR10" s="116"/>
      <c r="JS10" s="116"/>
      <c r="JT10" s="9"/>
      <c r="JU10" s="9"/>
      <c r="JV10" s="116"/>
      <c r="JW10" s="116"/>
      <c r="JX10" s="116"/>
      <c r="JY10" s="116"/>
      <c r="JZ10" s="116"/>
      <c r="KA10" s="9"/>
      <c r="KB10" s="9"/>
      <c r="KC10" s="116"/>
      <c r="KD10" s="116"/>
      <c r="KE10" s="116"/>
      <c r="KF10" s="116"/>
      <c r="KG10" s="116"/>
      <c r="KH10" s="23"/>
      <c r="KI10" s="9"/>
      <c r="KJ10" s="9"/>
      <c r="KK10" s="116"/>
      <c r="KL10" s="116"/>
      <c r="KM10" s="116"/>
      <c r="KN10" s="116"/>
      <c r="KO10" s="116"/>
      <c r="KP10" s="9"/>
      <c r="KQ10" s="9"/>
      <c r="KR10" s="116"/>
      <c r="KS10" s="116"/>
      <c r="KT10" s="116"/>
      <c r="KU10" s="116"/>
      <c r="KV10" s="116"/>
      <c r="KW10" s="9"/>
      <c r="KX10" s="9"/>
      <c r="KY10" s="116"/>
      <c r="KZ10" s="116"/>
      <c r="LA10" s="116"/>
      <c r="LB10" s="116"/>
      <c r="LC10" s="116"/>
      <c r="LD10" s="9"/>
      <c r="LE10" s="9"/>
      <c r="LF10" s="116"/>
      <c r="LG10" s="116"/>
      <c r="LH10" s="116"/>
      <c r="LI10" s="116"/>
      <c r="LJ10" s="116"/>
      <c r="LK10" s="9"/>
      <c r="LL10" s="9"/>
      <c r="LM10" s="116"/>
      <c r="LN10" s="61"/>
      <c r="LO10" s="116"/>
      <c r="LP10" s="116"/>
      <c r="LQ10" s="116"/>
      <c r="LR10" s="116"/>
      <c r="LS10" s="9"/>
      <c r="LT10" s="9"/>
      <c r="LU10" s="116"/>
      <c r="LV10" s="116"/>
      <c r="LW10" s="116"/>
      <c r="LX10" s="116"/>
      <c r="LY10" s="116"/>
      <c r="LZ10" s="9"/>
      <c r="MA10" s="9"/>
      <c r="MB10" s="116"/>
      <c r="MC10" s="116"/>
      <c r="MD10" s="116"/>
      <c r="ME10" s="116"/>
      <c r="MF10" s="116"/>
      <c r="MG10" s="9"/>
      <c r="MH10" s="9"/>
      <c r="MI10" s="116"/>
      <c r="MJ10" s="116"/>
      <c r="MK10" s="116"/>
      <c r="ML10" s="116"/>
      <c r="MM10" s="116"/>
      <c r="MN10" s="9"/>
      <c r="MO10" s="9"/>
      <c r="MP10" s="116"/>
      <c r="MQ10" s="116"/>
      <c r="MR10" s="116"/>
      <c r="MS10" s="61"/>
      <c r="MT10" s="116"/>
      <c r="MU10" s="116"/>
      <c r="MV10" s="9"/>
      <c r="MW10" s="9"/>
      <c r="MX10" s="116"/>
      <c r="MY10" s="116"/>
      <c r="MZ10" s="116"/>
      <c r="NA10" s="116"/>
      <c r="NB10" s="116"/>
      <c r="NC10" s="9"/>
      <c r="ND10" s="9"/>
      <c r="NE10" s="116"/>
      <c r="NF10" s="116"/>
      <c r="NG10" s="116"/>
      <c r="NH10" s="116"/>
      <c r="NI10" s="116"/>
      <c r="NJ10" s="9"/>
      <c r="NK10" s="9"/>
      <c r="NL10" s="116"/>
      <c r="NM10" s="116"/>
      <c r="NN10" s="116"/>
      <c r="NO10" s="116"/>
      <c r="NP10" s="116"/>
      <c r="NQ10" s="9"/>
      <c r="NR10" s="9"/>
      <c r="NS10" s="116"/>
      <c r="NT10" s="116"/>
      <c r="NU10" s="116"/>
      <c r="NV10" s="116"/>
      <c r="NW10" s="116"/>
      <c r="NX10" s="9"/>
      <c r="NY10" s="9"/>
    </row>
    <row r="11" spans="1:399" ht="15.95" customHeight="1" x14ac:dyDescent="0.25">
      <c r="B11" s="128"/>
      <c r="C11" s="128"/>
      <c r="D11" s="70"/>
      <c r="E11" s="71"/>
      <c r="F11" s="71"/>
      <c r="G11" s="89"/>
      <c r="H11" s="89"/>
      <c r="I11" s="67"/>
      <c r="J11" s="67"/>
      <c r="K11" s="73"/>
      <c r="L11" s="139" t="s">
        <v>7</v>
      </c>
      <c r="M11" s="49" t="s">
        <v>1</v>
      </c>
      <c r="N11" s="54"/>
      <c r="O11" s="115"/>
      <c r="P11" s="114"/>
      <c r="Q11" s="114"/>
      <c r="R11" s="114"/>
      <c r="S11" s="114"/>
      <c r="T11" s="9"/>
      <c r="U11" s="9"/>
      <c r="V11" s="116"/>
      <c r="W11" s="116"/>
      <c r="X11" s="116"/>
      <c r="Y11" s="116"/>
      <c r="Z11" s="116"/>
      <c r="AA11" s="9"/>
      <c r="AB11" s="9"/>
      <c r="AC11" s="116"/>
      <c r="AD11" s="116"/>
      <c r="AE11" s="116"/>
      <c r="AF11" s="116"/>
      <c r="AG11" s="116"/>
      <c r="AH11" s="9"/>
      <c r="AI11" s="9"/>
      <c r="AJ11" s="116"/>
      <c r="AK11" s="116"/>
      <c r="AL11" s="116"/>
      <c r="AM11" s="116"/>
      <c r="AN11" s="116"/>
      <c r="AO11" s="9"/>
      <c r="AP11" s="9"/>
      <c r="AQ11" s="116"/>
      <c r="AR11" s="61"/>
      <c r="AS11" s="116"/>
      <c r="AT11" s="116"/>
      <c r="AU11" s="116"/>
      <c r="AV11" s="116"/>
      <c r="AW11" s="9"/>
      <c r="AX11" s="9"/>
      <c r="AY11" s="116"/>
      <c r="AZ11" s="116"/>
      <c r="BA11" s="116"/>
      <c r="BB11" s="116"/>
      <c r="BC11" s="116"/>
      <c r="BD11" s="9"/>
      <c r="BE11" s="9"/>
      <c r="BF11" s="116"/>
      <c r="BG11" s="116"/>
      <c r="BH11" s="116"/>
      <c r="BI11" s="116"/>
      <c r="BJ11" s="116"/>
      <c r="BK11" s="9"/>
      <c r="BL11" s="9"/>
      <c r="BM11" s="116"/>
      <c r="BN11" s="116"/>
      <c r="BO11" s="116"/>
      <c r="BP11" s="116"/>
      <c r="BQ11" s="116"/>
      <c r="BR11" s="9"/>
      <c r="BS11" s="9"/>
      <c r="BT11" s="116"/>
      <c r="BU11" s="61"/>
      <c r="BV11" s="116"/>
      <c r="BW11" s="116"/>
      <c r="BX11" s="116"/>
      <c r="BY11" s="116"/>
      <c r="BZ11" s="9"/>
      <c r="CA11" s="9"/>
      <c r="CB11" s="116"/>
      <c r="CC11" s="116"/>
      <c r="CD11" s="116"/>
      <c r="CE11" s="116"/>
      <c r="CF11" s="116"/>
      <c r="CG11" s="9"/>
      <c r="CH11" s="9"/>
      <c r="CI11" s="116"/>
      <c r="CJ11" s="116"/>
      <c r="CK11" s="116"/>
      <c r="CL11" s="116"/>
      <c r="CM11" s="116"/>
      <c r="CN11" s="9"/>
      <c r="CO11" s="9"/>
      <c r="CP11" s="116"/>
      <c r="CQ11" s="116"/>
      <c r="CR11" s="116"/>
      <c r="CS11" s="116"/>
      <c r="CT11" s="116"/>
      <c r="CU11" s="9"/>
      <c r="CV11" s="9"/>
      <c r="CW11" s="116"/>
      <c r="CX11" s="116"/>
      <c r="CY11" s="116"/>
      <c r="CZ11" s="116"/>
      <c r="DA11" s="61"/>
      <c r="DB11" s="116"/>
      <c r="DC11" s="9"/>
      <c r="DD11" s="9"/>
      <c r="DE11" s="116"/>
      <c r="DF11" s="116"/>
      <c r="DG11" s="116"/>
      <c r="DH11" s="116"/>
      <c r="DI11" s="116"/>
      <c r="DJ11" s="9"/>
      <c r="DK11" s="9"/>
      <c r="DL11" s="116"/>
      <c r="DM11" s="116"/>
      <c r="DN11" s="116"/>
      <c r="DO11" s="116"/>
      <c r="DP11" s="116"/>
      <c r="DQ11" s="9"/>
      <c r="DR11" s="9"/>
      <c r="DS11" s="116"/>
      <c r="DT11" s="116"/>
      <c r="DU11" s="116"/>
      <c r="DV11" s="116"/>
      <c r="DW11" s="116"/>
      <c r="DX11" s="9"/>
      <c r="DY11" s="9"/>
      <c r="DZ11" s="116"/>
      <c r="EA11" s="116"/>
      <c r="EB11" s="116"/>
      <c r="EC11" s="116"/>
      <c r="ED11" s="116"/>
      <c r="EE11" s="9"/>
      <c r="EF11" s="61"/>
      <c r="EG11" s="9"/>
      <c r="EH11" s="116"/>
      <c r="EI11" s="116"/>
      <c r="EJ11" s="116"/>
      <c r="EK11" s="116"/>
      <c r="EL11" s="116"/>
      <c r="EM11" s="9"/>
      <c r="EN11" s="9"/>
      <c r="EO11" s="116"/>
      <c r="EP11" s="116"/>
      <c r="EQ11" s="116"/>
      <c r="ER11" s="116"/>
      <c r="ES11" s="116"/>
      <c r="ET11" s="9"/>
      <c r="EU11" s="9"/>
      <c r="EV11" s="116"/>
      <c r="EW11" s="116"/>
      <c r="EX11" s="116"/>
      <c r="EY11" s="116"/>
      <c r="EZ11" s="116"/>
      <c r="FA11" s="9"/>
      <c r="FB11" s="9"/>
      <c r="FC11" s="116"/>
      <c r="FD11" s="116"/>
      <c r="FE11" s="116"/>
      <c r="FF11" s="116"/>
      <c r="FG11" s="116"/>
      <c r="FH11" s="9"/>
      <c r="FI11" s="9"/>
      <c r="FJ11" s="116"/>
      <c r="FK11" s="116"/>
      <c r="FL11" s="61"/>
      <c r="FM11" s="116"/>
      <c r="FN11" s="116"/>
      <c r="FO11" s="116"/>
      <c r="FP11" s="9"/>
      <c r="FQ11" s="9"/>
      <c r="FR11" s="116"/>
      <c r="FS11" s="116"/>
      <c r="FT11" s="116"/>
      <c r="FU11" s="116"/>
      <c r="FV11" s="116"/>
      <c r="FW11" s="9"/>
      <c r="FX11" s="9"/>
      <c r="FY11" s="116"/>
      <c r="FZ11" s="116"/>
      <c r="GA11" s="116"/>
      <c r="GB11" s="116"/>
      <c r="GC11" s="116"/>
      <c r="GD11" s="9"/>
      <c r="GE11" s="9"/>
      <c r="GF11" s="116"/>
      <c r="GG11" s="116"/>
      <c r="GH11" s="116"/>
      <c r="GI11" s="116"/>
      <c r="GJ11" s="116"/>
      <c r="GK11" s="9"/>
      <c r="GL11" s="9"/>
      <c r="GM11" s="116"/>
      <c r="GN11" s="116"/>
      <c r="GO11" s="116"/>
      <c r="GP11" s="116"/>
      <c r="GQ11" s="61"/>
      <c r="GR11" s="116"/>
      <c r="GS11" s="9"/>
      <c r="GT11" s="9"/>
      <c r="GU11" s="116"/>
      <c r="GV11" s="116"/>
      <c r="GW11" s="116"/>
      <c r="GX11" s="116"/>
      <c r="GY11" s="116"/>
      <c r="GZ11" s="9"/>
      <c r="HA11" s="9"/>
      <c r="HB11" s="116"/>
      <c r="HC11" s="116"/>
      <c r="HD11" s="116"/>
      <c r="HE11" s="116"/>
      <c r="HF11" s="116"/>
      <c r="HG11" s="9"/>
      <c r="HH11" s="9"/>
      <c r="HI11" s="116"/>
      <c r="HJ11" s="116"/>
      <c r="HK11" s="116"/>
      <c r="HL11" s="116"/>
      <c r="HM11" s="116"/>
      <c r="HN11" s="9"/>
      <c r="HO11" s="9"/>
      <c r="HP11" s="116"/>
      <c r="HQ11" s="116"/>
      <c r="HR11" s="116"/>
      <c r="HS11" s="116"/>
      <c r="HT11" s="116"/>
      <c r="HU11" s="9"/>
      <c r="HV11" s="9"/>
      <c r="HW11" s="61"/>
      <c r="HX11" s="117"/>
      <c r="HY11" s="116"/>
      <c r="HZ11" s="116"/>
      <c r="IA11" s="116"/>
      <c r="IB11" s="116"/>
      <c r="IC11" s="9"/>
      <c r="ID11" s="9"/>
      <c r="IE11" s="116"/>
      <c r="IF11" s="116"/>
      <c r="IG11" s="116"/>
      <c r="IH11" s="116"/>
      <c r="II11" s="116"/>
      <c r="IJ11" s="9"/>
      <c r="IK11" s="9"/>
      <c r="IL11" s="116"/>
      <c r="IM11" s="116"/>
      <c r="IN11" s="116"/>
      <c r="IO11" s="116"/>
      <c r="IP11" s="116"/>
      <c r="IQ11" s="9"/>
      <c r="IR11" s="9"/>
      <c r="IS11" s="116"/>
      <c r="IT11" s="116"/>
      <c r="IU11" s="116"/>
      <c r="IV11" s="116"/>
      <c r="IW11" s="116"/>
      <c r="IX11" s="9"/>
      <c r="IY11" s="9"/>
      <c r="IZ11" s="116"/>
      <c r="JA11" s="116"/>
      <c r="JB11" s="116"/>
      <c r="JC11" s="61"/>
      <c r="JD11" s="116"/>
      <c r="JE11" s="116"/>
      <c r="JF11" s="9"/>
      <c r="JG11" s="9"/>
      <c r="JH11" s="116"/>
      <c r="JI11" s="116"/>
      <c r="JJ11" s="116"/>
      <c r="JK11" s="116"/>
      <c r="JL11" s="116"/>
      <c r="JM11" s="9"/>
      <c r="JN11" s="9"/>
      <c r="JO11" s="116"/>
      <c r="JP11" s="116"/>
      <c r="JQ11" s="116"/>
      <c r="JR11" s="116"/>
      <c r="JS11" s="116"/>
      <c r="JT11" s="9"/>
      <c r="JU11" s="9"/>
      <c r="JV11" s="116"/>
      <c r="JW11" s="116"/>
      <c r="JX11" s="116"/>
      <c r="JY11" s="116"/>
      <c r="JZ11" s="116"/>
      <c r="KA11" s="9"/>
      <c r="KB11" s="9"/>
      <c r="KC11" s="116"/>
      <c r="KD11" s="116"/>
      <c r="KE11" s="116"/>
      <c r="KF11" s="116"/>
      <c r="KG11" s="116"/>
      <c r="KH11" s="23"/>
      <c r="KI11" s="9"/>
      <c r="KJ11" s="9"/>
      <c r="KK11" s="116"/>
      <c r="KL11" s="116"/>
      <c r="KM11" s="116"/>
      <c r="KN11" s="116"/>
      <c r="KO11" s="116"/>
      <c r="KP11" s="9"/>
      <c r="KQ11" s="9"/>
      <c r="KR11" s="116"/>
      <c r="KS11" s="116"/>
      <c r="KT11" s="116"/>
      <c r="KU11" s="116"/>
      <c r="KV11" s="116"/>
      <c r="KW11" s="9"/>
      <c r="KX11" s="9"/>
      <c r="KY11" s="116"/>
      <c r="KZ11" s="116"/>
      <c r="LA11" s="116"/>
      <c r="LB11" s="116"/>
      <c r="LC11" s="116"/>
      <c r="LD11" s="9"/>
      <c r="LE11" s="9"/>
      <c r="LF11" s="116"/>
      <c r="LG11" s="116"/>
      <c r="LH11" s="116"/>
      <c r="LI11" s="116"/>
      <c r="LJ11" s="116"/>
      <c r="LK11" s="9"/>
      <c r="LL11" s="9"/>
      <c r="LM11" s="116"/>
      <c r="LN11" s="61"/>
      <c r="LO11" s="116"/>
      <c r="LP11" s="116"/>
      <c r="LQ11" s="116"/>
      <c r="LR11" s="116"/>
      <c r="LS11" s="9"/>
      <c r="LT11" s="9"/>
      <c r="LU11" s="116"/>
      <c r="LV11" s="116"/>
      <c r="LW11" s="116"/>
      <c r="LX11" s="116"/>
      <c r="LY11" s="116"/>
      <c r="LZ11" s="9"/>
      <c r="MA11" s="9"/>
      <c r="MB11" s="116"/>
      <c r="MC11" s="116"/>
      <c r="MD11" s="116"/>
      <c r="ME11" s="116"/>
      <c r="MF11" s="116"/>
      <c r="MG11" s="9"/>
      <c r="MH11" s="9"/>
      <c r="MI11" s="116"/>
      <c r="MJ11" s="116"/>
      <c r="MK11" s="116"/>
      <c r="ML11" s="116"/>
      <c r="MM11" s="116"/>
      <c r="MN11" s="9"/>
      <c r="MO11" s="9"/>
      <c r="MP11" s="116"/>
      <c r="MQ11" s="116"/>
      <c r="MR11" s="116"/>
      <c r="MS11" s="61"/>
      <c r="MT11" s="116"/>
      <c r="MU11" s="116"/>
      <c r="MV11" s="9"/>
      <c r="MW11" s="9"/>
      <c r="MX11" s="116"/>
      <c r="MY11" s="116"/>
      <c r="MZ11" s="116"/>
      <c r="NA11" s="116"/>
      <c r="NB11" s="116"/>
      <c r="NC11" s="9"/>
      <c r="ND11" s="9"/>
      <c r="NE11" s="116"/>
      <c r="NF11" s="116"/>
      <c r="NG11" s="116"/>
      <c r="NH11" s="116"/>
      <c r="NI11" s="116"/>
      <c r="NJ11" s="9"/>
      <c r="NK11" s="9"/>
      <c r="NL11" s="116"/>
      <c r="NM11" s="116"/>
      <c r="NN11" s="116"/>
      <c r="NO11" s="116"/>
      <c r="NP11" s="116"/>
      <c r="NQ11" s="9"/>
      <c r="NR11" s="9"/>
      <c r="NS11" s="116"/>
      <c r="NT11" s="116"/>
      <c r="NU11" s="116"/>
      <c r="NV11" s="116"/>
      <c r="NW11" s="116"/>
      <c r="NX11" s="9"/>
      <c r="NY11" s="9"/>
    </row>
    <row r="12" spans="1:399" ht="15.95" customHeight="1" x14ac:dyDescent="0.25">
      <c r="C12" s="7"/>
      <c r="D12" s="7"/>
      <c r="E12" s="7"/>
      <c r="F12" s="7"/>
      <c r="G12" s="7"/>
      <c r="H12" s="7"/>
      <c r="I12" s="7"/>
      <c r="J12" s="7"/>
      <c r="K12" s="35"/>
      <c r="L12" s="139"/>
      <c r="M12" s="49" t="s">
        <v>0</v>
      </c>
      <c r="N12" s="54"/>
      <c r="O12" s="115"/>
      <c r="P12" s="114"/>
      <c r="Q12" s="114"/>
      <c r="R12" s="114"/>
      <c r="S12" s="114"/>
      <c r="T12" s="9"/>
      <c r="U12" s="9"/>
      <c r="V12" s="116"/>
      <c r="W12" s="116"/>
      <c r="X12" s="116"/>
      <c r="Y12" s="116"/>
      <c r="Z12" s="116"/>
      <c r="AA12" s="9"/>
      <c r="AB12" s="9"/>
      <c r="AC12" s="116"/>
      <c r="AD12" s="116"/>
      <c r="AE12" s="116"/>
      <c r="AF12" s="116"/>
      <c r="AG12" s="116"/>
      <c r="AH12" s="9"/>
      <c r="AI12" s="9"/>
      <c r="AJ12" s="116"/>
      <c r="AK12" s="116"/>
      <c r="AL12" s="116"/>
      <c r="AM12" s="116"/>
      <c r="AN12" s="116"/>
      <c r="AO12" s="9"/>
      <c r="AP12" s="9"/>
      <c r="AQ12" s="116"/>
      <c r="AR12" s="61"/>
      <c r="AS12" s="116"/>
      <c r="AT12" s="116"/>
      <c r="AU12" s="116"/>
      <c r="AV12" s="116"/>
      <c r="AW12" s="9"/>
      <c r="AX12" s="9"/>
      <c r="AY12" s="116"/>
      <c r="AZ12" s="116"/>
      <c r="BA12" s="116"/>
      <c r="BB12" s="116"/>
      <c r="BC12" s="116"/>
      <c r="BD12" s="9"/>
      <c r="BE12" s="9"/>
      <c r="BF12" s="116"/>
      <c r="BG12" s="116"/>
      <c r="BH12" s="116"/>
      <c r="BI12" s="116"/>
      <c r="BJ12" s="116"/>
      <c r="BK12" s="9"/>
      <c r="BL12" s="9"/>
      <c r="BM12" s="116"/>
      <c r="BN12" s="116"/>
      <c r="BO12" s="116"/>
      <c r="BP12" s="116"/>
      <c r="BQ12" s="116"/>
      <c r="BR12" s="9"/>
      <c r="BS12" s="9"/>
      <c r="BT12" s="116"/>
      <c r="BU12" s="61"/>
      <c r="BV12" s="116"/>
      <c r="BW12" s="116"/>
      <c r="BX12" s="116"/>
      <c r="BY12" s="116"/>
      <c r="BZ12" s="9"/>
      <c r="CA12" s="9"/>
      <c r="CB12" s="116"/>
      <c r="CC12" s="116"/>
      <c r="CD12" s="116"/>
      <c r="CE12" s="116"/>
      <c r="CF12" s="116"/>
      <c r="CG12" s="9"/>
      <c r="CH12" s="9"/>
      <c r="CI12" s="116"/>
      <c r="CJ12" s="116"/>
      <c r="CK12" s="116"/>
      <c r="CL12" s="116"/>
      <c r="CM12" s="116"/>
      <c r="CN12" s="9"/>
      <c r="CO12" s="9"/>
      <c r="CP12" s="116"/>
      <c r="CQ12" s="116"/>
      <c r="CR12" s="116"/>
      <c r="CS12" s="116"/>
      <c r="CT12" s="116"/>
      <c r="CU12" s="9"/>
      <c r="CV12" s="9"/>
      <c r="CW12" s="116"/>
      <c r="CX12" s="116"/>
      <c r="CY12" s="116"/>
      <c r="CZ12" s="116"/>
      <c r="DA12" s="61"/>
      <c r="DB12" s="116"/>
      <c r="DC12" s="9"/>
      <c r="DD12" s="9"/>
      <c r="DE12" s="116"/>
      <c r="DF12" s="116"/>
      <c r="DG12" s="116"/>
      <c r="DH12" s="116"/>
      <c r="DI12" s="116"/>
      <c r="DJ12" s="9"/>
      <c r="DK12" s="9"/>
      <c r="DL12" s="116"/>
      <c r="DM12" s="116"/>
      <c r="DN12" s="116"/>
      <c r="DO12" s="116"/>
      <c r="DP12" s="116"/>
      <c r="DQ12" s="9"/>
      <c r="DR12" s="9"/>
      <c r="DS12" s="116"/>
      <c r="DT12" s="116"/>
      <c r="DU12" s="116"/>
      <c r="DV12" s="116"/>
      <c r="DW12" s="116"/>
      <c r="DX12" s="9"/>
      <c r="DY12" s="9"/>
      <c r="DZ12" s="116"/>
      <c r="EA12" s="116"/>
      <c r="EB12" s="116"/>
      <c r="EC12" s="116"/>
      <c r="ED12" s="116"/>
      <c r="EE12" s="9"/>
      <c r="EF12" s="61"/>
      <c r="EG12" s="9"/>
      <c r="EH12" s="116"/>
      <c r="EI12" s="116"/>
      <c r="EJ12" s="116"/>
      <c r="EK12" s="116"/>
      <c r="EL12" s="116"/>
      <c r="EM12" s="9"/>
      <c r="EN12" s="9"/>
      <c r="EO12" s="116"/>
      <c r="EP12" s="116"/>
      <c r="EQ12" s="116"/>
      <c r="ER12" s="116"/>
      <c r="ES12" s="116"/>
      <c r="ET12" s="9"/>
      <c r="EU12" s="9"/>
      <c r="EV12" s="116"/>
      <c r="EW12" s="116"/>
      <c r="EX12" s="116"/>
      <c r="EY12" s="116"/>
      <c r="EZ12" s="116"/>
      <c r="FA12" s="9"/>
      <c r="FB12" s="9"/>
      <c r="FC12" s="116"/>
      <c r="FD12" s="116"/>
      <c r="FE12" s="116"/>
      <c r="FF12" s="116"/>
      <c r="FG12" s="116"/>
      <c r="FH12" s="9"/>
      <c r="FI12" s="9"/>
      <c r="FJ12" s="116"/>
      <c r="FK12" s="116"/>
      <c r="FL12" s="61"/>
      <c r="FM12" s="116"/>
      <c r="FN12" s="116"/>
      <c r="FO12" s="116"/>
      <c r="FP12" s="9"/>
      <c r="FQ12" s="9"/>
      <c r="FR12" s="116"/>
      <c r="FS12" s="116"/>
      <c r="FT12" s="116"/>
      <c r="FU12" s="116"/>
      <c r="FV12" s="116"/>
      <c r="FW12" s="9"/>
      <c r="FX12" s="9"/>
      <c r="FY12" s="116"/>
      <c r="FZ12" s="116"/>
      <c r="GA12" s="116"/>
      <c r="GB12" s="116"/>
      <c r="GC12" s="116"/>
      <c r="GD12" s="9"/>
      <c r="GE12" s="9"/>
      <c r="GF12" s="116"/>
      <c r="GG12" s="116"/>
      <c r="GH12" s="116"/>
      <c r="GI12" s="116"/>
      <c r="GJ12" s="116"/>
      <c r="GK12" s="9"/>
      <c r="GL12" s="9"/>
      <c r="GM12" s="116"/>
      <c r="GN12" s="116"/>
      <c r="GO12" s="116"/>
      <c r="GP12" s="116"/>
      <c r="GQ12" s="61"/>
      <c r="GR12" s="116"/>
      <c r="GS12" s="9"/>
      <c r="GT12" s="9"/>
      <c r="GU12" s="116"/>
      <c r="GV12" s="116"/>
      <c r="GW12" s="116"/>
      <c r="GX12" s="116"/>
      <c r="GY12" s="116"/>
      <c r="GZ12" s="9"/>
      <c r="HA12" s="9"/>
      <c r="HB12" s="116"/>
      <c r="HC12" s="116"/>
      <c r="HD12" s="116"/>
      <c r="HE12" s="116"/>
      <c r="HF12" s="116"/>
      <c r="HG12" s="9"/>
      <c r="HH12" s="9"/>
      <c r="HI12" s="116"/>
      <c r="HJ12" s="116"/>
      <c r="HK12" s="116"/>
      <c r="HL12" s="116"/>
      <c r="HM12" s="116"/>
      <c r="HN12" s="9"/>
      <c r="HO12" s="9"/>
      <c r="HP12" s="116"/>
      <c r="HQ12" s="116"/>
      <c r="HR12" s="116"/>
      <c r="HS12" s="116"/>
      <c r="HT12" s="116"/>
      <c r="HU12" s="9"/>
      <c r="HV12" s="9"/>
      <c r="HW12" s="61"/>
      <c r="HX12" s="117"/>
      <c r="HY12" s="116"/>
      <c r="HZ12" s="116"/>
      <c r="IA12" s="116"/>
      <c r="IB12" s="116"/>
      <c r="IC12" s="9"/>
      <c r="ID12" s="9"/>
      <c r="IE12" s="116"/>
      <c r="IF12" s="116"/>
      <c r="IG12" s="116"/>
      <c r="IH12" s="116"/>
      <c r="II12" s="116"/>
      <c r="IJ12" s="9"/>
      <c r="IK12" s="9"/>
      <c r="IL12" s="116"/>
      <c r="IM12" s="116"/>
      <c r="IN12" s="116"/>
      <c r="IO12" s="116"/>
      <c r="IP12" s="116"/>
      <c r="IQ12" s="9"/>
      <c r="IR12" s="9"/>
      <c r="IS12" s="116"/>
      <c r="IT12" s="116"/>
      <c r="IU12" s="116"/>
      <c r="IV12" s="116"/>
      <c r="IW12" s="116"/>
      <c r="IX12" s="9"/>
      <c r="IY12" s="9"/>
      <c r="IZ12" s="116"/>
      <c r="JA12" s="116"/>
      <c r="JB12" s="116"/>
      <c r="JC12" s="61"/>
      <c r="JD12" s="116"/>
      <c r="JE12" s="116"/>
      <c r="JF12" s="9"/>
      <c r="JG12" s="9"/>
      <c r="JH12" s="116"/>
      <c r="JI12" s="116"/>
      <c r="JJ12" s="116"/>
      <c r="JK12" s="116"/>
      <c r="JL12" s="116"/>
      <c r="JM12" s="9"/>
      <c r="JN12" s="9"/>
      <c r="JO12" s="116"/>
      <c r="JP12" s="116"/>
      <c r="JQ12" s="116"/>
      <c r="JR12" s="116"/>
      <c r="JS12" s="116"/>
      <c r="JT12" s="9"/>
      <c r="JU12" s="9"/>
      <c r="JV12" s="116"/>
      <c r="JW12" s="116"/>
      <c r="JX12" s="116"/>
      <c r="JY12" s="116"/>
      <c r="JZ12" s="116"/>
      <c r="KA12" s="9"/>
      <c r="KB12" s="9"/>
      <c r="KC12" s="116"/>
      <c r="KD12" s="116"/>
      <c r="KE12" s="116"/>
      <c r="KF12" s="116"/>
      <c r="KG12" s="116"/>
      <c r="KH12" s="23"/>
      <c r="KI12" s="9"/>
      <c r="KJ12" s="9"/>
      <c r="KK12" s="116"/>
      <c r="KL12" s="116"/>
      <c r="KM12" s="116"/>
      <c r="KN12" s="116"/>
      <c r="KO12" s="116"/>
      <c r="KP12" s="9"/>
      <c r="KQ12" s="9"/>
      <c r="KR12" s="116"/>
      <c r="KS12" s="116"/>
      <c r="KT12" s="116"/>
      <c r="KU12" s="116"/>
      <c r="KV12" s="116"/>
      <c r="KW12" s="9"/>
      <c r="KX12" s="9"/>
      <c r="KY12" s="116"/>
      <c r="KZ12" s="116"/>
      <c r="LA12" s="116"/>
      <c r="LB12" s="116"/>
      <c r="LC12" s="116"/>
      <c r="LD12" s="9"/>
      <c r="LE12" s="9"/>
      <c r="LF12" s="116"/>
      <c r="LG12" s="116"/>
      <c r="LH12" s="116"/>
      <c r="LI12" s="116"/>
      <c r="LJ12" s="116"/>
      <c r="LK12" s="9"/>
      <c r="LL12" s="9"/>
      <c r="LM12" s="116"/>
      <c r="LN12" s="61"/>
      <c r="LO12" s="116"/>
      <c r="LP12" s="116"/>
      <c r="LQ12" s="116"/>
      <c r="LR12" s="116"/>
      <c r="LS12" s="9"/>
      <c r="LT12" s="9"/>
      <c r="LU12" s="116"/>
      <c r="LV12" s="116"/>
      <c r="LW12" s="116"/>
      <c r="LX12" s="116"/>
      <c r="LY12" s="116"/>
      <c r="LZ12" s="9"/>
      <c r="MA12" s="9"/>
      <c r="MB12" s="116"/>
      <c r="MC12" s="116"/>
      <c r="MD12" s="116"/>
      <c r="ME12" s="116"/>
      <c r="MF12" s="116"/>
      <c r="MG12" s="9"/>
      <c r="MH12" s="9"/>
      <c r="MI12" s="116"/>
      <c r="MJ12" s="116"/>
      <c r="MK12" s="116"/>
      <c r="ML12" s="116"/>
      <c r="MM12" s="116"/>
      <c r="MN12" s="9"/>
      <c r="MO12" s="9"/>
      <c r="MP12" s="116"/>
      <c r="MQ12" s="116"/>
      <c r="MR12" s="116"/>
      <c r="MS12" s="61"/>
      <c r="MT12" s="116"/>
      <c r="MU12" s="116"/>
      <c r="MV12" s="9"/>
      <c r="MW12" s="9"/>
      <c r="MX12" s="116"/>
      <c r="MY12" s="116"/>
      <c r="MZ12" s="116"/>
      <c r="NA12" s="116"/>
      <c r="NB12" s="116"/>
      <c r="NC12" s="9"/>
      <c r="ND12" s="9"/>
      <c r="NE12" s="116"/>
      <c r="NF12" s="116"/>
      <c r="NG12" s="116"/>
      <c r="NH12" s="116"/>
      <c r="NI12" s="116"/>
      <c r="NJ12" s="9"/>
      <c r="NK12" s="9"/>
      <c r="NL12" s="116"/>
      <c r="NM12" s="116"/>
      <c r="NN12" s="116"/>
      <c r="NO12" s="116"/>
      <c r="NP12" s="116"/>
      <c r="NQ12" s="9"/>
      <c r="NR12" s="9"/>
      <c r="NS12" s="116"/>
      <c r="NT12" s="116"/>
      <c r="NU12" s="116"/>
      <c r="NV12" s="116"/>
      <c r="NW12" s="116"/>
      <c r="NX12" s="9"/>
      <c r="NY12" s="9"/>
    </row>
    <row r="13" spans="1:399" ht="15.95" customHeight="1" x14ac:dyDescent="0.25">
      <c r="B13" s="129" t="s">
        <v>36</v>
      </c>
      <c r="C13" s="84" t="s">
        <v>14</v>
      </c>
      <c r="D13" s="84" t="s">
        <v>8</v>
      </c>
      <c r="E13" s="84" t="s">
        <v>0</v>
      </c>
      <c r="F13" s="84" t="s">
        <v>35</v>
      </c>
      <c r="G13" s="74"/>
      <c r="H13" s="74"/>
      <c r="I13" s="84" t="s">
        <v>9</v>
      </c>
      <c r="J13" s="84" t="s">
        <v>11</v>
      </c>
      <c r="K13" s="35"/>
      <c r="L13" s="136" t="s">
        <v>2</v>
      </c>
      <c r="M13" s="136"/>
      <c r="N13" s="55"/>
      <c r="O13" s="4"/>
      <c r="P13" s="4">
        <f t="shared" ref="P13:AQ13" si="6">P10-P9+P12-P11</f>
        <v>0</v>
      </c>
      <c r="Q13" s="4">
        <f t="shared" si="6"/>
        <v>0</v>
      </c>
      <c r="R13" s="4">
        <f t="shared" si="6"/>
        <v>0</v>
      </c>
      <c r="S13" s="4">
        <f t="shared" si="6"/>
        <v>0</v>
      </c>
      <c r="T13" s="10">
        <f t="shared" si="6"/>
        <v>0</v>
      </c>
      <c r="U13" s="30">
        <f t="shared" si="6"/>
        <v>0</v>
      </c>
      <c r="V13" s="31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4">
        <f t="shared" si="6"/>
        <v>0</v>
      </c>
      <c r="AA13" s="10">
        <f t="shared" si="6"/>
        <v>0</v>
      </c>
      <c r="AB13" s="30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4">
        <f t="shared" si="6"/>
        <v>0</v>
      </c>
      <c r="AH13" s="10">
        <f t="shared" si="6"/>
        <v>0</v>
      </c>
      <c r="AI13" s="10">
        <f t="shared" si="6"/>
        <v>0</v>
      </c>
      <c r="AJ13" s="31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4">
        <f t="shared" si="6"/>
        <v>0</v>
      </c>
      <c r="AO13" s="10">
        <f t="shared" si="6"/>
        <v>0</v>
      </c>
      <c r="AP13" s="30">
        <f t="shared" si="6"/>
        <v>0</v>
      </c>
      <c r="AQ13" s="31">
        <f t="shared" si="6"/>
        <v>0</v>
      </c>
      <c r="AR13" s="62"/>
      <c r="AS13" s="4">
        <f t="shared" ref="AS13:BT13" si="7">AS10-AS9+AS12-AS11</f>
        <v>0</v>
      </c>
      <c r="AT13" s="4">
        <f t="shared" si="7"/>
        <v>0</v>
      </c>
      <c r="AU13" s="4">
        <f t="shared" si="7"/>
        <v>0</v>
      </c>
      <c r="AV13" s="4">
        <f t="shared" si="7"/>
        <v>0</v>
      </c>
      <c r="AW13" s="10">
        <f t="shared" si="7"/>
        <v>0</v>
      </c>
      <c r="AX13" s="30">
        <f t="shared" si="7"/>
        <v>0</v>
      </c>
      <c r="AY13" s="31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4">
        <f t="shared" si="7"/>
        <v>0</v>
      </c>
      <c r="BD13" s="10">
        <f t="shared" si="7"/>
        <v>0</v>
      </c>
      <c r="BE13" s="30">
        <f t="shared" si="7"/>
        <v>0</v>
      </c>
      <c r="BF13" s="31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4">
        <f t="shared" si="7"/>
        <v>0</v>
      </c>
      <c r="BK13" s="10">
        <f t="shared" si="7"/>
        <v>0</v>
      </c>
      <c r="BL13" s="30">
        <f t="shared" si="7"/>
        <v>0</v>
      </c>
      <c r="BM13" s="31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4">
        <f t="shared" si="7"/>
        <v>0</v>
      </c>
      <c r="BR13" s="10">
        <f t="shared" si="7"/>
        <v>0</v>
      </c>
      <c r="BS13" s="30">
        <f t="shared" si="7"/>
        <v>0</v>
      </c>
      <c r="BT13" s="31">
        <f t="shared" si="7"/>
        <v>0</v>
      </c>
      <c r="BU13" s="62"/>
      <c r="BV13" s="4">
        <f t="shared" ref="BV13:CZ13" si="8">BV10-BV9+BV12-BV11</f>
        <v>0</v>
      </c>
      <c r="BW13" s="4">
        <f t="shared" si="8"/>
        <v>0</v>
      </c>
      <c r="BX13" s="4">
        <f t="shared" si="8"/>
        <v>0</v>
      </c>
      <c r="BY13" s="4">
        <f t="shared" si="8"/>
        <v>0</v>
      </c>
      <c r="BZ13" s="10">
        <f t="shared" si="8"/>
        <v>0</v>
      </c>
      <c r="CA13" s="30">
        <f t="shared" si="8"/>
        <v>0</v>
      </c>
      <c r="CB13" s="31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4">
        <f t="shared" si="8"/>
        <v>0</v>
      </c>
      <c r="CG13" s="10">
        <f t="shared" si="8"/>
        <v>0</v>
      </c>
      <c r="CH13" s="30">
        <f t="shared" si="8"/>
        <v>0</v>
      </c>
      <c r="CI13" s="31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4">
        <f t="shared" si="8"/>
        <v>0</v>
      </c>
      <c r="CN13" s="10">
        <f t="shared" si="8"/>
        <v>0</v>
      </c>
      <c r="CO13" s="30">
        <f t="shared" si="8"/>
        <v>0</v>
      </c>
      <c r="CP13" s="31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4">
        <f t="shared" si="8"/>
        <v>0</v>
      </c>
      <c r="CU13" s="10">
        <f t="shared" si="8"/>
        <v>0</v>
      </c>
      <c r="CV13" s="30">
        <f t="shared" si="8"/>
        <v>0</v>
      </c>
      <c r="CW13" s="31">
        <f t="shared" si="8"/>
        <v>0</v>
      </c>
      <c r="CX13" s="4">
        <f t="shared" si="8"/>
        <v>0</v>
      </c>
      <c r="CY13" s="4">
        <f t="shared" si="8"/>
        <v>0</v>
      </c>
      <c r="CZ13" s="4">
        <f t="shared" si="8"/>
        <v>0</v>
      </c>
      <c r="DA13" s="62"/>
      <c r="DB13" s="4">
        <f t="shared" ref="DB13:EE13" si="9">DB10-DB9+DB12-DB11</f>
        <v>0</v>
      </c>
      <c r="DC13" s="10">
        <f t="shared" si="9"/>
        <v>0</v>
      </c>
      <c r="DD13" s="30">
        <f t="shared" si="9"/>
        <v>0</v>
      </c>
      <c r="DE13" s="31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4">
        <f t="shared" si="9"/>
        <v>0</v>
      </c>
      <c r="DJ13" s="10">
        <f t="shared" si="9"/>
        <v>0</v>
      </c>
      <c r="DK13" s="30">
        <f t="shared" si="9"/>
        <v>0</v>
      </c>
      <c r="DL13" s="31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4">
        <f t="shared" si="9"/>
        <v>0</v>
      </c>
      <c r="DQ13" s="10">
        <f t="shared" si="9"/>
        <v>0</v>
      </c>
      <c r="DR13" s="30">
        <f t="shared" si="9"/>
        <v>0</v>
      </c>
      <c r="DS13" s="31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4">
        <f t="shared" si="9"/>
        <v>0</v>
      </c>
      <c r="DX13" s="10">
        <f t="shared" si="9"/>
        <v>0</v>
      </c>
      <c r="DY13" s="30">
        <f t="shared" si="9"/>
        <v>0</v>
      </c>
      <c r="DZ13" s="31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4">
        <f t="shared" si="9"/>
        <v>0</v>
      </c>
      <c r="EE13" s="10">
        <f t="shared" si="9"/>
        <v>0</v>
      </c>
      <c r="EF13" s="62"/>
      <c r="EG13" s="30">
        <f t="shared" ref="EG13:FK13" si="10">EG10-EG9+EG12-EG11</f>
        <v>0</v>
      </c>
      <c r="EH13" s="31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4">
        <f t="shared" si="10"/>
        <v>0</v>
      </c>
      <c r="EM13" s="10">
        <f t="shared" si="10"/>
        <v>0</v>
      </c>
      <c r="EN13" s="30">
        <f t="shared" si="10"/>
        <v>0</v>
      </c>
      <c r="EO13" s="31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4">
        <f t="shared" si="10"/>
        <v>0</v>
      </c>
      <c r="ET13" s="10">
        <f t="shared" si="10"/>
        <v>0</v>
      </c>
      <c r="EU13" s="30">
        <f t="shared" si="10"/>
        <v>0</v>
      </c>
      <c r="EV13" s="31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4">
        <f t="shared" si="10"/>
        <v>0</v>
      </c>
      <c r="FA13" s="10">
        <f t="shared" si="10"/>
        <v>0</v>
      </c>
      <c r="FB13" s="30">
        <f t="shared" si="10"/>
        <v>0</v>
      </c>
      <c r="FC13" s="31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4">
        <f t="shared" si="10"/>
        <v>0</v>
      </c>
      <c r="FH13" s="10">
        <f t="shared" si="10"/>
        <v>0</v>
      </c>
      <c r="FI13" s="30">
        <f t="shared" si="10"/>
        <v>0</v>
      </c>
      <c r="FJ13" s="31">
        <f t="shared" si="10"/>
        <v>0</v>
      </c>
      <c r="FK13" s="4">
        <f t="shared" si="10"/>
        <v>0</v>
      </c>
      <c r="FL13" s="62"/>
      <c r="FM13" s="4">
        <f t="shared" ref="FM13:GP13" si="11">FM10-FM9+FM12-FM11</f>
        <v>0</v>
      </c>
      <c r="FN13" s="4">
        <f t="shared" si="11"/>
        <v>0</v>
      </c>
      <c r="FO13" s="4">
        <f t="shared" si="11"/>
        <v>0</v>
      </c>
      <c r="FP13" s="10">
        <f t="shared" si="11"/>
        <v>0</v>
      </c>
      <c r="FQ13" s="30">
        <f t="shared" si="11"/>
        <v>0</v>
      </c>
      <c r="FR13" s="31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4">
        <f t="shared" si="11"/>
        <v>0</v>
      </c>
      <c r="FW13" s="10">
        <f t="shared" si="11"/>
        <v>0</v>
      </c>
      <c r="FX13" s="30">
        <f t="shared" si="11"/>
        <v>0</v>
      </c>
      <c r="FY13" s="31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4">
        <f t="shared" si="11"/>
        <v>0</v>
      </c>
      <c r="GD13" s="10">
        <f t="shared" si="11"/>
        <v>0</v>
      </c>
      <c r="GE13" s="30">
        <f t="shared" si="11"/>
        <v>0</v>
      </c>
      <c r="GF13" s="31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4">
        <f t="shared" si="11"/>
        <v>0</v>
      </c>
      <c r="GK13" s="10">
        <f t="shared" si="11"/>
        <v>0</v>
      </c>
      <c r="GL13" s="30">
        <f t="shared" si="11"/>
        <v>0</v>
      </c>
      <c r="GM13" s="31">
        <f t="shared" si="11"/>
        <v>0</v>
      </c>
      <c r="GN13" s="4">
        <f t="shared" si="11"/>
        <v>0</v>
      </c>
      <c r="GO13" s="4">
        <f t="shared" si="11"/>
        <v>0</v>
      </c>
      <c r="GP13" s="4">
        <f t="shared" si="11"/>
        <v>0</v>
      </c>
      <c r="GQ13" s="62"/>
      <c r="GR13" s="4">
        <f t="shared" ref="GR13:HV13" si="12">GR10-GR9+GR12-GR11</f>
        <v>0</v>
      </c>
      <c r="GS13" s="10">
        <f t="shared" si="12"/>
        <v>0</v>
      </c>
      <c r="GT13" s="30">
        <f t="shared" si="12"/>
        <v>0</v>
      </c>
      <c r="GU13" s="31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4">
        <f t="shared" si="12"/>
        <v>0</v>
      </c>
      <c r="GZ13" s="10">
        <f t="shared" si="12"/>
        <v>0</v>
      </c>
      <c r="HA13" s="30">
        <f t="shared" si="12"/>
        <v>0</v>
      </c>
      <c r="HB13" s="31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4">
        <f t="shared" si="12"/>
        <v>0</v>
      </c>
      <c r="HG13" s="10">
        <f t="shared" si="12"/>
        <v>0</v>
      </c>
      <c r="HH13" s="30">
        <f t="shared" si="12"/>
        <v>0</v>
      </c>
      <c r="HI13" s="31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4">
        <f t="shared" si="12"/>
        <v>0</v>
      </c>
      <c r="HN13" s="10">
        <f t="shared" si="12"/>
        <v>0</v>
      </c>
      <c r="HO13" s="30">
        <f t="shared" si="12"/>
        <v>0</v>
      </c>
      <c r="HP13" s="31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4">
        <f t="shared" si="12"/>
        <v>0</v>
      </c>
      <c r="HU13" s="10">
        <f t="shared" si="12"/>
        <v>0</v>
      </c>
      <c r="HV13" s="10">
        <f t="shared" si="12"/>
        <v>0</v>
      </c>
      <c r="HW13" s="62"/>
      <c r="HX13" s="4">
        <f t="shared" ref="HX13:JB13" si="13">HX10-HX9+HX12-HX11</f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4">
        <f t="shared" si="13"/>
        <v>0</v>
      </c>
      <c r="IC13" s="10">
        <f t="shared" si="13"/>
        <v>0</v>
      </c>
      <c r="ID13" s="30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4">
        <f t="shared" si="13"/>
        <v>0</v>
      </c>
      <c r="IJ13" s="10">
        <f t="shared" si="13"/>
        <v>0</v>
      </c>
      <c r="IK13" s="10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4">
        <f t="shared" si="13"/>
        <v>0</v>
      </c>
      <c r="IQ13" s="10">
        <f t="shared" si="13"/>
        <v>0</v>
      </c>
      <c r="IR13" s="10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4">
        <f t="shared" si="13"/>
        <v>0</v>
      </c>
      <c r="IX13" s="10">
        <f t="shared" si="13"/>
        <v>0</v>
      </c>
      <c r="IY13" s="10">
        <f t="shared" si="13"/>
        <v>0</v>
      </c>
      <c r="IZ13" s="4">
        <f t="shared" si="13"/>
        <v>0</v>
      </c>
      <c r="JA13" s="4">
        <f t="shared" si="13"/>
        <v>0</v>
      </c>
      <c r="JB13" s="4">
        <f t="shared" si="13"/>
        <v>0</v>
      </c>
      <c r="JC13" s="62"/>
      <c r="JD13" s="4">
        <f t="shared" ref="JD13:KG13" si="14">JD10-JD9+JD12-JD11</f>
        <v>0</v>
      </c>
      <c r="JE13" s="4">
        <f t="shared" si="14"/>
        <v>0</v>
      </c>
      <c r="JF13" s="10">
        <f t="shared" si="14"/>
        <v>0</v>
      </c>
      <c r="JG13" s="10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4">
        <f t="shared" si="14"/>
        <v>0</v>
      </c>
      <c r="JM13" s="10">
        <f t="shared" si="14"/>
        <v>0</v>
      </c>
      <c r="JN13" s="10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4">
        <f t="shared" si="14"/>
        <v>0</v>
      </c>
      <c r="JT13" s="10">
        <f t="shared" si="14"/>
        <v>0</v>
      </c>
      <c r="JU13" s="10">
        <f t="shared" si="14"/>
        <v>0</v>
      </c>
      <c r="JV13" s="31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4">
        <f t="shared" si="14"/>
        <v>0</v>
      </c>
      <c r="KA13" s="10">
        <f t="shared" si="14"/>
        <v>0</v>
      </c>
      <c r="KB13" s="30">
        <f t="shared" si="14"/>
        <v>0</v>
      </c>
      <c r="KC13" s="31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>
        <f t="shared" si="14"/>
        <v>0</v>
      </c>
      <c r="KH13" s="4"/>
      <c r="KI13" s="10">
        <f t="shared" ref="KI13:LM13" si="15">KI10-KI9+KI12-KI11</f>
        <v>0</v>
      </c>
      <c r="KJ13" s="30">
        <f t="shared" si="15"/>
        <v>0</v>
      </c>
      <c r="KK13" s="31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4">
        <f t="shared" si="15"/>
        <v>0</v>
      </c>
      <c r="KP13" s="10">
        <f t="shared" si="15"/>
        <v>0</v>
      </c>
      <c r="KQ13" s="30">
        <f t="shared" si="15"/>
        <v>0</v>
      </c>
      <c r="KR13" s="31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4">
        <f t="shared" si="15"/>
        <v>0</v>
      </c>
      <c r="KW13" s="10">
        <f t="shared" si="15"/>
        <v>0</v>
      </c>
      <c r="KX13" s="30">
        <f t="shared" si="15"/>
        <v>0</v>
      </c>
      <c r="KY13" s="31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4">
        <f t="shared" si="15"/>
        <v>0</v>
      </c>
      <c r="LD13" s="10">
        <f t="shared" si="15"/>
        <v>0</v>
      </c>
      <c r="LE13" s="30">
        <f t="shared" si="15"/>
        <v>0</v>
      </c>
      <c r="LF13" s="31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4">
        <f t="shared" si="15"/>
        <v>0</v>
      </c>
      <c r="LK13" s="10">
        <f t="shared" si="15"/>
        <v>0</v>
      </c>
      <c r="LL13" s="30">
        <f t="shared" si="15"/>
        <v>0</v>
      </c>
      <c r="LM13" s="31">
        <f t="shared" si="15"/>
        <v>0</v>
      </c>
      <c r="LN13" s="62"/>
      <c r="LO13" s="4">
        <f t="shared" ref="LO13:MR13" si="16">LO10-LO9+LO12-LO11</f>
        <v>0</v>
      </c>
      <c r="LP13" s="4">
        <f t="shared" si="16"/>
        <v>0</v>
      </c>
      <c r="LQ13" s="4">
        <f t="shared" si="16"/>
        <v>0</v>
      </c>
      <c r="LR13" s="4">
        <f t="shared" si="16"/>
        <v>0</v>
      </c>
      <c r="LS13" s="10">
        <f t="shared" si="16"/>
        <v>0</v>
      </c>
      <c r="LT13" s="30">
        <f t="shared" si="16"/>
        <v>0</v>
      </c>
      <c r="LU13" s="31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4">
        <f t="shared" si="16"/>
        <v>0</v>
      </c>
      <c r="LZ13" s="10">
        <f t="shared" si="16"/>
        <v>0</v>
      </c>
      <c r="MA13" s="30">
        <f t="shared" si="16"/>
        <v>0</v>
      </c>
      <c r="MB13" s="31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4">
        <f t="shared" si="16"/>
        <v>0</v>
      </c>
      <c r="MG13" s="10">
        <f t="shared" si="16"/>
        <v>0</v>
      </c>
      <c r="MH13" s="30">
        <f t="shared" si="16"/>
        <v>0</v>
      </c>
      <c r="MI13" s="31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4">
        <f t="shared" si="16"/>
        <v>0</v>
      </c>
      <c r="MN13" s="10">
        <f t="shared" si="16"/>
        <v>0</v>
      </c>
      <c r="MO13" s="30">
        <f t="shared" si="16"/>
        <v>0</v>
      </c>
      <c r="MP13" s="31">
        <f t="shared" si="16"/>
        <v>0</v>
      </c>
      <c r="MQ13" s="4">
        <f t="shared" si="16"/>
        <v>0</v>
      </c>
      <c r="MR13" s="4">
        <f t="shared" si="16"/>
        <v>0</v>
      </c>
      <c r="MS13" s="62"/>
      <c r="MT13" s="4">
        <f t="shared" ref="MT13:NY13" si="17">MT10-MT9+MT12-MT11</f>
        <v>0</v>
      </c>
      <c r="MU13" s="4">
        <f t="shared" si="17"/>
        <v>0</v>
      </c>
      <c r="MV13" s="10">
        <f t="shared" si="17"/>
        <v>0</v>
      </c>
      <c r="MW13" s="30">
        <f t="shared" si="17"/>
        <v>0</v>
      </c>
      <c r="MX13" s="31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4">
        <f t="shared" si="17"/>
        <v>0</v>
      </c>
      <c r="NC13" s="10">
        <f t="shared" si="17"/>
        <v>0</v>
      </c>
      <c r="ND13" s="30">
        <f t="shared" si="17"/>
        <v>0</v>
      </c>
      <c r="NE13" s="31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4">
        <f t="shared" si="17"/>
        <v>0</v>
      </c>
      <c r="NJ13" s="10">
        <f t="shared" si="17"/>
        <v>0</v>
      </c>
      <c r="NK13" s="30">
        <f t="shared" si="17"/>
        <v>0</v>
      </c>
      <c r="NL13" s="31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4">
        <f t="shared" si="17"/>
        <v>0</v>
      </c>
      <c r="NQ13" s="10">
        <f t="shared" si="17"/>
        <v>0</v>
      </c>
      <c r="NR13" s="30">
        <f t="shared" si="17"/>
        <v>0</v>
      </c>
      <c r="NS13" s="31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4">
        <f t="shared" si="17"/>
        <v>0</v>
      </c>
      <c r="NX13" s="10">
        <f t="shared" si="17"/>
        <v>0</v>
      </c>
      <c r="NY13" s="10">
        <f t="shared" si="17"/>
        <v>0</v>
      </c>
    </row>
    <row r="14" spans="1:399" x14ac:dyDescent="0.25">
      <c r="B14" s="129"/>
      <c r="C14" s="75"/>
      <c r="D14" s="76"/>
      <c r="E14" s="76">
        <v>0</v>
      </c>
      <c r="F14" s="77">
        <f>DATEDIF(D14,E14,"m")</f>
        <v>0</v>
      </c>
      <c r="G14" s="78"/>
      <c r="H14" s="78"/>
      <c r="I14" s="91">
        <v>0</v>
      </c>
      <c r="J14" s="92"/>
      <c r="K14" s="15"/>
      <c r="L14" s="136" t="s">
        <v>3</v>
      </c>
      <c r="M14" s="136"/>
      <c r="N14" s="55"/>
      <c r="O14" s="134">
        <f>SUM(O13:U13)</f>
        <v>0</v>
      </c>
      <c r="P14" s="134"/>
      <c r="Q14" s="134"/>
      <c r="R14" s="134"/>
      <c r="S14" s="134"/>
      <c r="T14" s="134"/>
      <c r="U14" s="135"/>
      <c r="V14" s="133">
        <f>SUM(V13:AB13)</f>
        <v>0</v>
      </c>
      <c r="W14" s="134"/>
      <c r="X14" s="134"/>
      <c r="Y14" s="134"/>
      <c r="Z14" s="134"/>
      <c r="AA14" s="134"/>
      <c r="AB14" s="135"/>
      <c r="AC14" s="134">
        <f>SUM(AC13:AI13)</f>
        <v>0</v>
      </c>
      <c r="AD14" s="134"/>
      <c r="AE14" s="134"/>
      <c r="AF14" s="134"/>
      <c r="AG14" s="134"/>
      <c r="AH14" s="134"/>
      <c r="AI14" s="134"/>
      <c r="AJ14" s="133">
        <f>SUM(AJ13:AP13)</f>
        <v>0</v>
      </c>
      <c r="AK14" s="134"/>
      <c r="AL14" s="134"/>
      <c r="AM14" s="134"/>
      <c r="AN14" s="134"/>
      <c r="AO14" s="134"/>
      <c r="AP14" s="135"/>
      <c r="AQ14" s="133">
        <f>SUM(AQ13:AX13)</f>
        <v>0</v>
      </c>
      <c r="AR14" s="134"/>
      <c r="AS14" s="134"/>
      <c r="AT14" s="134"/>
      <c r="AU14" s="134"/>
      <c r="AV14" s="134"/>
      <c r="AW14" s="134"/>
      <c r="AX14" s="135"/>
      <c r="AY14" s="133">
        <f>SUM(AY13:BE13)</f>
        <v>0</v>
      </c>
      <c r="AZ14" s="134"/>
      <c r="BA14" s="134"/>
      <c r="BB14" s="134"/>
      <c r="BC14" s="134"/>
      <c r="BD14" s="134"/>
      <c r="BE14" s="135"/>
      <c r="BF14" s="133">
        <f>SUM(BF13:BL13)</f>
        <v>0</v>
      </c>
      <c r="BG14" s="134"/>
      <c r="BH14" s="134"/>
      <c r="BI14" s="134"/>
      <c r="BJ14" s="134"/>
      <c r="BK14" s="134"/>
      <c r="BL14" s="135"/>
      <c r="BM14" s="133">
        <f>SUM(BM13:BS13)</f>
        <v>0</v>
      </c>
      <c r="BN14" s="134"/>
      <c r="BO14" s="134"/>
      <c r="BP14" s="134"/>
      <c r="BQ14" s="134"/>
      <c r="BR14" s="134"/>
      <c r="BS14" s="135"/>
      <c r="BT14" s="133">
        <f>SUM(BT13:CA13)</f>
        <v>0</v>
      </c>
      <c r="BU14" s="134"/>
      <c r="BV14" s="134"/>
      <c r="BW14" s="134"/>
      <c r="BX14" s="134"/>
      <c r="BY14" s="134"/>
      <c r="BZ14" s="134"/>
      <c r="CA14" s="135"/>
      <c r="CB14" s="133">
        <f>SUM(CB13:CH13)</f>
        <v>0</v>
      </c>
      <c r="CC14" s="134"/>
      <c r="CD14" s="134"/>
      <c r="CE14" s="134"/>
      <c r="CF14" s="134"/>
      <c r="CG14" s="134"/>
      <c r="CH14" s="135"/>
      <c r="CI14" s="133">
        <f>SUM(CI13:CO13)</f>
        <v>0</v>
      </c>
      <c r="CJ14" s="134"/>
      <c r="CK14" s="134"/>
      <c r="CL14" s="134"/>
      <c r="CM14" s="134"/>
      <c r="CN14" s="134"/>
      <c r="CO14" s="135"/>
      <c r="CP14" s="133">
        <f>SUM(CP13:CV13)</f>
        <v>0</v>
      </c>
      <c r="CQ14" s="134"/>
      <c r="CR14" s="134"/>
      <c r="CS14" s="134"/>
      <c r="CT14" s="134"/>
      <c r="CU14" s="134"/>
      <c r="CV14" s="135"/>
      <c r="CW14" s="133">
        <f>SUM(CW13:DD13)</f>
        <v>0</v>
      </c>
      <c r="CX14" s="134"/>
      <c r="CY14" s="134"/>
      <c r="CZ14" s="134"/>
      <c r="DA14" s="134"/>
      <c r="DB14" s="134"/>
      <c r="DC14" s="134"/>
      <c r="DD14" s="135"/>
      <c r="DE14" s="133">
        <f>SUM(DE13:DK13)</f>
        <v>0</v>
      </c>
      <c r="DF14" s="134"/>
      <c r="DG14" s="134"/>
      <c r="DH14" s="134"/>
      <c r="DI14" s="134"/>
      <c r="DJ14" s="134"/>
      <c r="DK14" s="135"/>
      <c r="DL14" s="133">
        <f>SUM(DL13:DR13)</f>
        <v>0</v>
      </c>
      <c r="DM14" s="134"/>
      <c r="DN14" s="134"/>
      <c r="DO14" s="134"/>
      <c r="DP14" s="134"/>
      <c r="DQ14" s="134"/>
      <c r="DR14" s="135"/>
      <c r="DS14" s="133">
        <f>SUM(DS13:DY13)</f>
        <v>0</v>
      </c>
      <c r="DT14" s="134"/>
      <c r="DU14" s="134"/>
      <c r="DV14" s="134"/>
      <c r="DW14" s="134"/>
      <c r="DX14" s="134"/>
      <c r="DY14" s="135"/>
      <c r="DZ14" s="133">
        <f>SUM(DZ13:EG13)</f>
        <v>0</v>
      </c>
      <c r="EA14" s="134"/>
      <c r="EB14" s="134"/>
      <c r="EC14" s="134"/>
      <c r="ED14" s="134"/>
      <c r="EE14" s="134"/>
      <c r="EF14" s="134"/>
      <c r="EG14" s="135"/>
      <c r="EH14" s="133">
        <f>SUM(EH13:EN13)</f>
        <v>0</v>
      </c>
      <c r="EI14" s="134"/>
      <c r="EJ14" s="134"/>
      <c r="EK14" s="134"/>
      <c r="EL14" s="134"/>
      <c r="EM14" s="134"/>
      <c r="EN14" s="135"/>
      <c r="EO14" s="133">
        <f>SUM(EO13:EU13)</f>
        <v>0</v>
      </c>
      <c r="EP14" s="134"/>
      <c r="EQ14" s="134"/>
      <c r="ER14" s="134"/>
      <c r="ES14" s="134"/>
      <c r="ET14" s="134"/>
      <c r="EU14" s="135"/>
      <c r="EV14" s="133">
        <f>SUM(EV13:FB13)</f>
        <v>0</v>
      </c>
      <c r="EW14" s="134"/>
      <c r="EX14" s="134"/>
      <c r="EY14" s="134"/>
      <c r="EZ14" s="134"/>
      <c r="FA14" s="134"/>
      <c r="FB14" s="135"/>
      <c r="FC14" s="133">
        <f>SUM(FC13:FI13)</f>
        <v>0</v>
      </c>
      <c r="FD14" s="134"/>
      <c r="FE14" s="134"/>
      <c r="FF14" s="134"/>
      <c r="FG14" s="134"/>
      <c r="FH14" s="134"/>
      <c r="FI14" s="135"/>
      <c r="FJ14" s="133">
        <f>SUM(FJ13:FQ13)</f>
        <v>0</v>
      </c>
      <c r="FK14" s="134"/>
      <c r="FL14" s="134"/>
      <c r="FM14" s="134"/>
      <c r="FN14" s="134"/>
      <c r="FO14" s="134"/>
      <c r="FP14" s="134"/>
      <c r="FQ14" s="135"/>
      <c r="FR14" s="133">
        <f>SUM(FR13:FX13)</f>
        <v>0</v>
      </c>
      <c r="FS14" s="134"/>
      <c r="FT14" s="134"/>
      <c r="FU14" s="134"/>
      <c r="FV14" s="134"/>
      <c r="FW14" s="134"/>
      <c r="FX14" s="135"/>
      <c r="FY14" s="133">
        <f>SUM(FY13:GE13)</f>
        <v>0</v>
      </c>
      <c r="FZ14" s="134"/>
      <c r="GA14" s="134"/>
      <c r="GB14" s="134"/>
      <c r="GC14" s="134"/>
      <c r="GD14" s="134"/>
      <c r="GE14" s="135"/>
      <c r="GF14" s="133">
        <f>SUM(GF13:GL13)</f>
        <v>0</v>
      </c>
      <c r="GG14" s="134"/>
      <c r="GH14" s="134"/>
      <c r="GI14" s="134"/>
      <c r="GJ14" s="134"/>
      <c r="GK14" s="134"/>
      <c r="GL14" s="135"/>
      <c r="GM14" s="133">
        <f>SUM(GM13:GT13)</f>
        <v>0</v>
      </c>
      <c r="GN14" s="134"/>
      <c r="GO14" s="134"/>
      <c r="GP14" s="134"/>
      <c r="GQ14" s="134"/>
      <c r="GR14" s="134"/>
      <c r="GS14" s="134"/>
      <c r="GT14" s="135"/>
      <c r="GU14" s="133">
        <f>SUM(GU13:HA13)</f>
        <v>0</v>
      </c>
      <c r="GV14" s="134"/>
      <c r="GW14" s="134"/>
      <c r="GX14" s="134"/>
      <c r="GY14" s="134"/>
      <c r="GZ14" s="134"/>
      <c r="HA14" s="135"/>
      <c r="HB14" s="133">
        <f>SUM(HB13:HH13)</f>
        <v>0</v>
      </c>
      <c r="HC14" s="134"/>
      <c r="HD14" s="134"/>
      <c r="HE14" s="134"/>
      <c r="HF14" s="134"/>
      <c r="HG14" s="134"/>
      <c r="HH14" s="135"/>
      <c r="HI14" s="133">
        <f>SUM(HI13:HO13)</f>
        <v>0</v>
      </c>
      <c r="HJ14" s="134"/>
      <c r="HK14" s="134"/>
      <c r="HL14" s="134"/>
      <c r="HM14" s="134"/>
      <c r="HN14" s="134"/>
      <c r="HO14" s="135"/>
      <c r="HP14" s="133">
        <f>SUM(HP13:HV13)</f>
        <v>0</v>
      </c>
      <c r="HQ14" s="134"/>
      <c r="HR14" s="134"/>
      <c r="HS14" s="134"/>
      <c r="HT14" s="134"/>
      <c r="HU14" s="134"/>
      <c r="HV14" s="134"/>
      <c r="HW14" s="113"/>
      <c r="HX14" s="134">
        <f>SUM(HX13:ID13)</f>
        <v>0</v>
      </c>
      <c r="HY14" s="134"/>
      <c r="HZ14" s="134"/>
      <c r="IA14" s="134"/>
      <c r="IB14" s="134"/>
      <c r="IC14" s="134"/>
      <c r="ID14" s="135"/>
      <c r="IE14" s="134">
        <f>SUM(IE13:IK13)</f>
        <v>0</v>
      </c>
      <c r="IF14" s="134"/>
      <c r="IG14" s="134"/>
      <c r="IH14" s="134"/>
      <c r="II14" s="134"/>
      <c r="IJ14" s="134"/>
      <c r="IK14" s="134"/>
      <c r="IL14" s="134">
        <f>SUM(IL13:IR13)</f>
        <v>0</v>
      </c>
      <c r="IM14" s="134"/>
      <c r="IN14" s="134"/>
      <c r="IO14" s="134"/>
      <c r="IP14" s="134"/>
      <c r="IQ14" s="134"/>
      <c r="IR14" s="134"/>
      <c r="IS14" s="134">
        <f>SUM(IS13:IY13)</f>
        <v>0</v>
      </c>
      <c r="IT14" s="134"/>
      <c r="IU14" s="134"/>
      <c r="IV14" s="134"/>
      <c r="IW14" s="134"/>
      <c r="IX14" s="134"/>
      <c r="IY14" s="134"/>
      <c r="IZ14" s="134">
        <f>SUM(IZ13:JG13)</f>
        <v>0</v>
      </c>
      <c r="JA14" s="134"/>
      <c r="JB14" s="134"/>
      <c r="JC14" s="134"/>
      <c r="JD14" s="134"/>
      <c r="JE14" s="134"/>
      <c r="JF14" s="134"/>
      <c r="JG14" s="134"/>
      <c r="JH14" s="134">
        <f>SUM(JH13:JN13)</f>
        <v>0</v>
      </c>
      <c r="JI14" s="134"/>
      <c r="JJ14" s="134"/>
      <c r="JK14" s="134"/>
      <c r="JL14" s="134"/>
      <c r="JM14" s="134"/>
      <c r="JN14" s="134"/>
      <c r="JO14" s="134">
        <f>SUM(JO13:JU13)</f>
        <v>0</v>
      </c>
      <c r="JP14" s="134"/>
      <c r="JQ14" s="134"/>
      <c r="JR14" s="134"/>
      <c r="JS14" s="134"/>
      <c r="JT14" s="134"/>
      <c r="JU14" s="134"/>
      <c r="JV14" s="133">
        <f>SUM(JV13:KB13)</f>
        <v>0</v>
      </c>
      <c r="JW14" s="134"/>
      <c r="JX14" s="134"/>
      <c r="JY14" s="134"/>
      <c r="JZ14" s="134"/>
      <c r="KA14" s="134"/>
      <c r="KB14" s="135"/>
      <c r="KC14" s="133">
        <f>SUM(KC13:KJ13)</f>
        <v>0</v>
      </c>
      <c r="KD14" s="134"/>
      <c r="KE14" s="134"/>
      <c r="KF14" s="134"/>
      <c r="KG14" s="134"/>
      <c r="KH14" s="134"/>
      <c r="KI14" s="134"/>
      <c r="KJ14" s="135"/>
      <c r="KK14" s="133">
        <f>SUM(KK13:KQ13)</f>
        <v>0</v>
      </c>
      <c r="KL14" s="134"/>
      <c r="KM14" s="134"/>
      <c r="KN14" s="134"/>
      <c r="KO14" s="134"/>
      <c r="KP14" s="134"/>
      <c r="KQ14" s="135"/>
      <c r="KR14" s="133">
        <f>SUM(KR13:KX13)</f>
        <v>0</v>
      </c>
      <c r="KS14" s="134"/>
      <c r="KT14" s="134"/>
      <c r="KU14" s="134"/>
      <c r="KV14" s="134"/>
      <c r="KW14" s="134"/>
      <c r="KX14" s="135"/>
      <c r="KY14" s="133">
        <f>SUM(KY13:LE13)</f>
        <v>0</v>
      </c>
      <c r="KZ14" s="134"/>
      <c r="LA14" s="134"/>
      <c r="LB14" s="134"/>
      <c r="LC14" s="134"/>
      <c r="LD14" s="134"/>
      <c r="LE14" s="135"/>
      <c r="LF14" s="133">
        <f>SUM(LF13:LL13)</f>
        <v>0</v>
      </c>
      <c r="LG14" s="134"/>
      <c r="LH14" s="134"/>
      <c r="LI14" s="134"/>
      <c r="LJ14" s="134"/>
      <c r="LK14" s="134"/>
      <c r="LL14" s="135"/>
      <c r="LM14" s="133">
        <f>SUM(LM13:LT13)</f>
        <v>0</v>
      </c>
      <c r="LN14" s="134"/>
      <c r="LO14" s="134"/>
      <c r="LP14" s="134"/>
      <c r="LQ14" s="134"/>
      <c r="LR14" s="134"/>
      <c r="LS14" s="134"/>
      <c r="LT14" s="135"/>
      <c r="LU14" s="133">
        <f>SUM(LU13:MA13)</f>
        <v>0</v>
      </c>
      <c r="LV14" s="134"/>
      <c r="LW14" s="134"/>
      <c r="LX14" s="134"/>
      <c r="LY14" s="134"/>
      <c r="LZ14" s="134"/>
      <c r="MA14" s="135"/>
      <c r="MB14" s="133">
        <f>SUM(MB13:MH13)</f>
        <v>0</v>
      </c>
      <c r="MC14" s="134"/>
      <c r="MD14" s="134"/>
      <c r="ME14" s="134"/>
      <c r="MF14" s="134"/>
      <c r="MG14" s="134"/>
      <c r="MH14" s="135"/>
      <c r="MI14" s="133">
        <f>SUM(MI13:MO13)</f>
        <v>0</v>
      </c>
      <c r="MJ14" s="134"/>
      <c r="MK14" s="134"/>
      <c r="ML14" s="134"/>
      <c r="MM14" s="134"/>
      <c r="MN14" s="134"/>
      <c r="MO14" s="135"/>
      <c r="MP14" s="133">
        <f>SUM(MP13:MW13)</f>
        <v>0</v>
      </c>
      <c r="MQ14" s="134"/>
      <c r="MR14" s="134"/>
      <c r="MS14" s="134"/>
      <c r="MT14" s="134"/>
      <c r="MU14" s="134"/>
      <c r="MV14" s="134"/>
      <c r="MW14" s="135"/>
      <c r="MX14" s="133">
        <f>SUM(MX13:ND13)</f>
        <v>0</v>
      </c>
      <c r="MY14" s="134"/>
      <c r="MZ14" s="134"/>
      <c r="NA14" s="134"/>
      <c r="NB14" s="134"/>
      <c r="NC14" s="134"/>
      <c r="ND14" s="135"/>
      <c r="NE14" s="133">
        <f>SUM(NE13:NK13)</f>
        <v>0</v>
      </c>
      <c r="NF14" s="134"/>
      <c r="NG14" s="134"/>
      <c r="NH14" s="134"/>
      <c r="NI14" s="134"/>
      <c r="NJ14" s="134"/>
      <c r="NK14" s="135"/>
      <c r="NL14" s="133">
        <f>SUM(NL13:NR13)</f>
        <v>0</v>
      </c>
      <c r="NM14" s="134"/>
      <c r="NN14" s="134"/>
      <c r="NO14" s="134"/>
      <c r="NP14" s="134"/>
      <c r="NQ14" s="134"/>
      <c r="NR14" s="135"/>
      <c r="NS14" s="133">
        <f>SUM(NS13:NY13)</f>
        <v>0</v>
      </c>
      <c r="NT14" s="134"/>
      <c r="NU14" s="134"/>
      <c r="NV14" s="134"/>
      <c r="NW14" s="134"/>
      <c r="NX14" s="134"/>
      <c r="NY14" s="134"/>
    </row>
    <row r="15" spans="1:399" s="5" customFormat="1" x14ac:dyDescent="0.25">
      <c r="B15" s="129"/>
      <c r="C15" s="80"/>
      <c r="D15" s="80"/>
      <c r="E15" s="80"/>
      <c r="F15" s="80">
        <f t="shared" ref="F15:F20" si="18">DATEDIF(D15,E15,"m")</f>
        <v>0</v>
      </c>
      <c r="G15" s="14"/>
      <c r="H15" s="14"/>
      <c r="I15" s="81"/>
      <c r="J15" s="81"/>
      <c r="K15" s="15"/>
      <c r="L15" s="137" t="s">
        <v>9</v>
      </c>
      <c r="M15" s="137"/>
      <c r="N15" s="50"/>
      <c r="O15" s="37" t="str">
        <f t="shared" ref="O15:BH15" ca="1" si="19">IFERROR(IF(INDIRECT(ADDRESS(MATCH(O7,$I$25:$I$31,1)+24,10))&gt;=O7,1,""),"")</f>
        <v/>
      </c>
      <c r="P15" s="37" t="str">
        <f t="shared" ca="1" si="19"/>
        <v/>
      </c>
      <c r="Q15" s="37" t="str">
        <f t="shared" ca="1" si="19"/>
        <v/>
      </c>
      <c r="R15" s="37" t="str">
        <f t="shared" ca="1" si="19"/>
        <v/>
      </c>
      <c r="S15" s="37" t="str">
        <f t="shared" ca="1" si="19"/>
        <v/>
      </c>
      <c r="T15" s="37" t="str">
        <f t="shared" ca="1" si="19"/>
        <v/>
      </c>
      <c r="U15" s="37" t="str">
        <f t="shared" ca="1" si="19"/>
        <v/>
      </c>
      <c r="V15" s="37" t="str">
        <f t="shared" ca="1" si="19"/>
        <v/>
      </c>
      <c r="W15" s="37" t="str">
        <f t="shared" ca="1" si="19"/>
        <v/>
      </c>
      <c r="X15" s="37" t="str">
        <f t="shared" ca="1" si="19"/>
        <v/>
      </c>
      <c r="Y15" s="37" t="str">
        <f t="shared" ca="1" si="19"/>
        <v/>
      </c>
      <c r="Z15" s="37" t="str">
        <f t="shared" ca="1" si="19"/>
        <v/>
      </c>
      <c r="AA15" s="37" t="str">
        <f t="shared" ca="1" si="19"/>
        <v/>
      </c>
      <c r="AB15" s="37" t="str">
        <f t="shared" ca="1" si="19"/>
        <v/>
      </c>
      <c r="AC15" s="37" t="str">
        <f t="shared" ca="1" si="19"/>
        <v/>
      </c>
      <c r="AD15" s="37" t="str">
        <f t="shared" ca="1" si="19"/>
        <v/>
      </c>
      <c r="AE15" s="37" t="str">
        <f t="shared" ca="1" si="19"/>
        <v/>
      </c>
      <c r="AF15" s="37" t="str">
        <f t="shared" ca="1" si="19"/>
        <v/>
      </c>
      <c r="AG15" s="37" t="str">
        <f t="shared" ca="1" si="19"/>
        <v/>
      </c>
      <c r="AH15" s="37" t="str">
        <f t="shared" ca="1" si="19"/>
        <v/>
      </c>
      <c r="AI15" s="37" t="str">
        <f t="shared" ca="1" si="19"/>
        <v/>
      </c>
      <c r="AJ15" s="37" t="str">
        <f t="shared" ca="1" si="19"/>
        <v/>
      </c>
      <c r="AK15" s="37" t="str">
        <f t="shared" ca="1" si="19"/>
        <v/>
      </c>
      <c r="AL15" s="37" t="str">
        <f t="shared" ca="1" si="19"/>
        <v/>
      </c>
      <c r="AM15" s="37" t="str">
        <f t="shared" ca="1" si="19"/>
        <v/>
      </c>
      <c r="AN15" s="37" t="str">
        <f t="shared" ca="1" si="19"/>
        <v/>
      </c>
      <c r="AO15" s="37" t="str">
        <f t="shared" ca="1" si="19"/>
        <v/>
      </c>
      <c r="AP15" s="37" t="str">
        <f t="shared" ca="1" si="19"/>
        <v/>
      </c>
      <c r="AQ15" s="37" t="str">
        <f t="shared" ca="1" si="19"/>
        <v/>
      </c>
      <c r="AR15" s="37" t="str">
        <f t="shared" ca="1" si="19"/>
        <v/>
      </c>
      <c r="AS15" s="37" t="str">
        <f t="shared" ca="1" si="19"/>
        <v/>
      </c>
      <c r="AT15" s="37" t="str">
        <f t="shared" ca="1" si="19"/>
        <v/>
      </c>
      <c r="AU15" s="37" t="str">
        <f t="shared" ca="1" si="19"/>
        <v/>
      </c>
      <c r="AV15" s="37" t="str">
        <f t="shared" ca="1" si="19"/>
        <v/>
      </c>
      <c r="AW15" s="37" t="str">
        <f t="shared" ca="1" si="19"/>
        <v/>
      </c>
      <c r="AX15" s="37" t="str">
        <f t="shared" ca="1" si="19"/>
        <v/>
      </c>
      <c r="AY15" s="37" t="str">
        <f t="shared" ca="1" si="19"/>
        <v/>
      </c>
      <c r="AZ15" s="37" t="str">
        <f t="shared" ca="1" si="19"/>
        <v/>
      </c>
      <c r="BA15" s="37" t="str">
        <f t="shared" ca="1" si="19"/>
        <v/>
      </c>
      <c r="BB15" s="37" t="str">
        <f t="shared" ca="1" si="19"/>
        <v/>
      </c>
      <c r="BC15" s="37" t="str">
        <f t="shared" ca="1" si="19"/>
        <v/>
      </c>
      <c r="BD15" s="37" t="str">
        <f t="shared" ca="1" si="19"/>
        <v/>
      </c>
      <c r="BE15" s="37" t="str">
        <f t="shared" ca="1" si="19"/>
        <v/>
      </c>
      <c r="BF15" s="37" t="str">
        <f t="shared" ca="1" si="19"/>
        <v/>
      </c>
      <c r="BG15" s="37" t="str">
        <f t="shared" ca="1" si="19"/>
        <v/>
      </c>
      <c r="BH15" s="37" t="str">
        <f t="shared" ca="1" si="19"/>
        <v/>
      </c>
      <c r="BI15" s="37">
        <f ca="1">IFERROR(IF(INDIRECT(ADDRESS(MATCH(BI7,$I$25:$I$31,1)+24,10))&gt;=BI7,1,""),"")</f>
        <v>1</v>
      </c>
      <c r="BJ15" s="37">
        <f t="shared" ref="BJ15:DU15" ca="1" si="20">IFERROR(IF(INDIRECT(ADDRESS(MATCH(BJ7,$I$25:$I$31,1)+24,10))&gt;=BJ7,1,""),"")</f>
        <v>1</v>
      </c>
      <c r="BK15" s="37">
        <f t="shared" ca="1" si="20"/>
        <v>1</v>
      </c>
      <c r="BL15" s="37" t="str">
        <f t="shared" ca="1" si="20"/>
        <v/>
      </c>
      <c r="BM15" s="37" t="str">
        <f t="shared" ca="1" si="20"/>
        <v/>
      </c>
      <c r="BN15" s="37">
        <f t="shared" ca="1" si="20"/>
        <v>1</v>
      </c>
      <c r="BO15" s="37">
        <f t="shared" ca="1" si="20"/>
        <v>1</v>
      </c>
      <c r="BP15" s="37">
        <f t="shared" ca="1" si="20"/>
        <v>1</v>
      </c>
      <c r="BQ15" s="37">
        <f t="shared" ca="1" si="20"/>
        <v>1</v>
      </c>
      <c r="BR15" s="37" t="str">
        <f t="shared" ca="1" si="20"/>
        <v/>
      </c>
      <c r="BS15" s="37" t="str">
        <f t="shared" ca="1" si="20"/>
        <v/>
      </c>
      <c r="BT15" s="37" t="str">
        <f t="shared" ca="1" si="20"/>
        <v/>
      </c>
      <c r="BU15" s="37" t="str">
        <f t="shared" ca="1" si="20"/>
        <v/>
      </c>
      <c r="BV15" s="37" t="str">
        <f t="shared" ca="1" si="20"/>
        <v/>
      </c>
      <c r="BW15" s="37" t="str">
        <f t="shared" ca="1" si="20"/>
        <v/>
      </c>
      <c r="BX15" s="37" t="str">
        <f t="shared" ca="1" si="20"/>
        <v/>
      </c>
      <c r="BY15" s="37" t="str">
        <f t="shared" ca="1" si="20"/>
        <v/>
      </c>
      <c r="BZ15" s="37" t="str">
        <f t="shared" ca="1" si="20"/>
        <v/>
      </c>
      <c r="CA15" s="37" t="str">
        <f t="shared" ca="1" si="20"/>
        <v/>
      </c>
      <c r="CB15" s="37" t="str">
        <f t="shared" ca="1" si="20"/>
        <v/>
      </c>
      <c r="CC15" s="37" t="str">
        <f t="shared" ca="1" si="20"/>
        <v/>
      </c>
      <c r="CD15" s="37" t="str">
        <f t="shared" ca="1" si="20"/>
        <v/>
      </c>
      <c r="CE15" s="37" t="str">
        <f t="shared" ca="1" si="20"/>
        <v/>
      </c>
      <c r="CF15" s="37" t="str">
        <f t="shared" ca="1" si="20"/>
        <v/>
      </c>
      <c r="CG15" s="37" t="str">
        <f t="shared" ca="1" si="20"/>
        <v/>
      </c>
      <c r="CH15" s="37" t="str">
        <f t="shared" ca="1" si="20"/>
        <v/>
      </c>
      <c r="CI15" s="37" t="str">
        <f t="shared" ca="1" si="20"/>
        <v/>
      </c>
      <c r="CJ15" s="37" t="str">
        <f t="shared" ca="1" si="20"/>
        <v/>
      </c>
      <c r="CK15" s="37" t="str">
        <f t="shared" ca="1" si="20"/>
        <v/>
      </c>
      <c r="CL15" s="37" t="str">
        <f t="shared" ca="1" si="20"/>
        <v/>
      </c>
      <c r="CM15" s="37" t="str">
        <f t="shared" ca="1" si="20"/>
        <v/>
      </c>
      <c r="CN15" s="37" t="str">
        <f t="shared" ca="1" si="20"/>
        <v/>
      </c>
      <c r="CO15" s="37" t="str">
        <f t="shared" ca="1" si="20"/>
        <v/>
      </c>
      <c r="CP15" s="37" t="str">
        <f t="shared" ca="1" si="20"/>
        <v/>
      </c>
      <c r="CQ15" s="37" t="str">
        <f t="shared" ca="1" si="20"/>
        <v/>
      </c>
      <c r="CR15" s="37" t="str">
        <f t="shared" ca="1" si="20"/>
        <v/>
      </c>
      <c r="CS15" s="37" t="str">
        <f t="shared" ca="1" si="20"/>
        <v/>
      </c>
      <c r="CT15" s="37" t="str">
        <f t="shared" ca="1" si="20"/>
        <v/>
      </c>
      <c r="CU15" s="37" t="str">
        <f t="shared" ca="1" si="20"/>
        <v/>
      </c>
      <c r="CV15" s="37" t="str">
        <f t="shared" ca="1" si="20"/>
        <v/>
      </c>
      <c r="CW15" s="37" t="str">
        <f t="shared" ca="1" si="20"/>
        <v/>
      </c>
      <c r="CX15" s="37" t="str">
        <f t="shared" ca="1" si="20"/>
        <v/>
      </c>
      <c r="CY15" s="37" t="str">
        <f t="shared" ca="1" si="20"/>
        <v/>
      </c>
      <c r="CZ15" s="37" t="str">
        <f t="shared" ca="1" si="20"/>
        <v/>
      </c>
      <c r="DA15" s="37" t="str">
        <f t="shared" ca="1" si="20"/>
        <v/>
      </c>
      <c r="DB15" s="37" t="str">
        <f t="shared" ca="1" si="20"/>
        <v/>
      </c>
      <c r="DC15" s="37" t="str">
        <f t="shared" ca="1" si="20"/>
        <v/>
      </c>
      <c r="DD15" s="37" t="str">
        <f t="shared" ca="1" si="20"/>
        <v/>
      </c>
      <c r="DE15" s="37" t="str">
        <f t="shared" ca="1" si="20"/>
        <v/>
      </c>
      <c r="DF15" s="37" t="str">
        <f t="shared" ca="1" si="20"/>
        <v/>
      </c>
      <c r="DG15" s="37" t="str">
        <f t="shared" ca="1" si="20"/>
        <v/>
      </c>
      <c r="DH15" s="37" t="str">
        <f t="shared" ca="1" si="20"/>
        <v/>
      </c>
      <c r="DI15" s="37" t="str">
        <f t="shared" ca="1" si="20"/>
        <v/>
      </c>
      <c r="DJ15" s="37" t="str">
        <f t="shared" ca="1" si="20"/>
        <v/>
      </c>
      <c r="DK15" s="37" t="str">
        <f t="shared" ca="1" si="20"/>
        <v/>
      </c>
      <c r="DL15" s="37" t="str">
        <f t="shared" ca="1" si="20"/>
        <v/>
      </c>
      <c r="DM15" s="37" t="str">
        <f t="shared" ca="1" si="20"/>
        <v/>
      </c>
      <c r="DN15" s="37" t="str">
        <f t="shared" ca="1" si="20"/>
        <v/>
      </c>
      <c r="DO15" s="37" t="str">
        <f t="shared" ca="1" si="20"/>
        <v/>
      </c>
      <c r="DP15" s="37" t="str">
        <f t="shared" ca="1" si="20"/>
        <v/>
      </c>
      <c r="DQ15" s="37" t="str">
        <f t="shared" ca="1" si="20"/>
        <v/>
      </c>
      <c r="DR15" s="37" t="str">
        <f t="shared" ca="1" si="20"/>
        <v/>
      </c>
      <c r="DS15" s="37" t="str">
        <f t="shared" ca="1" si="20"/>
        <v/>
      </c>
      <c r="DT15" s="37" t="str">
        <f t="shared" ca="1" si="20"/>
        <v/>
      </c>
      <c r="DU15" s="37" t="str">
        <f t="shared" ca="1" si="20"/>
        <v/>
      </c>
      <c r="DV15" s="37" t="str">
        <f t="shared" ref="DV15:GG15" ca="1" si="21">IFERROR(IF(INDIRECT(ADDRESS(MATCH(DV7,$I$25:$I$31,1)+24,10))&gt;=DV7,1,""),"")</f>
        <v/>
      </c>
      <c r="DW15" s="37" t="str">
        <f t="shared" ca="1" si="21"/>
        <v/>
      </c>
      <c r="DX15" s="37" t="str">
        <f t="shared" ca="1" si="21"/>
        <v/>
      </c>
      <c r="DY15" s="37" t="str">
        <f t="shared" ca="1" si="21"/>
        <v/>
      </c>
      <c r="DZ15" s="37" t="str">
        <f t="shared" ca="1" si="21"/>
        <v/>
      </c>
      <c r="EA15" s="37" t="str">
        <f t="shared" ca="1" si="21"/>
        <v/>
      </c>
      <c r="EB15" s="37" t="str">
        <f t="shared" ca="1" si="21"/>
        <v/>
      </c>
      <c r="EC15" s="37" t="str">
        <f t="shared" ca="1" si="21"/>
        <v/>
      </c>
      <c r="ED15" s="37" t="str">
        <f t="shared" ca="1" si="21"/>
        <v/>
      </c>
      <c r="EE15" s="37" t="str">
        <f t="shared" ca="1" si="21"/>
        <v/>
      </c>
      <c r="EF15" s="37" t="str">
        <f t="shared" ca="1" si="21"/>
        <v/>
      </c>
      <c r="EG15" s="37" t="str">
        <f t="shared" ca="1" si="21"/>
        <v/>
      </c>
      <c r="EH15" s="37" t="str">
        <f t="shared" ca="1" si="21"/>
        <v/>
      </c>
      <c r="EI15" s="37" t="str">
        <f t="shared" ca="1" si="21"/>
        <v/>
      </c>
      <c r="EJ15" s="37" t="str">
        <f t="shared" ca="1" si="21"/>
        <v/>
      </c>
      <c r="EK15" s="37" t="str">
        <f t="shared" ca="1" si="21"/>
        <v/>
      </c>
      <c r="EL15" s="37" t="str">
        <f t="shared" ca="1" si="21"/>
        <v/>
      </c>
      <c r="EM15" s="37" t="str">
        <f t="shared" ca="1" si="21"/>
        <v/>
      </c>
      <c r="EN15" s="37" t="str">
        <f t="shared" ca="1" si="21"/>
        <v/>
      </c>
      <c r="EO15" s="37" t="str">
        <f t="shared" ca="1" si="21"/>
        <v/>
      </c>
      <c r="EP15" s="37" t="str">
        <f t="shared" ca="1" si="21"/>
        <v/>
      </c>
      <c r="EQ15" s="37" t="str">
        <f t="shared" ca="1" si="21"/>
        <v/>
      </c>
      <c r="ER15" s="37" t="str">
        <f t="shared" ca="1" si="21"/>
        <v/>
      </c>
      <c r="ES15" s="37" t="str">
        <f t="shared" ca="1" si="21"/>
        <v/>
      </c>
      <c r="ET15" s="37" t="str">
        <f t="shared" ca="1" si="21"/>
        <v/>
      </c>
      <c r="EU15" s="37" t="str">
        <f t="shared" ca="1" si="21"/>
        <v/>
      </c>
      <c r="EV15" s="37" t="str">
        <f t="shared" ca="1" si="21"/>
        <v/>
      </c>
      <c r="EW15" s="37" t="str">
        <f t="shared" ca="1" si="21"/>
        <v/>
      </c>
      <c r="EX15" s="37" t="str">
        <f t="shared" ca="1" si="21"/>
        <v/>
      </c>
      <c r="EY15" s="37" t="str">
        <f t="shared" ca="1" si="21"/>
        <v/>
      </c>
      <c r="EZ15" s="37" t="str">
        <f t="shared" ca="1" si="21"/>
        <v/>
      </c>
      <c r="FA15" s="37" t="str">
        <f t="shared" ca="1" si="21"/>
        <v/>
      </c>
      <c r="FB15" s="37" t="str">
        <f t="shared" ca="1" si="21"/>
        <v/>
      </c>
      <c r="FC15" s="37" t="str">
        <f t="shared" ca="1" si="21"/>
        <v/>
      </c>
      <c r="FD15" s="37" t="str">
        <f t="shared" ca="1" si="21"/>
        <v/>
      </c>
      <c r="FE15" s="37" t="str">
        <f t="shared" ca="1" si="21"/>
        <v/>
      </c>
      <c r="FF15" s="37" t="str">
        <f t="shared" ca="1" si="21"/>
        <v/>
      </c>
      <c r="FG15" s="37" t="str">
        <f t="shared" ca="1" si="21"/>
        <v/>
      </c>
      <c r="FH15" s="37" t="str">
        <f t="shared" ca="1" si="21"/>
        <v/>
      </c>
      <c r="FI15" s="37" t="str">
        <f t="shared" ca="1" si="21"/>
        <v/>
      </c>
      <c r="FJ15" s="37" t="str">
        <f t="shared" ca="1" si="21"/>
        <v/>
      </c>
      <c r="FK15" s="37" t="str">
        <f t="shared" ca="1" si="21"/>
        <v/>
      </c>
      <c r="FL15" s="37" t="str">
        <f t="shared" ca="1" si="21"/>
        <v/>
      </c>
      <c r="FM15" s="37" t="str">
        <f t="shared" ca="1" si="21"/>
        <v/>
      </c>
      <c r="FN15" s="37" t="str">
        <f t="shared" ca="1" si="21"/>
        <v/>
      </c>
      <c r="FO15" s="37" t="str">
        <f t="shared" ca="1" si="21"/>
        <v/>
      </c>
      <c r="FP15" s="37" t="str">
        <f t="shared" ca="1" si="21"/>
        <v/>
      </c>
      <c r="FQ15" s="37" t="str">
        <f t="shared" ca="1" si="21"/>
        <v/>
      </c>
      <c r="FR15" s="37" t="str">
        <f t="shared" ca="1" si="21"/>
        <v/>
      </c>
      <c r="FS15" s="37" t="str">
        <f t="shared" ca="1" si="21"/>
        <v/>
      </c>
      <c r="FT15" s="37" t="str">
        <f t="shared" ca="1" si="21"/>
        <v/>
      </c>
      <c r="FU15" s="37" t="str">
        <f t="shared" ca="1" si="21"/>
        <v/>
      </c>
      <c r="FV15" s="37" t="str">
        <f t="shared" ca="1" si="21"/>
        <v/>
      </c>
      <c r="FW15" s="37" t="str">
        <f t="shared" ca="1" si="21"/>
        <v/>
      </c>
      <c r="FX15" s="37" t="str">
        <f t="shared" ca="1" si="21"/>
        <v/>
      </c>
      <c r="FY15" s="37" t="str">
        <f t="shared" ca="1" si="21"/>
        <v/>
      </c>
      <c r="FZ15" s="37" t="str">
        <f t="shared" ca="1" si="21"/>
        <v/>
      </c>
      <c r="GA15" s="37" t="str">
        <f t="shared" ca="1" si="21"/>
        <v/>
      </c>
      <c r="GB15" s="37" t="str">
        <f t="shared" ca="1" si="21"/>
        <v/>
      </c>
      <c r="GC15" s="37" t="str">
        <f t="shared" ca="1" si="21"/>
        <v/>
      </c>
      <c r="GD15" s="37" t="str">
        <f t="shared" ca="1" si="21"/>
        <v/>
      </c>
      <c r="GE15" s="37" t="str">
        <f t="shared" ca="1" si="21"/>
        <v/>
      </c>
      <c r="GF15" s="37" t="str">
        <f t="shared" ca="1" si="21"/>
        <v/>
      </c>
      <c r="GG15" s="37" t="str">
        <f t="shared" ca="1" si="21"/>
        <v/>
      </c>
      <c r="GH15" s="37" t="str">
        <f t="shared" ref="GH15:IS15" ca="1" si="22">IFERROR(IF(INDIRECT(ADDRESS(MATCH(GH7,$I$25:$I$31,1)+24,10))&gt;=GH7,1,""),"")</f>
        <v/>
      </c>
      <c r="GI15" s="37" t="str">
        <f t="shared" ca="1" si="22"/>
        <v/>
      </c>
      <c r="GJ15" s="37" t="str">
        <f t="shared" ca="1" si="22"/>
        <v/>
      </c>
      <c r="GK15" s="37" t="str">
        <f t="shared" ca="1" si="22"/>
        <v/>
      </c>
      <c r="GL15" s="37" t="str">
        <f t="shared" ca="1" si="22"/>
        <v/>
      </c>
      <c r="GM15" s="37" t="str">
        <f t="shared" ca="1" si="22"/>
        <v/>
      </c>
      <c r="GN15" s="37" t="str">
        <f t="shared" ca="1" si="22"/>
        <v/>
      </c>
      <c r="GO15" s="37" t="str">
        <f t="shared" ca="1" si="22"/>
        <v/>
      </c>
      <c r="GP15" s="37" t="str">
        <f t="shared" ca="1" si="22"/>
        <v/>
      </c>
      <c r="GQ15" s="37" t="str">
        <f t="shared" ca="1" si="22"/>
        <v/>
      </c>
      <c r="GR15" s="37" t="str">
        <f t="shared" ca="1" si="22"/>
        <v/>
      </c>
      <c r="GS15" s="37" t="str">
        <f t="shared" ca="1" si="22"/>
        <v/>
      </c>
      <c r="GT15" s="37" t="str">
        <f t="shared" ca="1" si="22"/>
        <v/>
      </c>
      <c r="GU15" s="37" t="str">
        <f t="shared" ca="1" si="22"/>
        <v/>
      </c>
      <c r="GV15" s="37" t="str">
        <f t="shared" ca="1" si="22"/>
        <v/>
      </c>
      <c r="GW15" s="37" t="str">
        <f t="shared" ca="1" si="22"/>
        <v/>
      </c>
      <c r="GX15" s="37" t="str">
        <f t="shared" ca="1" si="22"/>
        <v/>
      </c>
      <c r="GY15" s="37" t="str">
        <f t="shared" ca="1" si="22"/>
        <v/>
      </c>
      <c r="GZ15" s="37" t="str">
        <f t="shared" ca="1" si="22"/>
        <v/>
      </c>
      <c r="HA15" s="37" t="str">
        <f t="shared" ca="1" si="22"/>
        <v/>
      </c>
      <c r="HB15" s="37" t="str">
        <f t="shared" ca="1" si="22"/>
        <v/>
      </c>
      <c r="HC15" s="37" t="str">
        <f t="shared" ca="1" si="22"/>
        <v/>
      </c>
      <c r="HD15" s="37" t="str">
        <f t="shared" ca="1" si="22"/>
        <v/>
      </c>
      <c r="HE15" s="37" t="str">
        <f t="shared" ca="1" si="22"/>
        <v/>
      </c>
      <c r="HF15" s="37" t="str">
        <f t="shared" ca="1" si="22"/>
        <v/>
      </c>
      <c r="HG15" s="37" t="str">
        <f t="shared" ca="1" si="22"/>
        <v/>
      </c>
      <c r="HH15" s="37" t="str">
        <f t="shared" ca="1" si="22"/>
        <v/>
      </c>
      <c r="HI15" s="37" t="str">
        <f t="shared" ca="1" si="22"/>
        <v/>
      </c>
      <c r="HJ15" s="37" t="str">
        <f t="shared" ca="1" si="22"/>
        <v/>
      </c>
      <c r="HK15" s="37" t="str">
        <f t="shared" ca="1" si="22"/>
        <v/>
      </c>
      <c r="HL15" s="37" t="str">
        <f t="shared" ca="1" si="22"/>
        <v/>
      </c>
      <c r="HM15" s="37" t="str">
        <f t="shared" ca="1" si="22"/>
        <v/>
      </c>
      <c r="HN15" s="37" t="str">
        <f t="shared" ca="1" si="22"/>
        <v/>
      </c>
      <c r="HO15" s="37" t="str">
        <f t="shared" ca="1" si="22"/>
        <v/>
      </c>
      <c r="HP15" s="37" t="str">
        <f t="shared" ca="1" si="22"/>
        <v/>
      </c>
      <c r="HQ15" s="37" t="str">
        <f t="shared" ca="1" si="22"/>
        <v/>
      </c>
      <c r="HR15" s="37" t="str">
        <f t="shared" ca="1" si="22"/>
        <v/>
      </c>
      <c r="HS15" s="37" t="str">
        <f t="shared" ca="1" si="22"/>
        <v/>
      </c>
      <c r="HT15" s="37" t="str">
        <f t="shared" ca="1" si="22"/>
        <v/>
      </c>
      <c r="HU15" s="37" t="str">
        <f t="shared" ca="1" si="22"/>
        <v/>
      </c>
      <c r="HV15" s="37" t="str">
        <f t="shared" ca="1" si="22"/>
        <v/>
      </c>
      <c r="HW15" s="37" t="str">
        <f t="shared" ca="1" si="22"/>
        <v/>
      </c>
      <c r="HX15" s="37" t="str">
        <f t="shared" ca="1" si="22"/>
        <v/>
      </c>
      <c r="HY15" s="37" t="str">
        <f t="shared" ca="1" si="22"/>
        <v/>
      </c>
      <c r="HZ15" s="37" t="str">
        <f t="shared" ca="1" si="22"/>
        <v/>
      </c>
      <c r="IA15" s="37" t="str">
        <f t="shared" ca="1" si="22"/>
        <v/>
      </c>
      <c r="IB15" s="37" t="str">
        <f t="shared" ca="1" si="22"/>
        <v/>
      </c>
      <c r="IC15" s="37" t="str">
        <f t="shared" ca="1" si="22"/>
        <v/>
      </c>
      <c r="ID15" s="37" t="str">
        <f t="shared" ca="1" si="22"/>
        <v/>
      </c>
      <c r="IE15" s="37" t="str">
        <f t="shared" ca="1" si="22"/>
        <v/>
      </c>
      <c r="IF15" s="37" t="str">
        <f t="shared" ca="1" si="22"/>
        <v/>
      </c>
      <c r="IG15" s="37" t="str">
        <f t="shared" ca="1" si="22"/>
        <v/>
      </c>
      <c r="IH15" s="37" t="str">
        <f t="shared" ca="1" si="22"/>
        <v/>
      </c>
      <c r="II15" s="37" t="str">
        <f t="shared" ca="1" si="22"/>
        <v/>
      </c>
      <c r="IJ15" s="37" t="str">
        <f t="shared" ca="1" si="22"/>
        <v/>
      </c>
      <c r="IK15" s="37" t="str">
        <f t="shared" ca="1" si="22"/>
        <v/>
      </c>
      <c r="IL15" s="37" t="str">
        <f t="shared" ca="1" si="22"/>
        <v/>
      </c>
      <c r="IM15" s="37" t="str">
        <f t="shared" ca="1" si="22"/>
        <v/>
      </c>
      <c r="IN15" s="37" t="str">
        <f t="shared" ca="1" si="22"/>
        <v/>
      </c>
      <c r="IO15" s="37" t="str">
        <f t="shared" ca="1" si="22"/>
        <v/>
      </c>
      <c r="IP15" s="37" t="str">
        <f t="shared" ca="1" si="22"/>
        <v/>
      </c>
      <c r="IQ15" s="37" t="str">
        <f t="shared" ca="1" si="22"/>
        <v/>
      </c>
      <c r="IR15" s="37" t="str">
        <f t="shared" ca="1" si="22"/>
        <v/>
      </c>
      <c r="IS15" s="37" t="str">
        <f t="shared" ca="1" si="22"/>
        <v/>
      </c>
      <c r="IT15" s="37" t="str">
        <f t="shared" ref="IT15:LE15" ca="1" si="23">IFERROR(IF(INDIRECT(ADDRESS(MATCH(IT7,$I$25:$I$31,1)+24,10))&gt;=IT7,1,""),"")</f>
        <v/>
      </c>
      <c r="IU15" s="37" t="str">
        <f t="shared" ca="1" si="23"/>
        <v/>
      </c>
      <c r="IV15" s="37" t="str">
        <f t="shared" ca="1" si="23"/>
        <v/>
      </c>
      <c r="IW15" s="37" t="str">
        <f t="shared" ca="1" si="23"/>
        <v/>
      </c>
      <c r="IX15" s="37" t="str">
        <f t="shared" ca="1" si="23"/>
        <v/>
      </c>
      <c r="IY15" s="37" t="str">
        <f t="shared" ca="1" si="23"/>
        <v/>
      </c>
      <c r="IZ15" s="37" t="str">
        <f t="shared" ca="1" si="23"/>
        <v/>
      </c>
      <c r="JA15" s="37" t="str">
        <f t="shared" ca="1" si="23"/>
        <v/>
      </c>
      <c r="JB15" s="37" t="str">
        <f t="shared" ca="1" si="23"/>
        <v/>
      </c>
      <c r="JC15" s="37" t="str">
        <f t="shared" ca="1" si="23"/>
        <v/>
      </c>
      <c r="JD15" s="37" t="str">
        <f t="shared" ca="1" si="23"/>
        <v/>
      </c>
      <c r="JE15" s="37" t="str">
        <f t="shared" ca="1" si="23"/>
        <v/>
      </c>
      <c r="JF15" s="37" t="str">
        <f t="shared" ca="1" si="23"/>
        <v/>
      </c>
      <c r="JG15" s="37" t="str">
        <f t="shared" ca="1" si="23"/>
        <v/>
      </c>
      <c r="JH15" s="37" t="str">
        <f t="shared" ca="1" si="23"/>
        <v/>
      </c>
      <c r="JI15" s="37" t="str">
        <f t="shared" ca="1" si="23"/>
        <v/>
      </c>
      <c r="JJ15" s="37" t="str">
        <f t="shared" ca="1" si="23"/>
        <v/>
      </c>
      <c r="JK15" s="37" t="str">
        <f t="shared" ca="1" si="23"/>
        <v/>
      </c>
      <c r="JL15" s="37" t="str">
        <f t="shared" ca="1" si="23"/>
        <v/>
      </c>
      <c r="JM15" s="37" t="str">
        <f t="shared" ca="1" si="23"/>
        <v/>
      </c>
      <c r="JN15" s="37" t="str">
        <f t="shared" ca="1" si="23"/>
        <v/>
      </c>
      <c r="JO15" s="37" t="str">
        <f t="shared" ca="1" si="23"/>
        <v/>
      </c>
      <c r="JP15" s="37" t="str">
        <f t="shared" ca="1" si="23"/>
        <v/>
      </c>
      <c r="JQ15" s="37" t="str">
        <f t="shared" ca="1" si="23"/>
        <v/>
      </c>
      <c r="JR15" s="37" t="str">
        <f t="shared" ca="1" si="23"/>
        <v/>
      </c>
      <c r="JS15" s="37" t="str">
        <f t="shared" ca="1" si="23"/>
        <v/>
      </c>
      <c r="JT15" s="37" t="str">
        <f t="shared" ca="1" si="23"/>
        <v/>
      </c>
      <c r="JU15" s="37" t="str">
        <f t="shared" ca="1" si="23"/>
        <v/>
      </c>
      <c r="JV15" s="37" t="str">
        <f t="shared" ca="1" si="23"/>
        <v/>
      </c>
      <c r="JW15" s="37" t="str">
        <f t="shared" ca="1" si="23"/>
        <v/>
      </c>
      <c r="JX15" s="37" t="str">
        <f t="shared" ca="1" si="23"/>
        <v/>
      </c>
      <c r="JY15" s="37" t="str">
        <f t="shared" ca="1" si="23"/>
        <v/>
      </c>
      <c r="JZ15" s="37" t="str">
        <f t="shared" ca="1" si="23"/>
        <v/>
      </c>
      <c r="KA15" s="37" t="str">
        <f t="shared" ca="1" si="23"/>
        <v/>
      </c>
      <c r="KB15" s="37" t="str">
        <f t="shared" ca="1" si="23"/>
        <v/>
      </c>
      <c r="KC15" s="37" t="str">
        <f t="shared" ca="1" si="23"/>
        <v/>
      </c>
      <c r="KD15" s="37" t="str">
        <f t="shared" ca="1" si="23"/>
        <v/>
      </c>
      <c r="KE15" s="37" t="str">
        <f t="shared" ca="1" si="23"/>
        <v/>
      </c>
      <c r="KF15" s="37" t="str">
        <f t="shared" ca="1" si="23"/>
        <v/>
      </c>
      <c r="KG15" s="37" t="str">
        <f t="shared" ca="1" si="23"/>
        <v/>
      </c>
      <c r="KH15" s="37" t="str">
        <f t="shared" ca="1" si="23"/>
        <v/>
      </c>
      <c r="KI15" s="37" t="str">
        <f t="shared" ca="1" si="23"/>
        <v/>
      </c>
      <c r="KJ15" s="37" t="str">
        <f t="shared" ca="1" si="23"/>
        <v/>
      </c>
      <c r="KK15" s="37" t="str">
        <f t="shared" ca="1" si="23"/>
        <v/>
      </c>
      <c r="KL15" s="37" t="str">
        <f t="shared" ca="1" si="23"/>
        <v/>
      </c>
      <c r="KM15" s="37" t="str">
        <f t="shared" ca="1" si="23"/>
        <v/>
      </c>
      <c r="KN15" s="37" t="str">
        <f t="shared" ca="1" si="23"/>
        <v/>
      </c>
      <c r="KO15" s="37" t="str">
        <f t="shared" ca="1" si="23"/>
        <v/>
      </c>
      <c r="KP15" s="37" t="str">
        <f t="shared" ca="1" si="23"/>
        <v/>
      </c>
      <c r="KQ15" s="37" t="str">
        <f t="shared" ca="1" si="23"/>
        <v/>
      </c>
      <c r="KR15" s="37" t="str">
        <f t="shared" ca="1" si="23"/>
        <v/>
      </c>
      <c r="KS15" s="37" t="str">
        <f t="shared" ca="1" si="23"/>
        <v/>
      </c>
      <c r="KT15" s="37" t="str">
        <f t="shared" ca="1" si="23"/>
        <v/>
      </c>
      <c r="KU15" s="37" t="str">
        <f t="shared" ca="1" si="23"/>
        <v/>
      </c>
      <c r="KV15" s="37" t="str">
        <f t="shared" ca="1" si="23"/>
        <v/>
      </c>
      <c r="KW15" s="37" t="str">
        <f t="shared" ca="1" si="23"/>
        <v/>
      </c>
      <c r="KX15" s="37" t="str">
        <f t="shared" ca="1" si="23"/>
        <v/>
      </c>
      <c r="KY15" s="37" t="str">
        <f t="shared" ca="1" si="23"/>
        <v/>
      </c>
      <c r="KZ15" s="37" t="str">
        <f t="shared" ca="1" si="23"/>
        <v/>
      </c>
      <c r="LA15" s="37" t="str">
        <f t="shared" ca="1" si="23"/>
        <v/>
      </c>
      <c r="LB15" s="37" t="str">
        <f t="shared" ca="1" si="23"/>
        <v/>
      </c>
      <c r="LC15" s="37" t="str">
        <f t="shared" ca="1" si="23"/>
        <v/>
      </c>
      <c r="LD15" s="37" t="str">
        <f t="shared" ca="1" si="23"/>
        <v/>
      </c>
      <c r="LE15" s="37" t="str">
        <f t="shared" ca="1" si="23"/>
        <v/>
      </c>
      <c r="LF15" s="37" t="str">
        <f t="shared" ref="LF15:NQ15" ca="1" si="24">IFERROR(IF(INDIRECT(ADDRESS(MATCH(LF7,$I$25:$I$31,1)+24,10))&gt;=LF7,1,""),"")</f>
        <v/>
      </c>
      <c r="LG15" s="37" t="str">
        <f t="shared" ca="1" si="24"/>
        <v/>
      </c>
      <c r="LH15" s="37" t="str">
        <f t="shared" ca="1" si="24"/>
        <v/>
      </c>
      <c r="LI15" s="37" t="str">
        <f t="shared" ca="1" si="24"/>
        <v/>
      </c>
      <c r="LJ15" s="37" t="str">
        <f t="shared" ca="1" si="24"/>
        <v/>
      </c>
      <c r="LK15" s="37" t="str">
        <f t="shared" ca="1" si="24"/>
        <v/>
      </c>
      <c r="LL15" s="37" t="str">
        <f t="shared" ca="1" si="24"/>
        <v/>
      </c>
      <c r="LM15" s="37" t="str">
        <f t="shared" ca="1" si="24"/>
        <v/>
      </c>
      <c r="LN15" s="37" t="str">
        <f t="shared" ca="1" si="24"/>
        <v/>
      </c>
      <c r="LO15" s="37" t="str">
        <f t="shared" ca="1" si="24"/>
        <v/>
      </c>
      <c r="LP15" s="37" t="str">
        <f t="shared" ca="1" si="24"/>
        <v/>
      </c>
      <c r="LQ15" s="37" t="str">
        <f t="shared" ca="1" si="24"/>
        <v/>
      </c>
      <c r="LR15" s="37" t="str">
        <f t="shared" ca="1" si="24"/>
        <v/>
      </c>
      <c r="LS15" s="37" t="str">
        <f t="shared" ca="1" si="24"/>
        <v/>
      </c>
      <c r="LT15" s="37" t="str">
        <f t="shared" ca="1" si="24"/>
        <v/>
      </c>
      <c r="LU15" s="37" t="str">
        <f t="shared" ca="1" si="24"/>
        <v/>
      </c>
      <c r="LV15" s="37" t="str">
        <f t="shared" ca="1" si="24"/>
        <v/>
      </c>
      <c r="LW15" s="37" t="str">
        <f t="shared" ca="1" si="24"/>
        <v/>
      </c>
      <c r="LX15" s="37" t="str">
        <f t="shared" ca="1" si="24"/>
        <v/>
      </c>
      <c r="LY15" s="37" t="str">
        <f t="shared" ca="1" si="24"/>
        <v/>
      </c>
      <c r="LZ15" s="37" t="str">
        <f t="shared" ca="1" si="24"/>
        <v/>
      </c>
      <c r="MA15" s="37" t="str">
        <f t="shared" ca="1" si="24"/>
        <v/>
      </c>
      <c r="MB15" s="37" t="str">
        <f t="shared" ca="1" si="24"/>
        <v/>
      </c>
      <c r="MC15" s="37" t="str">
        <f t="shared" ca="1" si="24"/>
        <v/>
      </c>
      <c r="MD15" s="37" t="str">
        <f t="shared" ca="1" si="24"/>
        <v/>
      </c>
      <c r="ME15" s="37" t="str">
        <f t="shared" ca="1" si="24"/>
        <v/>
      </c>
      <c r="MF15" s="37" t="str">
        <f t="shared" ca="1" si="24"/>
        <v/>
      </c>
      <c r="MG15" s="37" t="str">
        <f t="shared" ca="1" si="24"/>
        <v/>
      </c>
      <c r="MH15" s="37" t="str">
        <f t="shared" ca="1" si="24"/>
        <v/>
      </c>
      <c r="MI15" s="37" t="str">
        <f t="shared" ca="1" si="24"/>
        <v/>
      </c>
      <c r="MJ15" s="37" t="str">
        <f t="shared" ca="1" si="24"/>
        <v/>
      </c>
      <c r="MK15" s="37" t="str">
        <f t="shared" ca="1" si="24"/>
        <v/>
      </c>
      <c r="ML15" s="37" t="str">
        <f t="shared" ca="1" si="24"/>
        <v/>
      </c>
      <c r="MM15" s="37" t="str">
        <f t="shared" ca="1" si="24"/>
        <v/>
      </c>
      <c r="MN15" s="37" t="str">
        <f t="shared" ca="1" si="24"/>
        <v/>
      </c>
      <c r="MO15" s="37" t="str">
        <f t="shared" ca="1" si="24"/>
        <v/>
      </c>
      <c r="MP15" s="37" t="str">
        <f t="shared" ca="1" si="24"/>
        <v/>
      </c>
      <c r="MQ15" s="37" t="str">
        <f t="shared" ca="1" si="24"/>
        <v/>
      </c>
      <c r="MR15" s="37" t="str">
        <f t="shared" ca="1" si="24"/>
        <v/>
      </c>
      <c r="MS15" s="37" t="str">
        <f t="shared" ca="1" si="24"/>
        <v/>
      </c>
      <c r="MT15" s="37" t="str">
        <f t="shared" ca="1" si="24"/>
        <v/>
      </c>
      <c r="MU15" s="37" t="str">
        <f t="shared" ca="1" si="24"/>
        <v/>
      </c>
      <c r="MV15" s="37" t="str">
        <f t="shared" ca="1" si="24"/>
        <v/>
      </c>
      <c r="MW15" s="37" t="str">
        <f t="shared" ca="1" si="24"/>
        <v/>
      </c>
      <c r="MX15" s="37" t="str">
        <f t="shared" ca="1" si="24"/>
        <v/>
      </c>
      <c r="MY15" s="37" t="str">
        <f t="shared" ca="1" si="24"/>
        <v/>
      </c>
      <c r="MZ15" s="37" t="str">
        <f t="shared" ca="1" si="24"/>
        <v/>
      </c>
      <c r="NA15" s="37" t="str">
        <f t="shared" ca="1" si="24"/>
        <v/>
      </c>
      <c r="NB15" s="37" t="str">
        <f t="shared" ca="1" si="24"/>
        <v/>
      </c>
      <c r="NC15" s="37" t="str">
        <f t="shared" ca="1" si="24"/>
        <v/>
      </c>
      <c r="ND15" s="37" t="str">
        <f t="shared" ca="1" si="24"/>
        <v/>
      </c>
      <c r="NE15" s="37" t="str">
        <f t="shared" ca="1" si="24"/>
        <v/>
      </c>
      <c r="NF15" s="37" t="str">
        <f t="shared" ca="1" si="24"/>
        <v/>
      </c>
      <c r="NG15" s="37" t="str">
        <f t="shared" ca="1" si="24"/>
        <v/>
      </c>
      <c r="NH15" s="37" t="str">
        <f t="shared" ca="1" si="24"/>
        <v/>
      </c>
      <c r="NI15" s="37" t="str">
        <f t="shared" ca="1" si="24"/>
        <v/>
      </c>
      <c r="NJ15" s="37" t="str">
        <f t="shared" ca="1" si="24"/>
        <v/>
      </c>
      <c r="NK15" s="37" t="str">
        <f t="shared" ca="1" si="24"/>
        <v/>
      </c>
      <c r="NL15" s="37" t="str">
        <f t="shared" ca="1" si="24"/>
        <v/>
      </c>
      <c r="NM15" s="37" t="str">
        <f t="shared" ca="1" si="24"/>
        <v/>
      </c>
      <c r="NN15" s="37" t="str">
        <f t="shared" ca="1" si="24"/>
        <v/>
      </c>
      <c r="NO15" s="37" t="str">
        <f t="shared" ca="1" si="24"/>
        <v/>
      </c>
      <c r="NP15" s="37" t="str">
        <f t="shared" ca="1" si="24"/>
        <v/>
      </c>
      <c r="NQ15" s="37" t="str">
        <f t="shared" ca="1" si="24"/>
        <v/>
      </c>
      <c r="NR15" s="37" t="str">
        <f t="shared" ref="NR15:NY15" ca="1" si="25">IFERROR(IF(INDIRECT(ADDRESS(MATCH(NR7,$I$25:$I$31,1)+24,10))&gt;=NR7,1,""),"")</f>
        <v/>
      </c>
      <c r="NS15" s="37" t="str">
        <f t="shared" ca="1" si="25"/>
        <v/>
      </c>
      <c r="NT15" s="37" t="str">
        <f t="shared" ca="1" si="25"/>
        <v/>
      </c>
      <c r="NU15" s="37" t="str">
        <f t="shared" ca="1" si="25"/>
        <v/>
      </c>
      <c r="NV15" s="37" t="str">
        <f t="shared" ca="1" si="25"/>
        <v/>
      </c>
      <c r="NW15" s="37" t="str">
        <f t="shared" ca="1" si="25"/>
        <v/>
      </c>
      <c r="NX15" s="37" t="str">
        <f t="shared" ca="1" si="25"/>
        <v/>
      </c>
      <c r="NY15" s="37" t="str">
        <f t="shared" ca="1" si="25"/>
        <v/>
      </c>
    </row>
    <row r="16" spans="1:399" s="5" customFormat="1" x14ac:dyDescent="0.25">
      <c r="B16" s="129"/>
      <c r="C16" s="78"/>
      <c r="D16" s="78"/>
      <c r="E16" s="78"/>
      <c r="F16" s="77">
        <f t="shared" si="18"/>
        <v>0</v>
      </c>
      <c r="G16" s="78"/>
      <c r="H16" s="78"/>
      <c r="I16" s="79"/>
      <c r="J16" s="79"/>
      <c r="K16" s="15"/>
      <c r="L16" s="137" t="s">
        <v>33</v>
      </c>
      <c r="M16" s="137"/>
      <c r="N16" s="50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63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63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63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63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  <c r="FF16" s="37"/>
      <c r="FG16" s="37"/>
      <c r="FH16" s="37"/>
      <c r="FI16" s="37"/>
      <c r="FJ16" s="37"/>
      <c r="FK16" s="37"/>
      <c r="FL16" s="63"/>
      <c r="FM16" s="37"/>
      <c r="FN16" s="37"/>
      <c r="FO16" s="37"/>
      <c r="FP16" s="37"/>
      <c r="FQ16" s="37"/>
      <c r="FR16" s="37"/>
      <c r="FS16" s="37"/>
      <c r="FT16" s="37"/>
      <c r="FU16" s="37"/>
      <c r="FV16" s="37"/>
      <c r="FW16" s="37"/>
      <c r="FX16" s="37"/>
      <c r="FY16" s="37"/>
      <c r="FZ16" s="37"/>
      <c r="GA16" s="37"/>
      <c r="GB16" s="37"/>
      <c r="GC16" s="37"/>
      <c r="GD16" s="37"/>
      <c r="GE16" s="37"/>
      <c r="GF16" s="37"/>
      <c r="GG16" s="37"/>
      <c r="GH16" s="37"/>
      <c r="GI16" s="37"/>
      <c r="GJ16" s="37"/>
      <c r="GK16" s="37"/>
      <c r="GL16" s="37"/>
      <c r="GM16" s="37"/>
      <c r="GN16" s="37"/>
      <c r="GO16" s="37"/>
      <c r="GP16" s="37"/>
      <c r="GQ16" s="63"/>
      <c r="GR16" s="37"/>
      <c r="GS16" s="37"/>
      <c r="GT16" s="37"/>
      <c r="GU16" s="37"/>
      <c r="GV16" s="37"/>
      <c r="GW16" s="37"/>
      <c r="GX16" s="37"/>
      <c r="GY16" s="37"/>
      <c r="GZ16" s="37"/>
      <c r="HA16" s="37"/>
      <c r="HB16" s="37"/>
      <c r="HC16" s="37"/>
      <c r="HD16" s="37"/>
      <c r="HE16" s="37"/>
      <c r="HF16" s="37"/>
      <c r="HG16" s="37"/>
      <c r="HH16" s="37"/>
      <c r="HI16" s="37"/>
      <c r="HJ16" s="37"/>
      <c r="HK16" s="37"/>
      <c r="HL16" s="37"/>
      <c r="HM16" s="37"/>
      <c r="HN16" s="37"/>
      <c r="HO16" s="37"/>
      <c r="HP16" s="37"/>
      <c r="HQ16" s="37"/>
      <c r="HR16" s="37"/>
      <c r="HS16" s="37"/>
      <c r="HT16" s="37"/>
      <c r="HU16" s="37"/>
      <c r="HV16" s="37"/>
      <c r="HW16" s="63"/>
      <c r="HX16" s="37"/>
      <c r="HY16" s="37"/>
      <c r="HZ16" s="37"/>
      <c r="IA16" s="37"/>
      <c r="IB16" s="37"/>
      <c r="IC16" s="37"/>
      <c r="ID16" s="37"/>
      <c r="IE16" s="37"/>
      <c r="IF16" s="37"/>
      <c r="IG16" s="37"/>
      <c r="IH16" s="37"/>
      <c r="II16" s="37"/>
      <c r="IJ16" s="37"/>
      <c r="IK16" s="37"/>
      <c r="IL16" s="37"/>
      <c r="IM16" s="37"/>
      <c r="IN16" s="37"/>
      <c r="IO16" s="37"/>
      <c r="IP16" s="37"/>
      <c r="IQ16" s="37"/>
      <c r="IR16" s="37"/>
      <c r="IS16" s="37"/>
      <c r="IT16" s="37"/>
      <c r="IU16" s="37"/>
      <c r="IV16" s="37"/>
      <c r="IW16" s="37"/>
      <c r="IX16" s="37"/>
      <c r="IY16" s="37"/>
      <c r="IZ16" s="37"/>
      <c r="JA16" s="37"/>
      <c r="JB16" s="37"/>
      <c r="JC16" s="63"/>
      <c r="JD16" s="37"/>
      <c r="JE16" s="37"/>
      <c r="JF16" s="37"/>
      <c r="JG16" s="37"/>
      <c r="JH16" s="37"/>
      <c r="JI16" s="37"/>
      <c r="JJ16" s="37"/>
      <c r="JK16" s="37"/>
      <c r="JL16" s="37"/>
      <c r="JM16" s="37"/>
      <c r="JN16" s="37"/>
      <c r="JO16" s="37"/>
      <c r="JP16" s="37"/>
      <c r="JQ16" s="37"/>
      <c r="JR16" s="37"/>
      <c r="JS16" s="37"/>
      <c r="JT16" s="37"/>
      <c r="JU16" s="37"/>
      <c r="JV16" s="37"/>
      <c r="JW16" s="37"/>
      <c r="JX16" s="37"/>
      <c r="JY16" s="37"/>
      <c r="JZ16" s="37"/>
      <c r="KA16" s="37"/>
      <c r="KB16" s="37"/>
      <c r="KC16" s="37"/>
      <c r="KD16" s="37"/>
      <c r="KE16" s="37"/>
      <c r="KF16" s="37"/>
      <c r="KG16" s="37"/>
      <c r="KH16" s="37"/>
      <c r="KI16" s="37"/>
      <c r="KJ16" s="37"/>
      <c r="KK16" s="37"/>
      <c r="KL16" s="37"/>
      <c r="KM16" s="37"/>
      <c r="KN16" s="37"/>
      <c r="KO16" s="37"/>
      <c r="KP16" s="37"/>
      <c r="KQ16" s="37"/>
      <c r="KR16" s="37"/>
      <c r="KS16" s="37"/>
      <c r="KT16" s="37"/>
      <c r="KU16" s="37"/>
      <c r="KV16" s="37"/>
      <c r="KW16" s="37"/>
      <c r="KX16" s="37"/>
      <c r="KY16" s="37"/>
      <c r="KZ16" s="37"/>
      <c r="LA16" s="37"/>
      <c r="LB16" s="37"/>
      <c r="LC16" s="37"/>
      <c r="LD16" s="37"/>
      <c r="LE16" s="37"/>
      <c r="LF16" s="37"/>
      <c r="LG16" s="37"/>
      <c r="LH16" s="37"/>
      <c r="LI16" s="37"/>
      <c r="LJ16" s="37"/>
      <c r="LK16" s="37"/>
      <c r="LL16" s="37"/>
      <c r="LM16" s="37"/>
      <c r="LN16" s="63"/>
      <c r="LO16" s="37"/>
      <c r="LP16" s="37"/>
      <c r="LQ16" s="37"/>
      <c r="LR16" s="37"/>
      <c r="LS16" s="37"/>
      <c r="LT16" s="37"/>
      <c r="LU16" s="37"/>
      <c r="LV16" s="37"/>
      <c r="LW16" s="37"/>
      <c r="LX16" s="37"/>
      <c r="LY16" s="37"/>
      <c r="LZ16" s="37"/>
      <c r="MA16" s="37"/>
      <c r="MB16" s="37"/>
      <c r="MC16" s="37"/>
      <c r="MD16" s="37"/>
      <c r="ME16" s="37"/>
      <c r="MF16" s="37"/>
      <c r="MG16" s="37"/>
      <c r="MH16" s="37"/>
      <c r="MI16" s="37"/>
      <c r="MJ16" s="37"/>
      <c r="MK16" s="37"/>
      <c r="ML16" s="37"/>
      <c r="MM16" s="37"/>
      <c r="MN16" s="37"/>
      <c r="MO16" s="37"/>
      <c r="MP16" s="37"/>
      <c r="MQ16" s="37"/>
      <c r="MR16" s="37"/>
      <c r="MS16" s="63"/>
      <c r="MT16" s="37"/>
      <c r="MU16" s="37"/>
      <c r="MV16" s="37"/>
      <c r="MW16" s="37"/>
      <c r="MX16" s="37"/>
      <c r="MY16" s="37"/>
      <c r="MZ16" s="37"/>
      <c r="NA16" s="37"/>
      <c r="NB16" s="37"/>
      <c r="NC16" s="37"/>
      <c r="ND16" s="37"/>
      <c r="NE16" s="37"/>
      <c r="NF16" s="37"/>
      <c r="NG16" s="37"/>
      <c r="NH16" s="37"/>
      <c r="NI16" s="37"/>
      <c r="NJ16" s="37"/>
      <c r="NK16" s="37"/>
      <c r="NL16" s="37"/>
      <c r="NM16" s="37"/>
      <c r="NN16" s="37"/>
      <c r="NO16" s="37"/>
      <c r="NP16" s="37"/>
      <c r="NQ16" s="37"/>
      <c r="NR16" s="37"/>
      <c r="NS16" s="37"/>
      <c r="NT16" s="37"/>
      <c r="NU16" s="37"/>
      <c r="NV16" s="37"/>
      <c r="NW16" s="37"/>
      <c r="NX16" s="37"/>
      <c r="NY16" s="37"/>
    </row>
    <row r="17" spans="2:390" s="5" customFormat="1" x14ac:dyDescent="0.25">
      <c r="B17" s="129"/>
      <c r="C17" s="12"/>
      <c r="D17" s="12"/>
      <c r="E17" s="12"/>
      <c r="F17" s="80">
        <f t="shared" si="18"/>
        <v>0</v>
      </c>
      <c r="G17" s="12"/>
      <c r="H17" s="12"/>
      <c r="I17" s="82"/>
      <c r="J17" s="82"/>
      <c r="K17" s="35"/>
      <c r="L17" s="137" t="s">
        <v>34</v>
      </c>
      <c r="M17" s="137"/>
      <c r="N17" s="50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63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63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63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63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  <c r="FB17" s="37"/>
      <c r="FC17" s="37"/>
      <c r="FD17" s="37"/>
      <c r="FE17" s="37"/>
      <c r="FF17" s="37"/>
      <c r="FG17" s="37"/>
      <c r="FH17" s="37"/>
      <c r="FI17" s="37"/>
      <c r="FJ17" s="37"/>
      <c r="FK17" s="37"/>
      <c r="FL17" s="63"/>
      <c r="FM17" s="37"/>
      <c r="FN17" s="37"/>
      <c r="FO17" s="37"/>
      <c r="FP17" s="37"/>
      <c r="FQ17" s="37"/>
      <c r="FR17" s="37"/>
      <c r="FS17" s="37"/>
      <c r="FT17" s="37"/>
      <c r="FU17" s="37"/>
      <c r="FV17" s="37"/>
      <c r="FW17" s="37"/>
      <c r="FX17" s="37"/>
      <c r="FY17" s="37"/>
      <c r="FZ17" s="37"/>
      <c r="GA17" s="37"/>
      <c r="GB17" s="37"/>
      <c r="GC17" s="37"/>
      <c r="GD17" s="37"/>
      <c r="GE17" s="37"/>
      <c r="GF17" s="37"/>
      <c r="GG17" s="37"/>
      <c r="GH17" s="37"/>
      <c r="GI17" s="37"/>
      <c r="GJ17" s="37"/>
      <c r="GK17" s="37"/>
      <c r="GL17" s="37"/>
      <c r="GM17" s="37"/>
      <c r="GN17" s="37"/>
      <c r="GO17" s="37"/>
      <c r="GP17" s="37"/>
      <c r="GQ17" s="63"/>
      <c r="GR17" s="37"/>
      <c r="GS17" s="37"/>
      <c r="GT17" s="37"/>
      <c r="GU17" s="37"/>
      <c r="GV17" s="37"/>
      <c r="GW17" s="37"/>
      <c r="GX17" s="37"/>
      <c r="GY17" s="37"/>
      <c r="GZ17" s="37"/>
      <c r="HA17" s="37"/>
      <c r="HB17" s="37"/>
      <c r="HC17" s="37"/>
      <c r="HD17" s="37"/>
      <c r="HE17" s="37"/>
      <c r="HF17" s="37"/>
      <c r="HG17" s="37"/>
      <c r="HH17" s="37"/>
      <c r="HI17" s="37"/>
      <c r="HJ17" s="37"/>
      <c r="HK17" s="37"/>
      <c r="HL17" s="37"/>
      <c r="HM17" s="37"/>
      <c r="HN17" s="37"/>
      <c r="HO17" s="37"/>
      <c r="HP17" s="37"/>
      <c r="HQ17" s="37"/>
      <c r="HR17" s="37"/>
      <c r="HS17" s="37"/>
      <c r="HT17" s="37"/>
      <c r="HU17" s="37"/>
      <c r="HV17" s="37"/>
      <c r="HW17" s="63"/>
      <c r="HX17" s="37"/>
      <c r="HY17" s="37"/>
      <c r="HZ17" s="37"/>
      <c r="IA17" s="37"/>
      <c r="IB17" s="37"/>
      <c r="IC17" s="37"/>
      <c r="ID17" s="37"/>
      <c r="IE17" s="37"/>
      <c r="IF17" s="37"/>
      <c r="IG17" s="37"/>
      <c r="IH17" s="37"/>
      <c r="II17" s="37"/>
      <c r="IJ17" s="37"/>
      <c r="IK17" s="37"/>
      <c r="IL17" s="37"/>
      <c r="IM17" s="37"/>
      <c r="IN17" s="37"/>
      <c r="IO17" s="37"/>
      <c r="IP17" s="37"/>
      <c r="IQ17" s="37"/>
      <c r="IR17" s="37"/>
      <c r="IS17" s="37"/>
      <c r="IT17" s="37"/>
      <c r="IU17" s="37"/>
      <c r="IV17" s="37"/>
      <c r="IW17" s="37"/>
      <c r="IX17" s="37"/>
      <c r="IY17" s="37"/>
      <c r="IZ17" s="37"/>
      <c r="JA17" s="37"/>
      <c r="JB17" s="37"/>
      <c r="JC17" s="63"/>
      <c r="JD17" s="37"/>
      <c r="JE17" s="37"/>
      <c r="JF17" s="37"/>
      <c r="JG17" s="37"/>
      <c r="JH17" s="37"/>
      <c r="JI17" s="37"/>
      <c r="JJ17" s="37"/>
      <c r="JK17" s="37"/>
      <c r="JL17" s="37"/>
      <c r="JM17" s="37"/>
      <c r="JN17" s="37"/>
      <c r="JO17" s="37"/>
      <c r="JP17" s="37"/>
      <c r="JQ17" s="37"/>
      <c r="JR17" s="37"/>
      <c r="JS17" s="37"/>
      <c r="JT17" s="37"/>
      <c r="JU17" s="37"/>
      <c r="JV17" s="37"/>
      <c r="JW17" s="37"/>
      <c r="JX17" s="37"/>
      <c r="JY17" s="37"/>
      <c r="JZ17" s="37"/>
      <c r="KA17" s="37"/>
      <c r="KB17" s="37"/>
      <c r="KC17" s="37"/>
      <c r="KD17" s="37"/>
      <c r="KE17" s="37"/>
      <c r="KF17" s="37"/>
      <c r="KG17" s="37"/>
      <c r="KH17" s="37"/>
      <c r="KI17" s="37"/>
      <c r="KJ17" s="37"/>
      <c r="KK17" s="37"/>
      <c r="KL17" s="37"/>
      <c r="KM17" s="37"/>
      <c r="KN17" s="37"/>
      <c r="KO17" s="37"/>
      <c r="KP17" s="37"/>
      <c r="KQ17" s="37"/>
      <c r="KR17" s="37"/>
      <c r="KS17" s="37"/>
      <c r="KT17" s="37"/>
      <c r="KU17" s="37"/>
      <c r="KV17" s="37"/>
      <c r="KW17" s="37"/>
      <c r="KX17" s="37"/>
      <c r="KY17" s="37"/>
      <c r="KZ17" s="37"/>
      <c r="LA17" s="37"/>
      <c r="LB17" s="37"/>
      <c r="LC17" s="37"/>
      <c r="LD17" s="37"/>
      <c r="LE17" s="37"/>
      <c r="LF17" s="37"/>
      <c r="LG17" s="37"/>
      <c r="LH17" s="37"/>
      <c r="LI17" s="37"/>
      <c r="LJ17" s="37"/>
      <c r="LK17" s="37"/>
      <c r="LL17" s="37"/>
      <c r="LM17" s="37"/>
      <c r="LN17" s="63"/>
      <c r="LO17" s="37"/>
      <c r="LP17" s="37"/>
      <c r="LQ17" s="37"/>
      <c r="LR17" s="37"/>
      <c r="LS17" s="37"/>
      <c r="LT17" s="37"/>
      <c r="LU17" s="37"/>
      <c r="LV17" s="37"/>
      <c r="LW17" s="37"/>
      <c r="LX17" s="37"/>
      <c r="LY17" s="37"/>
      <c r="LZ17" s="37"/>
      <c r="MA17" s="37"/>
      <c r="MB17" s="37"/>
      <c r="MC17" s="37"/>
      <c r="MD17" s="37"/>
      <c r="ME17" s="37"/>
      <c r="MF17" s="37"/>
      <c r="MG17" s="37"/>
      <c r="MH17" s="37"/>
      <c r="MI17" s="37"/>
      <c r="MJ17" s="37"/>
      <c r="MK17" s="37"/>
      <c r="ML17" s="37"/>
      <c r="MM17" s="37"/>
      <c r="MN17" s="37"/>
      <c r="MO17" s="37"/>
      <c r="MP17" s="37"/>
      <c r="MQ17" s="37"/>
      <c r="MR17" s="37"/>
      <c r="MS17" s="63"/>
      <c r="MT17" s="37"/>
      <c r="MU17" s="37"/>
      <c r="MV17" s="37"/>
      <c r="MW17" s="37"/>
      <c r="MX17" s="37"/>
      <c r="MY17" s="37"/>
      <c r="MZ17" s="37"/>
      <c r="NA17" s="37"/>
      <c r="NB17" s="37"/>
      <c r="NC17" s="37"/>
      <c r="ND17" s="37"/>
      <c r="NE17" s="37"/>
      <c r="NF17" s="37"/>
      <c r="NG17" s="37"/>
      <c r="NH17" s="37"/>
      <c r="NI17" s="37"/>
      <c r="NJ17" s="37"/>
      <c r="NK17" s="37"/>
      <c r="NL17" s="37"/>
      <c r="NM17" s="37"/>
      <c r="NN17" s="37"/>
      <c r="NO17" s="37"/>
      <c r="NP17" s="37"/>
      <c r="NQ17" s="37"/>
      <c r="NR17" s="37"/>
      <c r="NS17" s="37"/>
      <c r="NT17" s="37"/>
      <c r="NU17" s="37"/>
      <c r="NV17" s="37"/>
      <c r="NW17" s="37"/>
      <c r="NX17" s="37"/>
      <c r="NY17" s="37"/>
    </row>
    <row r="18" spans="2:390" ht="15.95" hidden="1" customHeight="1" x14ac:dyDescent="0.25">
      <c r="B18" s="129"/>
      <c r="F18" s="77">
        <f t="shared" si="18"/>
        <v>0</v>
      </c>
      <c r="I18" s="7"/>
      <c r="J18" s="7"/>
      <c r="K18" s="35"/>
      <c r="L18" s="141" t="s">
        <v>4</v>
      </c>
      <c r="M18" s="142"/>
      <c r="N18" s="33"/>
      <c r="O18" s="138" t="e">
        <f>SUM(#REF!+#REF!+#REF!)</f>
        <v>#REF!</v>
      </c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6"/>
      <c r="DB18" s="138" t="e">
        <f>SUM(#REF!+#REF!+#REF!)</f>
        <v>#REF!</v>
      </c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8"/>
      <c r="EZ18" s="138"/>
      <c r="FA18" s="138"/>
      <c r="FB18" s="138"/>
      <c r="FC18" s="138"/>
      <c r="FD18" s="138"/>
      <c r="FE18" s="138"/>
      <c r="FF18" s="138"/>
      <c r="FG18" s="138"/>
      <c r="FH18" s="138"/>
      <c r="FI18" s="138"/>
      <c r="FJ18" s="138"/>
      <c r="FK18" s="138"/>
      <c r="FL18" s="138"/>
      <c r="FM18" s="138"/>
      <c r="FN18" s="138"/>
      <c r="FO18" s="138"/>
      <c r="FP18" s="138"/>
      <c r="FQ18" s="138"/>
      <c r="FR18" s="138"/>
      <c r="FS18" s="138"/>
      <c r="FT18" s="138"/>
      <c r="FU18" s="138"/>
      <c r="FV18" s="138"/>
      <c r="FW18" s="138"/>
      <c r="FX18" s="138"/>
      <c r="FY18" s="138"/>
      <c r="FZ18" s="138"/>
      <c r="GA18" s="138"/>
      <c r="GB18" s="138"/>
      <c r="GC18" s="138"/>
      <c r="GD18" s="138"/>
      <c r="GE18" s="138"/>
      <c r="GF18" s="138"/>
      <c r="GG18" s="138"/>
      <c r="GH18" s="138"/>
      <c r="GI18" s="138"/>
      <c r="GJ18" s="138"/>
      <c r="GK18" s="138"/>
      <c r="GL18" s="138"/>
      <c r="GM18" s="138"/>
      <c r="GN18" s="138"/>
      <c r="GO18" s="138"/>
      <c r="GP18" s="138"/>
      <c r="GQ18" s="6"/>
      <c r="GR18" s="138" t="e">
        <f>SUM(#REF!+#REF!+#REF!)</f>
        <v>#REF!</v>
      </c>
      <c r="GS18" s="138"/>
      <c r="GT18" s="138"/>
      <c r="GU18" s="138"/>
      <c r="GV18" s="138"/>
      <c r="GW18" s="138"/>
      <c r="GX18" s="138"/>
      <c r="GY18" s="138"/>
      <c r="GZ18" s="138"/>
      <c r="HA18" s="138"/>
      <c r="HB18" s="138"/>
      <c r="HC18" s="138"/>
      <c r="HD18" s="138"/>
      <c r="HE18" s="138"/>
      <c r="HF18" s="138"/>
      <c r="HG18" s="138"/>
      <c r="HH18" s="138"/>
      <c r="HI18" s="138"/>
      <c r="HJ18" s="138"/>
      <c r="HK18" s="138"/>
      <c r="HL18" s="138"/>
      <c r="HM18" s="138"/>
      <c r="HN18" s="138"/>
      <c r="HO18" s="138"/>
      <c r="HP18" s="138"/>
      <c r="HQ18" s="138"/>
      <c r="HR18" s="138"/>
      <c r="HS18" s="138"/>
      <c r="HT18" s="138"/>
      <c r="HU18" s="138"/>
      <c r="HV18" s="138"/>
      <c r="HW18" s="138"/>
      <c r="HX18" s="138"/>
      <c r="HY18" s="138"/>
      <c r="HZ18" s="138"/>
      <c r="IA18" s="138"/>
      <c r="IB18" s="138"/>
      <c r="IC18" s="138"/>
      <c r="ID18" s="138"/>
      <c r="IE18" s="138"/>
      <c r="IF18" s="138"/>
      <c r="IG18" s="138"/>
      <c r="IH18" s="138"/>
      <c r="II18" s="138"/>
      <c r="IJ18" s="138"/>
      <c r="IK18" s="138"/>
      <c r="IL18" s="138"/>
      <c r="IM18" s="138"/>
      <c r="IN18" s="138"/>
      <c r="IO18" s="138"/>
      <c r="IP18" s="138"/>
      <c r="IQ18" s="138"/>
      <c r="IR18" s="138"/>
      <c r="IS18" s="138"/>
      <c r="IT18" s="138"/>
      <c r="IU18" s="138"/>
      <c r="IV18" s="138"/>
      <c r="IW18" s="138"/>
      <c r="IX18" s="138"/>
      <c r="IY18" s="138"/>
      <c r="IZ18" s="138"/>
      <c r="JA18" s="138"/>
      <c r="JB18" s="138"/>
      <c r="JC18" s="138"/>
      <c r="JD18" s="138"/>
      <c r="JE18" s="138"/>
      <c r="JF18" s="138"/>
      <c r="JG18" s="138"/>
      <c r="JH18" s="138"/>
      <c r="JI18" s="138"/>
      <c r="JJ18" s="138"/>
      <c r="JK18" s="138"/>
      <c r="JL18" s="138"/>
      <c r="JM18" s="138"/>
      <c r="JN18" s="138"/>
      <c r="JO18" s="138"/>
      <c r="JP18" s="138"/>
      <c r="JQ18" s="138"/>
      <c r="JR18" s="138"/>
      <c r="JS18" s="138"/>
      <c r="JT18" s="138"/>
      <c r="JU18" s="138"/>
      <c r="JV18" s="138"/>
      <c r="JW18" s="138"/>
      <c r="JX18" s="138"/>
      <c r="JY18" s="138"/>
      <c r="JZ18" s="138"/>
      <c r="KA18" s="138"/>
      <c r="KB18" s="138"/>
      <c r="KC18" s="138"/>
      <c r="KD18" s="138"/>
      <c r="KE18" s="138"/>
      <c r="KF18" s="138"/>
      <c r="KG18" s="138"/>
      <c r="KH18" s="6"/>
      <c r="KI18" s="138" t="e">
        <f>SUM(#REF!+#REF!+#REF!)</f>
        <v>#REF!</v>
      </c>
      <c r="KJ18" s="138"/>
      <c r="KK18" s="138"/>
      <c r="KL18" s="138"/>
      <c r="KM18" s="138"/>
      <c r="KN18" s="138"/>
      <c r="KO18" s="138"/>
      <c r="KP18" s="138"/>
      <c r="KQ18" s="138"/>
      <c r="KR18" s="138"/>
      <c r="KS18" s="138"/>
      <c r="KT18" s="138"/>
      <c r="KU18" s="138"/>
      <c r="KV18" s="138"/>
      <c r="KW18" s="138"/>
      <c r="KX18" s="138"/>
      <c r="KY18" s="138"/>
      <c r="KZ18" s="138"/>
      <c r="LA18" s="138"/>
      <c r="LB18" s="138"/>
      <c r="LC18" s="138"/>
      <c r="LD18" s="138"/>
      <c r="LE18" s="138"/>
      <c r="LF18" s="138"/>
      <c r="LG18" s="138"/>
      <c r="LH18" s="138"/>
      <c r="LI18" s="138"/>
      <c r="LJ18" s="138"/>
      <c r="LK18" s="138"/>
      <c r="LL18" s="138"/>
      <c r="LM18" s="138"/>
      <c r="LN18" s="138"/>
      <c r="LO18" s="138"/>
      <c r="LP18" s="138"/>
      <c r="LQ18" s="138"/>
      <c r="LR18" s="138"/>
      <c r="LS18" s="138"/>
      <c r="LT18" s="138"/>
      <c r="LU18" s="138"/>
      <c r="LV18" s="138"/>
      <c r="LW18" s="138"/>
      <c r="LX18" s="138"/>
      <c r="LY18" s="138"/>
      <c r="LZ18" s="138"/>
      <c r="MA18" s="138"/>
      <c r="MB18" s="138"/>
      <c r="MC18" s="138"/>
      <c r="MD18" s="138"/>
      <c r="ME18" s="138"/>
      <c r="MF18" s="138"/>
      <c r="MG18" s="138"/>
      <c r="MH18" s="138"/>
      <c r="MI18" s="138"/>
      <c r="MJ18" s="138"/>
      <c r="MK18" s="138"/>
      <c r="ML18" s="138"/>
      <c r="MM18" s="138"/>
      <c r="MN18" s="138"/>
      <c r="MO18" s="138"/>
      <c r="MP18" s="138"/>
      <c r="MQ18" s="138"/>
      <c r="MR18" s="138"/>
      <c r="MS18" s="138"/>
      <c r="MT18" s="138"/>
      <c r="MU18" s="138"/>
      <c r="MV18" s="138"/>
      <c r="MW18" s="138"/>
      <c r="MX18" s="138"/>
      <c r="MY18" s="138"/>
      <c r="MZ18" s="138"/>
      <c r="NA18" s="138"/>
      <c r="NB18" s="138"/>
      <c r="NC18" s="138"/>
      <c r="ND18" s="138"/>
      <c r="NE18" s="138"/>
      <c r="NF18" s="138"/>
      <c r="NG18" s="138"/>
      <c r="NH18" s="138"/>
      <c r="NI18" s="138"/>
      <c r="NJ18" s="138"/>
      <c r="NK18" s="138"/>
      <c r="NL18" s="138"/>
      <c r="NM18" s="138"/>
      <c r="NN18" s="138"/>
      <c r="NO18" s="138"/>
      <c r="NP18" s="138"/>
      <c r="NQ18" s="138"/>
      <c r="NR18" s="138"/>
      <c r="NS18" s="138"/>
      <c r="NT18" s="138"/>
      <c r="NU18" s="138"/>
      <c r="NV18" s="138"/>
      <c r="NW18" s="138"/>
      <c r="NX18" s="138"/>
      <c r="NY18" s="138"/>
      <c r="NZ18" s="12" t="s">
        <v>5</v>
      </c>
    </row>
    <row r="19" spans="2:390" ht="15.95" hidden="1" customHeight="1" x14ac:dyDescent="0.25">
      <c r="B19" s="129"/>
      <c r="F19" s="77">
        <f t="shared" si="18"/>
        <v>0</v>
      </c>
      <c r="L19" s="143" t="s">
        <v>30</v>
      </c>
      <c r="M19" s="143"/>
      <c r="N19" s="34"/>
      <c r="O19" s="18" t="e">
        <f>[1]!SOMME_SI_COULEUR(O9:O12,[1]!NO_COULEUR(#REF!))</f>
        <v>#VALUE!</v>
      </c>
      <c r="P19" s="17"/>
      <c r="Q19" s="17"/>
      <c r="R19" s="17"/>
      <c r="S19" s="17"/>
      <c r="T19" s="17"/>
      <c r="U19" s="17"/>
      <c r="AI19" t="s">
        <v>10</v>
      </c>
    </row>
    <row r="20" spans="2:390" x14ac:dyDescent="0.25">
      <c r="B20" s="129"/>
      <c r="C20" s="83"/>
      <c r="D20" s="83"/>
      <c r="E20" s="83"/>
      <c r="F20" s="77">
        <f t="shared" si="18"/>
        <v>0</v>
      </c>
      <c r="G20" s="83"/>
      <c r="H20" s="83"/>
      <c r="I20" s="83"/>
      <c r="J20" s="83"/>
    </row>
    <row r="21" spans="2:390" ht="15.95" customHeight="1" x14ac:dyDescent="0.25">
      <c r="B21" s="129"/>
      <c r="C21" s="11"/>
      <c r="D21" s="11"/>
      <c r="E21" s="11"/>
      <c r="F21" s="85">
        <f>SUM(F14:F20)</f>
        <v>0</v>
      </c>
      <c r="G21" s="11"/>
      <c r="H21" s="11"/>
      <c r="I21" s="11"/>
      <c r="J21" s="11"/>
    </row>
    <row r="22" spans="2:390" ht="20.100000000000001" customHeight="1" x14ac:dyDescent="0.25"/>
    <row r="23" spans="2:390" ht="20.100000000000001" customHeight="1" x14ac:dyDescent="0.25">
      <c r="I23" s="126" t="s">
        <v>43</v>
      </c>
      <c r="J23" s="127"/>
    </row>
    <row r="24" spans="2:390" ht="20.100000000000001" customHeight="1" x14ac:dyDescent="0.25">
      <c r="B24" s="66"/>
      <c r="C24" s="46" t="s">
        <v>27</v>
      </c>
      <c r="D24" s="46" t="s">
        <v>28</v>
      </c>
      <c r="E24" s="46" t="s">
        <v>32</v>
      </c>
      <c r="F24" s="46" t="s">
        <v>31</v>
      </c>
      <c r="H24" s="123"/>
      <c r="I24" s="121" t="s">
        <v>8</v>
      </c>
      <c r="J24" s="121" t="s">
        <v>0</v>
      </c>
      <c r="Q24" s="13"/>
    </row>
    <row r="25" spans="2:390" ht="20.100000000000001" customHeight="1" x14ac:dyDescent="0.25">
      <c r="B25" s="46" t="s">
        <v>15</v>
      </c>
      <c r="C25" s="44">
        <f>SUM(O13:AQ13)</f>
        <v>0</v>
      </c>
      <c r="D25" s="45">
        <f ca="1">SUM(O15:AQ15)</f>
        <v>0</v>
      </c>
      <c r="E25" s="45">
        <f>SUM(O16:AQ16)</f>
        <v>0</v>
      </c>
      <c r="F25" s="45">
        <f>SUM(O17:AQ17)</f>
        <v>0</v>
      </c>
      <c r="H25" s="123"/>
      <c r="I25" s="122">
        <v>44609</v>
      </c>
      <c r="J25" s="120">
        <v>44611</v>
      </c>
      <c r="K25"/>
      <c r="EB25" s="20"/>
    </row>
    <row r="26" spans="2:390" ht="20.100000000000001" customHeight="1" x14ac:dyDescent="0.25">
      <c r="B26" s="46" t="s">
        <v>16</v>
      </c>
      <c r="C26" s="64">
        <f>SUM(AS13:BT13)</f>
        <v>0</v>
      </c>
      <c r="D26" s="65">
        <f ca="1">SUM(AS15:BT15)</f>
        <v>7</v>
      </c>
      <c r="E26" s="65">
        <f>SUM(AS16:BT16)</f>
        <v>0</v>
      </c>
      <c r="F26" s="65">
        <f>SUM(BC17:BT17)</f>
        <v>0</v>
      </c>
      <c r="H26" s="123"/>
      <c r="I26" s="119">
        <v>44614</v>
      </c>
      <c r="J26" s="122">
        <v>44617</v>
      </c>
      <c r="K26" s="35"/>
    </row>
    <row r="27" spans="2:390" ht="20.100000000000001" customHeight="1" x14ac:dyDescent="0.25">
      <c r="B27" s="46" t="s">
        <v>17</v>
      </c>
      <c r="C27" s="44">
        <f>SUM(BV13:CZ13)</f>
        <v>0</v>
      </c>
      <c r="D27" s="45">
        <f ca="1">SUM(BV15:CZ15)</f>
        <v>0</v>
      </c>
      <c r="E27" s="45">
        <f>SUM(BV16:CZ16)</f>
        <v>0</v>
      </c>
      <c r="F27" s="45">
        <f>SUM(BV17:CZ17)</f>
        <v>0</v>
      </c>
      <c r="H27" s="123"/>
      <c r="I27" s="35"/>
      <c r="J27" s="7"/>
      <c r="K27" s="7"/>
      <c r="L27" s="7"/>
    </row>
    <row r="28" spans="2:390" ht="20.100000000000001" customHeight="1" x14ac:dyDescent="0.25">
      <c r="B28" s="46" t="s">
        <v>18</v>
      </c>
      <c r="C28" s="64">
        <f>SUM(DB13:EE13)</f>
        <v>0</v>
      </c>
      <c r="D28" s="65">
        <f ca="1">SUM(DB15:EE15)</f>
        <v>0</v>
      </c>
      <c r="E28" s="65">
        <f>SUM(DB16:EE16)</f>
        <v>0</v>
      </c>
      <c r="F28" s="65">
        <f>SUM(DB17:EE17)</f>
        <v>0</v>
      </c>
      <c r="H28" s="123"/>
      <c r="I28" s="35"/>
      <c r="J28" s="7"/>
      <c r="K28" s="35"/>
      <c r="L28" s="7"/>
    </row>
    <row r="29" spans="2:390" ht="20.100000000000001" customHeight="1" x14ac:dyDescent="0.25">
      <c r="B29" s="46" t="s">
        <v>19</v>
      </c>
      <c r="C29" s="44">
        <f>SUM(EG13:FK13)</f>
        <v>0</v>
      </c>
      <c r="D29" s="45">
        <f ca="1">SUM(EG15:FK15)</f>
        <v>0</v>
      </c>
      <c r="E29" s="45">
        <f>SUM(EG16:FK16)</f>
        <v>0</v>
      </c>
      <c r="F29" s="45">
        <f>SUM(EG17:FK17)</f>
        <v>0</v>
      </c>
      <c r="H29" s="123"/>
      <c r="I29" s="35"/>
      <c r="J29" s="7"/>
      <c r="K29" s="7"/>
      <c r="L29" s="7"/>
    </row>
    <row r="30" spans="2:390" ht="20.100000000000001" customHeight="1" x14ac:dyDescent="0.25">
      <c r="B30" s="46" t="s">
        <v>20</v>
      </c>
      <c r="C30" s="64">
        <f>SUM(FM13:GP13)</f>
        <v>0</v>
      </c>
      <c r="D30" s="65">
        <f ca="1">SUM(FM15:GP15)</f>
        <v>0</v>
      </c>
      <c r="E30" s="65">
        <f>SUM(FM16:GP16)</f>
        <v>0</v>
      </c>
      <c r="F30" s="65">
        <f>SUM(FM17:GP17)</f>
        <v>0</v>
      </c>
      <c r="H30" s="123"/>
      <c r="I30" s="7"/>
      <c r="J30" s="7"/>
      <c r="K30" s="7"/>
      <c r="L30" s="7"/>
    </row>
    <row r="31" spans="2:390" ht="20.100000000000001" customHeight="1" x14ac:dyDescent="0.25">
      <c r="B31" s="46" t="s">
        <v>21</v>
      </c>
      <c r="C31" s="44">
        <f>SUM(GR13:HV13)</f>
        <v>0</v>
      </c>
      <c r="D31" s="45">
        <f ca="1">SUM(GR15:HV15)</f>
        <v>0</v>
      </c>
      <c r="E31" s="45">
        <f>SUM(GR16:HV16)</f>
        <v>0</v>
      </c>
      <c r="F31" s="45">
        <f>SUM(GR17:HV17)</f>
        <v>0</v>
      </c>
      <c r="H31" s="123"/>
      <c r="I31" s="7"/>
      <c r="J31" s="7"/>
      <c r="K31" s="7"/>
      <c r="L31" s="7"/>
    </row>
    <row r="32" spans="2:390" ht="20.100000000000001" customHeight="1" x14ac:dyDescent="0.25">
      <c r="B32" s="46" t="s">
        <v>22</v>
      </c>
      <c r="C32" s="64">
        <f>SUM(HX13:JB13)</f>
        <v>0</v>
      </c>
      <c r="D32" s="65">
        <f ca="1">SUM(HX15:JB15)</f>
        <v>0</v>
      </c>
      <c r="E32" s="65">
        <f>SUM(HX16:JB16)</f>
        <v>0</v>
      </c>
      <c r="F32" s="65">
        <f>SUM(HX17:JB17)</f>
        <v>0</v>
      </c>
      <c r="H32" s="123"/>
      <c r="I32" s="124" t="s">
        <v>8</v>
      </c>
      <c r="J32" s="124" t="s">
        <v>0</v>
      </c>
      <c r="K32" s="7"/>
      <c r="L32" s="7"/>
    </row>
    <row r="33" spans="2:11" ht="20.100000000000001" customHeight="1" x14ac:dyDescent="0.25">
      <c r="B33" s="46" t="s">
        <v>23</v>
      </c>
      <c r="C33" s="44">
        <f>SUM(JD13:KG13)</f>
        <v>0</v>
      </c>
      <c r="D33" s="45">
        <f ca="1">SUM(JD15:KG15)</f>
        <v>0</v>
      </c>
      <c r="E33" s="45">
        <f>SUM(JD16:KG16)</f>
        <v>0</v>
      </c>
      <c r="F33" s="45">
        <f>SUM(JD17:KG17)</f>
        <v>0</v>
      </c>
      <c r="H33" s="123"/>
      <c r="K33"/>
    </row>
    <row r="34" spans="2:11" ht="20.100000000000001" customHeight="1" x14ac:dyDescent="0.25">
      <c r="B34" s="46" t="s">
        <v>24</v>
      </c>
      <c r="C34" s="64">
        <f>SUM(KI13:LM13)</f>
        <v>0</v>
      </c>
      <c r="D34" s="65">
        <f ca="1">SUM(KI15:LM15)</f>
        <v>0</v>
      </c>
      <c r="E34" s="65">
        <f>SUM(KI16:LM16)</f>
        <v>0</v>
      </c>
      <c r="F34" s="65">
        <f>SUM(KI17:LM17)</f>
        <v>0</v>
      </c>
      <c r="H34" s="123"/>
      <c r="K34"/>
    </row>
    <row r="35" spans="2:11" ht="20.100000000000001" customHeight="1" x14ac:dyDescent="0.25">
      <c r="B35" s="46" t="s">
        <v>25</v>
      </c>
      <c r="C35" s="44">
        <f>SUM(LO13:MR13)</f>
        <v>0</v>
      </c>
      <c r="D35" s="45">
        <f ca="1">SUM(LO15:MR15)</f>
        <v>0</v>
      </c>
      <c r="E35" s="45">
        <f>SUM(LO16:MR16)</f>
        <v>0</v>
      </c>
      <c r="F35" s="45">
        <f>SUM(LO17:MR17)</f>
        <v>0</v>
      </c>
      <c r="H35" s="123"/>
      <c r="K35"/>
    </row>
    <row r="36" spans="2:11" ht="20.100000000000001" customHeight="1" x14ac:dyDescent="0.25">
      <c r="B36" s="46" t="s">
        <v>26</v>
      </c>
      <c r="C36" s="64">
        <f>SUM(MT13:NY13)</f>
        <v>0</v>
      </c>
      <c r="D36" s="65">
        <f ca="1">SUM(MT15:NY15)</f>
        <v>0</v>
      </c>
      <c r="E36" s="65">
        <f>SUM(MT16:NY16)</f>
        <v>0</v>
      </c>
      <c r="F36" s="65">
        <f>SUM(MT17:NY17)</f>
        <v>0</v>
      </c>
      <c r="H36" s="123"/>
      <c r="K36"/>
    </row>
    <row r="37" spans="2:11" ht="20.100000000000001" customHeight="1" x14ac:dyDescent="0.25">
      <c r="D37" s="2"/>
      <c r="E37" s="2"/>
      <c r="F37" s="2"/>
      <c r="K37"/>
    </row>
    <row r="38" spans="2:11" ht="20.100000000000001" customHeight="1" x14ac:dyDescent="0.25">
      <c r="B38" s="47" t="s">
        <v>29</v>
      </c>
      <c r="C38" s="48">
        <f>SUM(C25:C36)</f>
        <v>0</v>
      </c>
      <c r="D38" s="47">
        <f ca="1">SUM(D25:D36)</f>
        <v>7</v>
      </c>
      <c r="E38" s="47">
        <f>SUM(E25:E36)</f>
        <v>0</v>
      </c>
      <c r="F38" s="47">
        <f>SUM(F25:F36)</f>
        <v>0</v>
      </c>
      <c r="K38"/>
    </row>
    <row r="39" spans="2:11" ht="20.100000000000001" customHeight="1" x14ac:dyDescent="0.25">
      <c r="K39"/>
    </row>
    <row r="40" spans="2:11" ht="20.100000000000001" customHeight="1" x14ac:dyDescent="0.25"/>
    <row r="41" spans="2:11" ht="20.100000000000001" customHeight="1" x14ac:dyDescent="0.25"/>
    <row r="42" spans="2:11" ht="20.100000000000001" customHeight="1" x14ac:dyDescent="0.25"/>
  </sheetData>
  <mergeCells count="132">
    <mergeCell ref="L19:M19"/>
    <mergeCell ref="CW14:DD14"/>
    <mergeCell ref="L11:L12"/>
    <mergeCell ref="L13:M13"/>
    <mergeCell ref="L15:M15"/>
    <mergeCell ref="LO2:MR2"/>
    <mergeCell ref="MT2:NY2"/>
    <mergeCell ref="O2:AQ2"/>
    <mergeCell ref="BV2:CZ2"/>
    <mergeCell ref="DB2:EE2"/>
    <mergeCell ref="EG2:FK2"/>
    <mergeCell ref="FM2:GP2"/>
    <mergeCell ref="GR2:HV2"/>
    <mergeCell ref="HX2:JB2"/>
    <mergeCell ref="JD2:KG2"/>
    <mergeCell ref="KI2:LM2"/>
    <mergeCell ref="EV14:FB14"/>
    <mergeCell ref="FC14:FI14"/>
    <mergeCell ref="FJ14:FQ14"/>
    <mergeCell ref="DE14:DK14"/>
    <mergeCell ref="AC14:AI14"/>
    <mergeCell ref="AJ14:AP14"/>
    <mergeCell ref="AQ14:AX14"/>
    <mergeCell ref="AY14:BE14"/>
    <mergeCell ref="BF14:BL14"/>
    <mergeCell ref="BM14:BS14"/>
    <mergeCell ref="BT14:CA14"/>
    <mergeCell ref="L16:M16"/>
    <mergeCell ref="L9:L10"/>
    <mergeCell ref="AS2:BT2"/>
    <mergeCell ref="L18:M18"/>
    <mergeCell ref="O18:CZ18"/>
    <mergeCell ref="DB18:GP18"/>
    <mergeCell ref="FR14:FX14"/>
    <mergeCell ref="FY14:GE14"/>
    <mergeCell ref="GF14:GL14"/>
    <mergeCell ref="GM14:GT14"/>
    <mergeCell ref="CI14:CO14"/>
    <mergeCell ref="CP14:CV14"/>
    <mergeCell ref="GR18:KG18"/>
    <mergeCell ref="GU14:HA14"/>
    <mergeCell ref="HB14:HH14"/>
    <mergeCell ref="DZ14:EG14"/>
    <mergeCell ref="EH14:EN14"/>
    <mergeCell ref="DL14:DR14"/>
    <mergeCell ref="DS14:DY14"/>
    <mergeCell ref="HI14:HO14"/>
    <mergeCell ref="HP14:HV14"/>
    <mergeCell ref="HX14:ID14"/>
    <mergeCell ref="IE14:IK14"/>
    <mergeCell ref="IL14:IR14"/>
    <mergeCell ref="IS14:IY14"/>
    <mergeCell ref="IZ14:JG14"/>
    <mergeCell ref="LF14:LL14"/>
    <mergeCell ref="L17:M17"/>
    <mergeCell ref="EO14:EU14"/>
    <mergeCell ref="KI18:NY18"/>
    <mergeCell ref="MI14:MO14"/>
    <mergeCell ref="MP14:MW14"/>
    <mergeCell ref="MX14:ND14"/>
    <mergeCell ref="NE14:NK14"/>
    <mergeCell ref="NL14:NR14"/>
    <mergeCell ref="NS14:NY14"/>
    <mergeCell ref="KR14:KX14"/>
    <mergeCell ref="KY14:LE14"/>
    <mergeCell ref="KC14:KJ14"/>
    <mergeCell ref="LM14:LT14"/>
    <mergeCell ref="LU14:MA14"/>
    <mergeCell ref="MB14:MH14"/>
    <mergeCell ref="KK14:KQ14"/>
    <mergeCell ref="JH14:JN14"/>
    <mergeCell ref="JO14:JU14"/>
    <mergeCell ref="JV14:KB14"/>
    <mergeCell ref="L14:M14"/>
    <mergeCell ref="CB14:CH14"/>
    <mergeCell ref="O14:U14"/>
    <mergeCell ref="V14:AB14"/>
    <mergeCell ref="AY4:BE4"/>
    <mergeCell ref="BF4:BL4"/>
    <mergeCell ref="BM4:BS4"/>
    <mergeCell ref="BT4:CA4"/>
    <mergeCell ref="CB4:CH4"/>
    <mergeCell ref="O4:U4"/>
    <mergeCell ref="V4:AB4"/>
    <mergeCell ref="AC4:AI4"/>
    <mergeCell ref="AJ4:AP4"/>
    <mergeCell ref="AQ4:AX4"/>
    <mergeCell ref="DS4:DY4"/>
    <mergeCell ref="DZ4:EG4"/>
    <mergeCell ref="EH4:EN4"/>
    <mergeCell ref="EO4:EU4"/>
    <mergeCell ref="EV4:FB4"/>
    <mergeCell ref="CI4:CO4"/>
    <mergeCell ref="CP4:CV4"/>
    <mergeCell ref="CW4:DD4"/>
    <mergeCell ref="DE4:DK4"/>
    <mergeCell ref="IZ4:JG4"/>
    <mergeCell ref="DL4:DR4"/>
    <mergeCell ref="GM4:GT4"/>
    <mergeCell ref="GU4:HA4"/>
    <mergeCell ref="HB4:HH4"/>
    <mergeCell ref="HI4:HO4"/>
    <mergeCell ref="HP4:HV4"/>
    <mergeCell ref="FC4:FI4"/>
    <mergeCell ref="FJ4:FQ4"/>
    <mergeCell ref="FR4:FX4"/>
    <mergeCell ref="FY4:GE4"/>
    <mergeCell ref="GF4:GL4"/>
    <mergeCell ref="I23:J23"/>
    <mergeCell ref="B9:C11"/>
    <mergeCell ref="B13:B21"/>
    <mergeCell ref="NL4:NR4"/>
    <mergeCell ref="NS4:NY4"/>
    <mergeCell ref="MB4:MH4"/>
    <mergeCell ref="MI4:MO4"/>
    <mergeCell ref="MP4:MW4"/>
    <mergeCell ref="MX4:ND4"/>
    <mergeCell ref="NE4:NK4"/>
    <mergeCell ref="KR4:KX4"/>
    <mergeCell ref="KY4:LE4"/>
    <mergeCell ref="LF4:LL4"/>
    <mergeCell ref="LM4:LT4"/>
    <mergeCell ref="LU4:MA4"/>
    <mergeCell ref="JH4:JN4"/>
    <mergeCell ref="JO4:JU4"/>
    <mergeCell ref="JV4:KB4"/>
    <mergeCell ref="KC4:KJ4"/>
    <mergeCell ref="KK4:KQ4"/>
    <mergeCell ref="HX4:ID4"/>
    <mergeCell ref="IE4:IK4"/>
    <mergeCell ref="IL4:IR4"/>
    <mergeCell ref="IS4:IY4"/>
  </mergeCells>
  <phoneticPr fontId="3" type="noConversion"/>
  <conditionalFormatting sqref="O14:NY14">
    <cfRule type="expression" dxfId="2" priority="49">
      <formula>IF(O$14&gt;$D$10,TRUE)</formula>
    </cfRule>
  </conditionalFormatting>
  <conditionalFormatting sqref="O7:AQ7 AS7:BT7 BV7:CZ7 DB7:EE7 EG7:FK7 FM7:GP7 GR7:HV7 HX7:JB7 JD7:KG7 KI7:LM7 LO7:MR7 MT7:NY7">
    <cfRule type="expression" dxfId="1" priority="64">
      <formula>AND(O$6:O$7&gt;=$E$10,O$6:O$7&lt;=$F$10)</formula>
    </cfRule>
  </conditionalFormatting>
  <conditionalFormatting sqref="O6:AQ6 AS6:BT6 BV6:CZ6 DB6:EE6 EG6:FK6 FM6:GP6 GR6:HV6 HX6:JB6 JD6:KG6 KI6:LM6 LO6:MR6 MT6:NY6">
    <cfRule type="expression" dxfId="0" priority="76">
      <formula>AND(O$6&gt;=$E$10,O$6&lt;=$F$10)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5" id="{A6C03596-49FA-1242-A4CD-7A582E1E053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O16:AQ17</xm:sqref>
        </x14:conditionalFormatting>
        <x14:conditionalFormatting xmlns:xm="http://schemas.microsoft.com/office/excel/2006/main">
          <x14:cfRule type="iconSet" priority="33" id="{8B1934B0-5836-8B49-9668-2EAEEA4748B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AS16:BT17</xm:sqref>
        </x14:conditionalFormatting>
        <x14:conditionalFormatting xmlns:xm="http://schemas.microsoft.com/office/excel/2006/main">
          <x14:cfRule type="iconSet" priority="32" id="{13DB0FE1-6FCE-3E4D-9296-79D69C8488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BV16:CZ17</xm:sqref>
        </x14:conditionalFormatting>
        <x14:conditionalFormatting xmlns:xm="http://schemas.microsoft.com/office/excel/2006/main">
          <x14:cfRule type="iconSet" priority="31" id="{D80B8FB5-17DE-D048-AFF6-DD91C60BA3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DB16:EE17</xm:sqref>
        </x14:conditionalFormatting>
        <x14:conditionalFormatting xmlns:xm="http://schemas.microsoft.com/office/excel/2006/main">
          <x14:cfRule type="iconSet" priority="30" id="{655E793E-4FD1-EC42-B626-1B768C23D91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EG16:FK17</xm:sqref>
        </x14:conditionalFormatting>
        <x14:conditionalFormatting xmlns:xm="http://schemas.microsoft.com/office/excel/2006/main">
          <x14:cfRule type="iconSet" priority="29" id="{1EE23E51-CD6F-F440-AB54-B9080C84F9B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FM16:GP17</xm:sqref>
        </x14:conditionalFormatting>
        <x14:conditionalFormatting xmlns:xm="http://schemas.microsoft.com/office/excel/2006/main">
          <x14:cfRule type="iconSet" priority="27" id="{6B19F5B3-4794-6B4E-91B3-DC0C2D20283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GR16:HV17</xm:sqref>
        </x14:conditionalFormatting>
        <x14:conditionalFormatting xmlns:xm="http://schemas.microsoft.com/office/excel/2006/main">
          <x14:cfRule type="iconSet" priority="26" id="{62B4F3BD-10E4-A743-B366-8BAF031F64A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HX16:JB17</xm:sqref>
        </x14:conditionalFormatting>
        <x14:conditionalFormatting xmlns:xm="http://schemas.microsoft.com/office/excel/2006/main">
          <x14:cfRule type="iconSet" priority="25" id="{BDC1E904-E47D-024A-B164-D4B7180A26E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JD16:KG17</xm:sqref>
        </x14:conditionalFormatting>
        <x14:conditionalFormatting xmlns:xm="http://schemas.microsoft.com/office/excel/2006/main">
          <x14:cfRule type="iconSet" priority="24" id="{EBCCBB84-357A-0348-811B-7384DFF24AC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KI16:LM17</xm:sqref>
        </x14:conditionalFormatting>
        <x14:conditionalFormatting xmlns:xm="http://schemas.microsoft.com/office/excel/2006/main">
          <x14:cfRule type="iconSet" priority="23" id="{9B67B1BB-F6A2-C243-A189-6FCC9F3D68F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LO16:MR17</xm:sqref>
        </x14:conditionalFormatting>
        <x14:conditionalFormatting xmlns:xm="http://schemas.microsoft.com/office/excel/2006/main">
          <x14:cfRule type="iconSet" priority="22" id="{575BC42F-8BEE-A94F-9950-7A3740C2D7A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MT16:NY17</xm:sqref>
        </x14:conditionalFormatting>
        <x14:conditionalFormatting xmlns:xm="http://schemas.microsoft.com/office/excel/2006/main">
          <x14:cfRule type="iconSet" priority="6" id="{DB28FF01-4081-C64D-937C-209FB00678D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O15:NY15</xm:sqref>
        </x14:conditionalFormatting>
        <x14:conditionalFormatting xmlns:xm="http://schemas.microsoft.com/office/excel/2006/main">
          <x14:cfRule type="iconSet" priority="5" id="{D437076C-D770-9B4A-8123-7FBF8B0517D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O16:NY16</xm:sqref>
        </x14:conditionalFormatting>
        <x14:conditionalFormatting xmlns:xm="http://schemas.microsoft.com/office/excel/2006/main">
          <x14:cfRule type="iconSet" priority="4" id="{D3C9FFAD-9CF3-9045-A708-9DDAC882058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O17:NY17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FACCC-B1EA-F546-ADC8-A469E14E1962}">
  <sheetPr codeName="Feuil5"/>
  <dimension ref="A1"/>
  <sheetViews>
    <sheetView topLeftCell="B1" workbookViewId="0">
      <selection activeCell="G12" sqref="G12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Accueil</vt:lpstr>
      <vt:lpstr>Onglet vierge</vt:lpstr>
      <vt:lpstr>Recap annuel</vt:lpstr>
      <vt:lpstr>_debut</vt:lpstr>
      <vt:lpstr>_duree</vt:lpstr>
      <vt:lpstr>_fin</vt:lpstr>
      <vt:lpstr>_nomsalarie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BOUVIER Éléo</cp:lastModifiedBy>
  <dcterms:created xsi:type="dcterms:W3CDTF">2021-12-13T08:48:36Z</dcterms:created>
  <dcterms:modified xsi:type="dcterms:W3CDTF">2022-01-08T13:41:29Z</dcterms:modified>
</cp:coreProperties>
</file>