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UVIER Éléo\Documents\Forum Excel  VBA\"/>
    </mc:Choice>
  </mc:AlternateContent>
  <xr:revisionPtr revIDLastSave="0" documentId="8_{924B26F5-C15B-416A-841B-07C79712DC2B}" xr6:coauthVersionLast="47" xr6:coauthVersionMax="47" xr10:uidLastSave="{00000000-0000-0000-0000-000000000000}"/>
  <bookViews>
    <workbookView xWindow="-28920" yWindow="-120" windowWidth="29040" windowHeight="16440" activeTab="1" xr2:uid="{00000000-000D-0000-FFFF-FFFF00000000}"/>
  </bookViews>
  <sheets>
    <sheet name="Config" sheetId="1" r:id="rId1"/>
    <sheet name="Calendrier" sheetId="2" r:id="rId2"/>
  </sheets>
  <definedNames>
    <definedName name="ListeAnnees">Config!$C$3:$C$22</definedName>
    <definedName name="ListeMois">Config!$B$3:$B$14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E3" i="1"/>
  <c r="B3" i="2"/>
  <c r="E5" i="1" l="1"/>
  <c r="E4" i="1"/>
  <c r="B6" i="2" l="1"/>
  <c r="C6" i="2" s="1"/>
  <c r="C7" i="2" s="1"/>
  <c r="B8" i="2"/>
  <c r="B10" i="2" l="1"/>
  <c r="C10" i="2" s="1"/>
  <c r="C8" i="2"/>
  <c r="D6" i="2"/>
  <c r="D7" i="2" s="1"/>
  <c r="D10" i="2" l="1"/>
  <c r="E10" i="2" s="1"/>
  <c r="F10" i="2" s="1"/>
  <c r="G10" i="2" s="1"/>
  <c r="H10" i="2" s="1"/>
  <c r="B12" i="2"/>
  <c r="B14" i="2" s="1"/>
  <c r="D8" i="2"/>
  <c r="E6" i="2"/>
  <c r="E7" i="2" s="1"/>
  <c r="C12" i="2" l="1"/>
  <c r="D12" i="2" s="1"/>
  <c r="E12" i="2" s="1"/>
  <c r="F12" i="2" s="1"/>
  <c r="G12" i="2" s="1"/>
  <c r="H12" i="2" s="1"/>
  <c r="C14" i="2"/>
  <c r="D14" i="2" s="1"/>
  <c r="E14" i="2" s="1"/>
  <c r="F14" i="2" s="1"/>
  <c r="G14" i="2" s="1"/>
  <c r="H14" i="2" s="1"/>
  <c r="B16" i="2"/>
  <c r="C16" i="2" s="1"/>
  <c r="D16" i="2" s="1"/>
  <c r="E16" i="2" s="1"/>
  <c r="F16" i="2" s="1"/>
  <c r="G16" i="2" s="1"/>
  <c r="H16" i="2" s="1"/>
  <c r="F6" i="2"/>
  <c r="F7" i="2" s="1"/>
  <c r="E8" i="2"/>
  <c r="G6" i="2" l="1"/>
  <c r="G7" i="2" s="1"/>
  <c r="F8" i="2"/>
  <c r="H6" i="2" l="1"/>
  <c r="G8" i="2"/>
  <c r="H7" i="2" l="1"/>
  <c r="B9" i="2" s="1"/>
  <c r="C9" i="2" s="1"/>
  <c r="D9" i="2" s="1"/>
  <c r="E9" i="2" s="1"/>
  <c r="F9" i="2" s="1"/>
  <c r="G9" i="2" s="1"/>
  <c r="H9" i="2" s="1"/>
  <c r="B11" i="2" s="1"/>
  <c r="C11" i="2" s="1"/>
  <c r="D11" i="2" s="1"/>
  <c r="E11" i="2" s="1"/>
  <c r="F11" i="2" s="1"/>
  <c r="G11" i="2" s="1"/>
  <c r="H11" i="2" s="1"/>
  <c r="B13" i="2" s="1"/>
  <c r="C13" i="2" s="1"/>
  <c r="D13" i="2" s="1"/>
  <c r="E13" i="2" s="1"/>
  <c r="F13" i="2" s="1"/>
  <c r="G13" i="2" s="1"/>
  <c r="H13" i="2" s="1"/>
  <c r="B15" i="2" s="1"/>
  <c r="C15" i="2" s="1"/>
  <c r="D15" i="2" s="1"/>
  <c r="E15" i="2" s="1"/>
  <c r="F15" i="2" s="1"/>
  <c r="G15" i="2" s="1"/>
  <c r="H15" i="2" s="1"/>
  <c r="B17" i="2" s="1"/>
  <c r="C17" i="2" s="1"/>
  <c r="D17" i="2" s="1"/>
  <c r="E17" i="2" s="1"/>
  <c r="F17" i="2" s="1"/>
  <c r="G17" i="2" s="1"/>
  <c r="H17" i="2" s="1"/>
  <c r="H8" i="2"/>
</calcChain>
</file>

<file path=xl/sharedStrings.xml><?xml version="1.0" encoding="utf-8"?>
<sst xmlns="http://schemas.openxmlformats.org/spreadsheetml/2006/main" count="11" uniqueCount="11">
  <si>
    <t>Lundi</t>
  </si>
  <si>
    <t>Mardi</t>
  </si>
  <si>
    <t>Mercredi</t>
  </si>
  <si>
    <t>Vendredi</t>
  </si>
  <si>
    <t>Jeudi</t>
  </si>
  <si>
    <t>Samedi</t>
  </si>
  <si>
    <t>Dimanche</t>
  </si>
  <si>
    <t>Premier jour du mois</t>
  </si>
  <si>
    <t>Dernier jour du mois</t>
  </si>
  <si>
    <t>Jour de la semaine du premier jour du mois</t>
  </si>
  <si>
    <t>Première chambre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</si>
</sst>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"/>
    <numFmt numFmtId="168" formatCode="##,#&quot;Chambre&quot;\ 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dashDotDot">
        <color auto="1"/>
      </right>
      <top style="dashDotDot">
        <color auto="1"/>
      </top>
      <bottom style="dashDotDot">
        <color auto="1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3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65" fontId="0" fillId="0" borderId="0" xfId="0" applyNumberFormat="1"/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4"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E22"/>
  <sheetViews>
    <sheetView workbookViewId="0">
      <selection activeCell="E3" sqref="E3"/>
    </sheetView>
  </sheetViews>
  <sheetFormatPr baseColWidth="10" defaultRowHeight="15" x14ac:dyDescent="0.25"/>
  <cols>
    <col min="4" max="4" width="39.85546875" bestFit="1" customWidth="1"/>
    <col min="5" max="5" width="20.28515625" bestFit="1" customWidth="1"/>
  </cols>
  <sheetData>
    <row r="3" spans="2:5" x14ac:dyDescent="0.25">
      <c r="B3">
        <v>1</v>
      </c>
      <c r="C3">
        <v>2021</v>
      </c>
      <c r="D3" t="s">
        <v>7</v>
      </c>
      <c r="E3" s="2">
        <f>DATE(Calendrier!B1,Calendrier!A1,1)</f>
        <v>44348</v>
      </c>
    </row>
    <row r="4" spans="2:5" x14ac:dyDescent="0.25">
      <c r="B4">
        <v>2</v>
      </c>
      <c r="C4">
        <v>2022</v>
      </c>
      <c r="D4" t="s">
        <v>8</v>
      </c>
      <c r="E4" s="2">
        <f>EOMONTH(Config!E3,0)</f>
        <v>44377</v>
      </c>
    </row>
    <row r="5" spans="2:5" x14ac:dyDescent="0.25">
      <c r="B5">
        <v>3</v>
      </c>
      <c r="C5">
        <v>2023</v>
      </c>
      <c r="D5" t="s">
        <v>9</v>
      </c>
      <c r="E5">
        <f>WEEKDAY(E3,2)</f>
        <v>2</v>
      </c>
    </row>
    <row r="6" spans="2:5" x14ac:dyDescent="0.25">
      <c r="B6">
        <v>4</v>
      </c>
      <c r="C6">
        <v>2024</v>
      </c>
    </row>
    <row r="7" spans="2:5" x14ac:dyDescent="0.25">
      <c r="B7">
        <v>5</v>
      </c>
      <c r="C7">
        <v>2025</v>
      </c>
    </row>
    <row r="8" spans="2:5" x14ac:dyDescent="0.25">
      <c r="B8">
        <v>6</v>
      </c>
      <c r="C8">
        <v>2026</v>
      </c>
    </row>
    <row r="9" spans="2:5" x14ac:dyDescent="0.25">
      <c r="B9">
        <v>7</v>
      </c>
      <c r="C9">
        <v>2027</v>
      </c>
    </row>
    <row r="10" spans="2:5" x14ac:dyDescent="0.25">
      <c r="B10">
        <v>8</v>
      </c>
      <c r="C10">
        <v>2028</v>
      </c>
    </row>
    <row r="11" spans="2:5" x14ac:dyDescent="0.25">
      <c r="B11">
        <v>9</v>
      </c>
      <c r="C11">
        <v>2029</v>
      </c>
    </row>
    <row r="12" spans="2:5" x14ac:dyDescent="0.25">
      <c r="B12">
        <v>10</v>
      </c>
      <c r="C12">
        <v>2030</v>
      </c>
    </row>
    <row r="13" spans="2:5" x14ac:dyDescent="0.25">
      <c r="B13">
        <v>11</v>
      </c>
      <c r="C13">
        <v>2031</v>
      </c>
    </row>
    <row r="14" spans="2:5" x14ac:dyDescent="0.25">
      <c r="B14">
        <v>12</v>
      </c>
      <c r="C14">
        <v>2032</v>
      </c>
    </row>
    <row r="15" spans="2:5" x14ac:dyDescent="0.25">
      <c r="C15">
        <v>2033</v>
      </c>
    </row>
    <row r="16" spans="2:5" x14ac:dyDescent="0.25">
      <c r="C16">
        <v>2034</v>
      </c>
    </row>
    <row r="17" spans="3:3" x14ac:dyDescent="0.25">
      <c r="C17">
        <v>2035</v>
      </c>
    </row>
    <row r="18" spans="3:3" x14ac:dyDescent="0.25">
      <c r="C18">
        <v>2036</v>
      </c>
    </row>
    <row r="19" spans="3:3" x14ac:dyDescent="0.25">
      <c r="C19">
        <v>2037</v>
      </c>
    </row>
    <row r="20" spans="3:3" x14ac:dyDescent="0.25">
      <c r="C20">
        <v>2038</v>
      </c>
    </row>
    <row r="21" spans="3:3" x14ac:dyDescent="0.25">
      <c r="C21">
        <v>2039</v>
      </c>
    </row>
    <row r="22" spans="3:3" x14ac:dyDescent="0.25">
      <c r="C22">
        <v>2040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7"/>
  <sheetViews>
    <sheetView tabSelected="1" workbookViewId="0">
      <selection activeCell="K12" sqref="K12"/>
    </sheetView>
  </sheetViews>
  <sheetFormatPr baseColWidth="10" defaultRowHeight="15" x14ac:dyDescent="0.25"/>
  <cols>
    <col min="1" max="1" width="3.140625" customWidth="1"/>
    <col min="2" max="8" width="15.7109375" customWidth="1"/>
  </cols>
  <sheetData>
    <row r="1" spans="1:11" x14ac:dyDescent="0.25">
      <c r="A1" s="1">
        <v>6</v>
      </c>
      <c r="B1" s="1">
        <v>2021</v>
      </c>
      <c r="C1" t="s">
        <v>10</v>
      </c>
      <c r="D1" s="9">
        <v>4</v>
      </c>
    </row>
    <row r="3" spans="1:11" ht="23.25" x14ac:dyDescent="0.35">
      <c r="B3" s="5" t="str">
        <f>PROPER(TEXT(DATE(B1,A1,1),"MMMM"))&amp;" " &amp;B1</f>
        <v>Juin 2021</v>
      </c>
      <c r="C3" s="6"/>
      <c r="D3" s="6"/>
      <c r="E3" s="6"/>
      <c r="F3" s="6"/>
      <c r="G3" s="6"/>
      <c r="H3" s="7"/>
    </row>
    <row r="5" spans="1:11" x14ac:dyDescent="0.25">
      <c r="B5" s="3" t="s">
        <v>0</v>
      </c>
      <c r="C5" s="3" t="s">
        <v>1</v>
      </c>
      <c r="D5" s="3" t="s">
        <v>2</v>
      </c>
      <c r="E5" s="3" t="s">
        <v>4</v>
      </c>
      <c r="F5" s="3" t="s">
        <v>3</v>
      </c>
      <c r="G5" s="3" t="s">
        <v>5</v>
      </c>
      <c r="H5" s="3" t="s">
        <v>6</v>
      </c>
    </row>
    <row r="6" spans="1:11" ht="18.75" x14ac:dyDescent="0.3">
      <c r="B6" s="4">
        <f>Config!E3-Config!E5+1</f>
        <v>44347</v>
      </c>
      <c r="C6" s="4">
        <f>B6+1</f>
        <v>44348</v>
      </c>
      <c r="D6" s="4">
        <f t="shared" ref="D6:H6" si="0">C6+1</f>
        <v>44349</v>
      </c>
      <c r="E6" s="4">
        <f t="shared" si="0"/>
        <v>44350</v>
      </c>
      <c r="F6" s="4">
        <f t="shared" si="0"/>
        <v>44351</v>
      </c>
      <c r="G6" s="4">
        <f t="shared" si="0"/>
        <v>44352</v>
      </c>
      <c r="H6" s="4">
        <f t="shared" si="0"/>
        <v>44353</v>
      </c>
      <c r="J6" s="8"/>
      <c r="K6" s="8"/>
    </row>
    <row r="7" spans="1:11" ht="69.95" customHeight="1" x14ac:dyDescent="0.25">
      <c r="B7" s="10">
        <f>D1</f>
        <v>4</v>
      </c>
      <c r="C7" s="13">
        <f>IF(DAY(C6)=1,$D$1,MOD(IF(NETWORKDAYS(C6-1,C6-1)=1,B7,B7-1),10)+1)</f>
        <v>4</v>
      </c>
      <c r="D7" s="13">
        <f t="shared" ref="D7:H7" si="1">IF(DAY(D6)=1,$D$1,MOD(IF(NETWORKDAYS(D6-1,D6-1)=1,C7,C7-1),10)+1)</f>
        <v>5</v>
      </c>
      <c r="E7" s="13">
        <f t="shared" si="1"/>
        <v>6</v>
      </c>
      <c r="F7" s="13">
        <f t="shared" si="1"/>
        <v>7</v>
      </c>
      <c r="G7" s="11">
        <f t="shared" si="1"/>
        <v>8</v>
      </c>
      <c r="H7" s="11">
        <f t="shared" si="1"/>
        <v>8</v>
      </c>
    </row>
    <row r="8" spans="1:11" ht="18.75" x14ac:dyDescent="0.25">
      <c r="B8" s="12">
        <f>B6+7</f>
        <v>44354</v>
      </c>
      <c r="C8" s="12">
        <f t="shared" ref="C8:H8" si="2">C6+7</f>
        <v>44355</v>
      </c>
      <c r="D8" s="12">
        <f t="shared" si="2"/>
        <v>44356</v>
      </c>
      <c r="E8" s="12">
        <f t="shared" si="2"/>
        <v>44357</v>
      </c>
      <c r="F8" s="12">
        <f t="shared" si="2"/>
        <v>44358</v>
      </c>
      <c r="G8" s="12">
        <f t="shared" si="2"/>
        <v>44359</v>
      </c>
      <c r="H8" s="12">
        <f t="shared" si="2"/>
        <v>44360</v>
      </c>
    </row>
    <row r="9" spans="1:11" ht="69.95" customHeight="1" x14ac:dyDescent="0.25">
      <c r="B9" s="13">
        <f>MOD(IF(NETWORKDAYS(H6-1,H6-1)=1,H7,H7-1),10)+1</f>
        <v>8</v>
      </c>
      <c r="C9" s="13">
        <f>MOD(IF(NETWORKDAYS(C8-1,C8-1)=1,B9,B9-1),10)+1</f>
        <v>9</v>
      </c>
      <c r="D9" s="13">
        <f t="shared" ref="D7:H9" si="3">MOD(IF(NETWORKDAYS(D8-1,D8-1)=1,C9,C9-1),10)+1</f>
        <v>10</v>
      </c>
      <c r="E9" s="13">
        <f>MOD(IF(NETWORKDAYS(E8-1,E8-1)=1,D9,D9-1),10)+1</f>
        <v>1</v>
      </c>
      <c r="F9" s="13">
        <f t="shared" si="3"/>
        <v>2</v>
      </c>
      <c r="G9" s="11">
        <f t="shared" si="3"/>
        <v>3</v>
      </c>
      <c r="H9" s="11">
        <f t="shared" si="3"/>
        <v>3</v>
      </c>
    </row>
    <row r="10" spans="1:11" ht="18.75" x14ac:dyDescent="0.25">
      <c r="B10" s="12">
        <f>B8+7</f>
        <v>44361</v>
      </c>
      <c r="C10" s="12">
        <f>B10+1</f>
        <v>44362</v>
      </c>
      <c r="D10" s="12">
        <f t="shared" ref="D10:H10" si="4">C10+1</f>
        <v>44363</v>
      </c>
      <c r="E10" s="12">
        <f t="shared" si="4"/>
        <v>44364</v>
      </c>
      <c r="F10" s="12">
        <f t="shared" si="4"/>
        <v>44365</v>
      </c>
      <c r="G10" s="12">
        <f t="shared" si="4"/>
        <v>44366</v>
      </c>
      <c r="H10" s="12">
        <f t="shared" si="4"/>
        <v>44367</v>
      </c>
    </row>
    <row r="11" spans="1:11" ht="69.95" customHeight="1" x14ac:dyDescent="0.25">
      <c r="B11" s="13">
        <f>MOD(IF(NETWORKDAYS(H8-1,H8-1)=1,H9,H9-1),10)+1</f>
        <v>3</v>
      </c>
      <c r="C11" s="13">
        <f>MOD(IF(NETWORKDAYS(C10-1,C10-1)=1,B11,B11-1),10)+1</f>
        <v>4</v>
      </c>
      <c r="D11" s="13">
        <f t="shared" ref="D11" si="5">MOD(IF(NETWORKDAYS(D10-1,D10-1)=1,C11,C11-1),10)+1</f>
        <v>5</v>
      </c>
      <c r="E11" s="13">
        <f t="shared" ref="E11" si="6">MOD(IF(NETWORKDAYS(E10-1,E10-1)=1,D11,D11-1),10)+1</f>
        <v>6</v>
      </c>
      <c r="F11" s="13">
        <f t="shared" ref="F11" si="7">MOD(IF(NETWORKDAYS(F10-1,F10-1)=1,E11,E11-1),10)+1</f>
        <v>7</v>
      </c>
      <c r="G11" s="11">
        <f t="shared" ref="G11" si="8">MOD(IF(NETWORKDAYS(G10-1,G10-1)=1,F11,F11-1),10)+1</f>
        <v>8</v>
      </c>
      <c r="H11" s="11">
        <f t="shared" ref="H11" si="9">MOD(IF(NETWORKDAYS(H10-1,H10-1)=1,G11,G11-1),10)+1</f>
        <v>8</v>
      </c>
    </row>
    <row r="12" spans="1:11" ht="18.75" x14ac:dyDescent="0.25">
      <c r="B12" s="12">
        <f>B10+7</f>
        <v>44368</v>
      </c>
      <c r="C12" s="12">
        <f>B12+1</f>
        <v>44369</v>
      </c>
      <c r="D12" s="12">
        <f t="shared" ref="D12:H12" si="10">C12+1</f>
        <v>44370</v>
      </c>
      <c r="E12" s="12">
        <f t="shared" si="10"/>
        <v>44371</v>
      </c>
      <c r="F12" s="12">
        <f t="shared" si="10"/>
        <v>44372</v>
      </c>
      <c r="G12" s="12">
        <f t="shared" si="10"/>
        <v>44373</v>
      </c>
      <c r="H12" s="12">
        <f t="shared" si="10"/>
        <v>44374</v>
      </c>
    </row>
    <row r="13" spans="1:11" ht="69.95" customHeight="1" x14ac:dyDescent="0.25">
      <c r="B13" s="13">
        <f>MOD(IF(NETWORKDAYS(H10-1,H10-1)=1,H11,H11-1),10)+1</f>
        <v>8</v>
      </c>
      <c r="C13" s="13">
        <f>MOD(IF(NETWORKDAYS(C12-1,C12-1)=1,B13,B13-1),10)+1</f>
        <v>9</v>
      </c>
      <c r="D13" s="13">
        <f t="shared" ref="D13" si="11">MOD(IF(NETWORKDAYS(D12-1,D12-1)=1,C13,C13-1),10)+1</f>
        <v>10</v>
      </c>
      <c r="E13" s="13">
        <f t="shared" ref="E13" si="12">MOD(IF(NETWORKDAYS(E12-1,E12-1)=1,D13,D13-1),10)+1</f>
        <v>1</v>
      </c>
      <c r="F13" s="13">
        <f t="shared" ref="F13" si="13">MOD(IF(NETWORKDAYS(F12-1,F12-1)=1,E13,E13-1),10)+1</f>
        <v>2</v>
      </c>
      <c r="G13" s="11">
        <f t="shared" ref="G13" si="14">MOD(IF(NETWORKDAYS(G12-1,G12-1)=1,F13,F13-1),10)+1</f>
        <v>3</v>
      </c>
      <c r="H13" s="11">
        <f t="shared" ref="H13" si="15">MOD(IF(NETWORKDAYS(H12-1,H12-1)=1,G13,G13-1),10)+1</f>
        <v>3</v>
      </c>
    </row>
    <row r="14" spans="1:11" ht="18.75" x14ac:dyDescent="0.25">
      <c r="B14" s="12">
        <f>B12+7</f>
        <v>44375</v>
      </c>
      <c r="C14" s="12">
        <f>B14+1</f>
        <v>44376</v>
      </c>
      <c r="D14" s="12">
        <f t="shared" ref="D14:H14" si="16">C14+1</f>
        <v>44377</v>
      </c>
      <c r="E14" s="12">
        <f t="shared" si="16"/>
        <v>44378</v>
      </c>
      <c r="F14" s="12">
        <f t="shared" si="16"/>
        <v>44379</v>
      </c>
      <c r="G14" s="12">
        <f t="shared" si="16"/>
        <v>44380</v>
      </c>
      <c r="H14" s="12">
        <f t="shared" si="16"/>
        <v>44381</v>
      </c>
    </row>
    <row r="15" spans="1:11" ht="69.95" customHeight="1" x14ac:dyDescent="0.25">
      <c r="B15" s="13">
        <f>MOD(IF(NETWORKDAYS(H12-1,H12-1)=1,H13,H13-1),10)+1</f>
        <v>3</v>
      </c>
      <c r="C15" s="13">
        <f>MOD(IF(NETWORKDAYS(C14-1,C14-1)=1,B15,B15-1),10)+1</f>
        <v>4</v>
      </c>
      <c r="D15" s="13">
        <f t="shared" ref="D15" si="17">MOD(IF(NETWORKDAYS(D14-1,D14-1)=1,C15,C15-1),10)+1</f>
        <v>5</v>
      </c>
      <c r="E15" s="13">
        <f t="shared" ref="E15" si="18">MOD(IF(NETWORKDAYS(E14-1,E14-1)=1,D15,D15-1),10)+1</f>
        <v>6</v>
      </c>
      <c r="F15" s="13">
        <f t="shared" ref="F15" si="19">MOD(IF(NETWORKDAYS(F14-1,F14-1)=1,E15,E15-1),10)+1</f>
        <v>7</v>
      </c>
      <c r="G15" s="11">
        <f t="shared" ref="G15" si="20">MOD(IF(NETWORKDAYS(G14-1,G14-1)=1,F15,F15-1),10)+1</f>
        <v>8</v>
      </c>
      <c r="H15" s="11">
        <f t="shared" ref="H15" si="21">MOD(IF(NETWORKDAYS(H14-1,H14-1)=1,G15,G15-1),10)+1</f>
        <v>8</v>
      </c>
    </row>
    <row r="16" spans="1:11" ht="18.75" x14ac:dyDescent="0.25">
      <c r="B16" s="12">
        <f>B14+7</f>
        <v>44382</v>
      </c>
      <c r="C16" s="12">
        <f>B16+1</f>
        <v>44383</v>
      </c>
      <c r="D16" s="12">
        <f t="shared" ref="D16:H16" si="22">C16+1</f>
        <v>44384</v>
      </c>
      <c r="E16" s="12">
        <f t="shared" si="22"/>
        <v>44385</v>
      </c>
      <c r="F16" s="12">
        <f t="shared" si="22"/>
        <v>44386</v>
      </c>
      <c r="G16" s="12">
        <f t="shared" si="22"/>
        <v>44387</v>
      </c>
      <c r="H16" s="12">
        <f t="shared" si="22"/>
        <v>44388</v>
      </c>
    </row>
    <row r="17" spans="2:8" ht="69.95" customHeight="1" x14ac:dyDescent="0.25">
      <c r="B17" s="13">
        <f>MOD(IF(NETWORKDAYS(H14-1,H14-1)=1,H15,H15-1),10)+1</f>
        <v>8</v>
      </c>
      <c r="C17" s="13">
        <f>MOD(IF(NETWORKDAYS(C16-1,C16-1)=1,B17,B17-1),10)+1</f>
        <v>9</v>
      </c>
      <c r="D17" s="13">
        <f t="shared" ref="D17" si="23">MOD(IF(NETWORKDAYS(D16-1,D16-1)=1,C17,C17-1),10)+1</f>
        <v>10</v>
      </c>
      <c r="E17" s="13">
        <f t="shared" ref="E17" si="24">MOD(IF(NETWORKDAYS(E16-1,E16-1)=1,D17,D17-1),10)+1</f>
        <v>1</v>
      </c>
      <c r="F17" s="13">
        <f t="shared" ref="F17" si="25">MOD(IF(NETWORKDAYS(F16-1,F16-1)=1,E17,E17-1),10)+1</f>
        <v>2</v>
      </c>
      <c r="G17" s="11">
        <f t="shared" ref="G17" si="26">MOD(IF(NETWORKDAYS(G16-1,G16-1)=1,F17,F17-1),10)+1</f>
        <v>3</v>
      </c>
      <c r="H17" s="11">
        <f t="shared" ref="H17" si="27">MOD(IF(NETWORKDAYS(H16-1,H16-1)=1,G17,G17-1),10)+1</f>
        <v>3</v>
      </c>
    </row>
  </sheetData>
  <mergeCells count="1">
    <mergeCell ref="B3:H3"/>
  </mergeCells>
  <dataValidations count="3">
    <dataValidation type="list" allowBlank="1" showInputMessage="1" showErrorMessage="1" sqref="B1" xr:uid="{00000000-0002-0000-0100-000000000000}">
      <formula1>ListeAnnees</formula1>
    </dataValidation>
    <dataValidation type="list" allowBlank="1" showInputMessage="1" showErrorMessage="1" sqref="A1" xr:uid="{00000000-0002-0000-0100-000001000000}">
      <formula1>ListeMois</formula1>
    </dataValidation>
    <dataValidation type="list" allowBlank="1" showInputMessage="1" showErrorMessage="1" sqref="D1" xr:uid="{11919DE8-1C5C-4E65-B316-16AF9659D85B}">
      <formula1>"1,2,3,4,5,6,7,8,9,10"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B2F4FAA0-5EB0-442C-9FA7-96902414EB81}">
            <xm:f>OR(B6&lt;Config!$E$3,B6&gt;Config!$E$4)</xm:f>
            <x14:dxf>
              <font>
                <color theme="2"/>
              </font>
            </x14:dxf>
          </x14:cfRule>
          <xm:sqref>B6</xm:sqref>
        </x14:conditionalFormatting>
        <x14:conditionalFormatting xmlns:xm="http://schemas.microsoft.com/office/excel/2006/main">
          <x14:cfRule type="expression" priority="3" id="{537FE968-BE8D-42BB-AA0A-A36F9CB14EFD}">
            <xm:f>OR(B6&lt;Config!$E$3,B6&gt;Config!$E$4)</xm:f>
            <x14:dxf>
              <font>
                <color theme="2"/>
              </font>
            </x14:dxf>
          </x14:cfRule>
          <xm:sqref>B14:H14 B12:H12 B10:H10 B8:H8 C6:H6</xm:sqref>
        </x14:conditionalFormatting>
        <x14:conditionalFormatting xmlns:xm="http://schemas.microsoft.com/office/excel/2006/main">
          <x14:cfRule type="expression" priority="2" id="{3E8A3A3C-8BE6-4187-8122-BD9594F0E0B6}">
            <xm:f>OR(B16&lt;Config!$E$3,B16&gt;Config!$E$4)</xm:f>
            <x14:dxf>
              <font>
                <color theme="2"/>
              </font>
            </x14:dxf>
          </x14:cfRule>
          <xm:sqref>B16:H16</xm:sqref>
        </x14:conditionalFormatting>
        <x14:conditionalFormatting xmlns:xm="http://schemas.microsoft.com/office/excel/2006/main">
          <x14:cfRule type="expression" priority="1" id="{57CC5017-278F-40F0-B4F1-D4E5C91DD2A9}">
            <xm:f>OR(B6&lt;Config!$E$3,B6&gt;Config!$E$4)</xm:f>
            <x14:dxf>
              <font>
                <color theme="0"/>
              </font>
            </x14:dxf>
          </x14:cfRule>
          <xm:sqref>B15:H15 B17:H17 B7:H7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Config</vt:lpstr>
      <vt:lpstr>Calendrier</vt:lpstr>
      <vt:lpstr>ListeAnnees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THOMAS</dc:creator>
  <cp:lastModifiedBy>BOUVIER Éléo</cp:lastModifiedBy>
  <dcterms:created xsi:type="dcterms:W3CDTF">2021-06-14T15:27:31Z</dcterms:created>
  <dcterms:modified xsi:type="dcterms:W3CDTF">2021-06-15T10:14:06Z</dcterms:modified>
</cp:coreProperties>
</file>