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Default Extension="emf" ContentType="image/x-emf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pivotCache/pivotCacheDefinition4.xml" ContentType="application/vnd.openxmlformats-officedocument.spreadsheetml.pivotCacheDefinitio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activeX/activeX1.xml" ContentType="application/vnd.ms-office.activeX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pivotCache/pivotCacheRecords3.xml" ContentType="application/vnd.openxmlformats-officedocument.spreadsheetml.pivotCacheRecords+xml"/>
  <Override PartName="/xl/pivotCache/pivotCacheRecords4.xml" ContentType="application/vnd.openxmlformats-officedocument.spreadsheetml.pivotCacheRecords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defaultThemeVersion="124226"/>
  <bookViews>
    <workbookView xWindow="-15" yWindow="4125" windowWidth="12015" windowHeight="1650"/>
  </bookViews>
  <sheets>
    <sheet name="Réparations" sheetId="10" r:id="rId1"/>
    <sheet name="Etat des KITs" sheetId="9" r:id="rId2"/>
    <sheet name="Données" sheetId="11" r:id="rId3"/>
    <sheet name="TCD" sheetId="6" state="hidden" r:id="rId4"/>
  </sheets>
  <definedNames>
    <definedName name="_xlnm._FilterDatabase" localSheetId="0" hidden="1">Réparations!$A$4:$L$26</definedName>
  </definedNames>
  <calcPr calcId="125725"/>
  <pivotCaches>
    <pivotCache cacheId="6" r:id="rId5"/>
    <pivotCache cacheId="8" r:id="rId6"/>
    <pivotCache cacheId="10" r:id="rId7"/>
    <pivotCache cacheId="12" r:id="rId8"/>
  </pivotCaches>
</workbook>
</file>

<file path=xl/calcChain.xml><?xml version="1.0" encoding="utf-8"?>
<calcChain xmlns="http://schemas.openxmlformats.org/spreadsheetml/2006/main">
  <c r="J19" i="9"/>
  <c r="I19"/>
  <c r="H19"/>
  <c r="G19"/>
  <c r="F19"/>
  <c r="E19"/>
  <c r="D19"/>
  <c r="C19"/>
  <c r="B19"/>
  <c r="A19"/>
  <c r="J17"/>
  <c r="I17"/>
  <c r="H17"/>
  <c r="G17"/>
  <c r="F17"/>
  <c r="E17"/>
  <c r="D17"/>
  <c r="C17"/>
  <c r="B17"/>
  <c r="A17"/>
  <c r="J15"/>
  <c r="I15"/>
  <c r="H15"/>
  <c r="G15"/>
  <c r="F15"/>
  <c r="E15"/>
  <c r="D15"/>
  <c r="C15"/>
  <c r="B15"/>
  <c r="A15"/>
  <c r="J13"/>
  <c r="I13"/>
  <c r="H13"/>
  <c r="G13"/>
  <c r="F13"/>
  <c r="E13"/>
  <c r="D13"/>
  <c r="C13"/>
  <c r="B13"/>
  <c r="A13"/>
  <c r="J11"/>
  <c r="I11"/>
  <c r="H11"/>
  <c r="G11"/>
  <c r="F11"/>
  <c r="E11"/>
  <c r="D11"/>
  <c r="C11"/>
  <c r="B11"/>
  <c r="A11"/>
  <c r="J9"/>
  <c r="I9"/>
  <c r="H9"/>
  <c r="G9"/>
  <c r="F9"/>
  <c r="E9"/>
  <c r="D9"/>
  <c r="C9"/>
  <c r="B9"/>
  <c r="A9"/>
  <c r="J7"/>
  <c r="I7"/>
  <c r="H7"/>
  <c r="G7"/>
  <c r="F7"/>
  <c r="E7"/>
  <c r="D7"/>
  <c r="C7"/>
  <c r="B7"/>
  <c r="A7"/>
  <c r="J5"/>
  <c r="I5"/>
  <c r="H5"/>
  <c r="G5"/>
  <c r="F5"/>
  <c r="E5"/>
  <c r="D5"/>
  <c r="C5"/>
  <c r="B5"/>
  <c r="A5"/>
  <c r="A3"/>
  <c r="B3"/>
  <c r="C3"/>
  <c r="E3"/>
  <c r="F3"/>
  <c r="G3"/>
  <c r="H3"/>
  <c r="I3"/>
  <c r="J3"/>
  <c r="D3"/>
  <c r="D25" i="10" l="1"/>
  <c r="D24"/>
  <c r="D23"/>
  <c r="D22"/>
  <c r="D21"/>
  <c r="D20"/>
  <c r="D19"/>
  <c r="D18"/>
  <c r="D17"/>
  <c r="D16"/>
  <c r="D15"/>
  <c r="D14"/>
  <c r="D13"/>
  <c r="D12"/>
  <c r="D8"/>
  <c r="D26"/>
  <c r="D5" l="1"/>
  <c r="D6"/>
  <c r="D7"/>
  <c r="D9"/>
  <c r="D10"/>
  <c r="D11"/>
</calcChain>
</file>

<file path=xl/comments1.xml><?xml version="1.0" encoding="utf-8"?>
<comments xmlns="http://schemas.openxmlformats.org/spreadsheetml/2006/main">
  <authors>
    <author>PIERRE LOUIS BERNAVILLE - U529557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1 :</t>
        </r>
        <r>
          <rPr>
            <sz val="9"/>
            <color indexed="81"/>
            <rFont val="Tahoma"/>
            <family val="2"/>
          </rPr>
          <t xml:space="preserve"> Importance </t>
        </r>
        <r>
          <rPr>
            <b/>
            <sz val="9"/>
            <color indexed="81"/>
            <rFont val="Tahoma"/>
            <family val="2"/>
          </rPr>
          <t>Forte</t>
        </r>
        <r>
          <rPr>
            <sz val="9"/>
            <color indexed="81"/>
            <rFont val="Tahoma"/>
            <family val="2"/>
          </rPr>
          <t xml:space="preserve">. Le kit doit être réparé dans un délai de </t>
        </r>
        <r>
          <rPr>
            <b/>
            <sz val="9"/>
            <color indexed="81"/>
            <rFont val="Tahoma"/>
            <family val="2"/>
          </rPr>
          <t>2 Jours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b/>
            <sz val="9"/>
            <color indexed="81"/>
            <rFont val="Tahoma"/>
            <family val="2"/>
          </rPr>
          <t>2 :</t>
        </r>
        <r>
          <rPr>
            <sz val="9"/>
            <color indexed="81"/>
            <rFont val="Tahoma"/>
            <family val="2"/>
          </rPr>
          <t xml:space="preserve"> Importance </t>
        </r>
        <r>
          <rPr>
            <sz val="9"/>
            <color indexed="81"/>
            <rFont val="Tahoma"/>
            <family val="2"/>
          </rPr>
          <t>Moyenne</t>
        </r>
        <r>
          <rPr>
            <sz val="9"/>
            <color indexed="81"/>
            <rFont val="Tahoma"/>
            <family val="2"/>
          </rPr>
          <t xml:space="preserve">. Le kit doit être réparé dans un délai de </t>
        </r>
        <r>
          <rPr>
            <b/>
            <sz val="9"/>
            <color indexed="81"/>
            <rFont val="Tahoma"/>
            <family val="2"/>
          </rPr>
          <t>2 Semaines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b/>
            <sz val="9"/>
            <color indexed="81"/>
            <rFont val="Tahoma"/>
            <family val="2"/>
          </rPr>
          <t>3 :</t>
        </r>
        <r>
          <rPr>
            <sz val="9"/>
            <color indexed="81"/>
            <rFont val="Tahoma"/>
            <family val="2"/>
          </rPr>
          <t xml:space="preserve"> Importance Faible. Le kit doit être réparé dans un délai d'</t>
        </r>
        <r>
          <rPr>
            <b/>
            <sz val="9"/>
            <color indexed="81"/>
            <rFont val="Tahoma"/>
            <family val="2"/>
          </rPr>
          <t>1 Mois.</t>
        </r>
      </text>
    </comment>
  </commentList>
</comments>
</file>

<file path=xl/sharedStrings.xml><?xml version="1.0" encoding="utf-8"?>
<sst xmlns="http://schemas.openxmlformats.org/spreadsheetml/2006/main" count="23" uniqueCount="21">
  <si>
    <t>Étiquettes de lignes</t>
  </si>
  <si>
    <t>Total général</t>
  </si>
  <si>
    <t>(vide)</t>
  </si>
  <si>
    <t>Somme de Temps de réparation (en min)</t>
  </si>
  <si>
    <t>KIT HC AVG :</t>
  </si>
  <si>
    <t>SUIVI REPARATIONS KIT HC</t>
  </si>
  <si>
    <t>Date de Demande</t>
  </si>
  <si>
    <t>Nom Demandeur</t>
  </si>
  <si>
    <t>Equipe</t>
  </si>
  <si>
    <t>DECT</t>
  </si>
  <si>
    <t>Numéro du KIT</t>
  </si>
  <si>
    <t>Criticité</t>
  </si>
  <si>
    <t>Position sur la Mother</t>
  </si>
  <si>
    <t>Pris en compte par le Réparateur ?</t>
  </si>
  <si>
    <t>Date de Réparation</t>
  </si>
  <si>
    <t>Temps de réparation (en min)</t>
  </si>
  <si>
    <t>Désignation Réparation(s)</t>
  </si>
  <si>
    <t>Commentaire</t>
  </si>
  <si>
    <t>Avant</t>
  </si>
  <si>
    <t>Arrière</t>
  </si>
  <si>
    <t>C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</si>
</sst>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FF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 style="thin">
        <color indexed="8"/>
      </right>
      <top style="thin">
        <color indexed="65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7" xfId="0" applyBorder="1"/>
    <xf numFmtId="0" fontId="2" fillId="0" borderId="0" xfId="0" applyFont="1" applyFill="1" applyBorder="1" applyAlignment="1"/>
    <xf numFmtId="1" fontId="4" fillId="0" borderId="16" xfId="0" applyNumberFormat="1" applyFont="1" applyBorder="1" applyAlignment="1">
      <alignment horizontal="center" vertical="center"/>
    </xf>
    <xf numFmtId="14" fontId="5" fillId="0" borderId="18" xfId="0" applyNumberFormat="1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1" fontId="5" fillId="0" borderId="18" xfId="0" applyNumberFormat="1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3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" fontId="0" fillId="0" borderId="1" xfId="0" applyNumberFormat="1" applyFont="1" applyBorder="1" applyAlignment="1">
      <alignment horizontal="center" vertical="center" wrapText="1"/>
    </xf>
    <xf numFmtId="1" fontId="0" fillId="0" borderId="21" xfId="0" applyNumberFormat="1" applyFont="1" applyBorder="1" applyAlignment="1">
      <alignment horizontal="center" vertical="center" wrapText="1"/>
    </xf>
    <xf numFmtId="14" fontId="0" fillId="0" borderId="21" xfId="0" applyNumberFormat="1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4" xfId="0" applyFont="1" applyBorder="1" applyAlignment="1">
      <alignment horizontal="center" vertical="center" wrapText="1"/>
    </xf>
    <xf numFmtId="1" fontId="0" fillId="0" borderId="4" xfId="0" applyNumberFormat="1" applyFont="1" applyBorder="1" applyAlignment="1">
      <alignment horizontal="center" vertical="center" wrapText="1"/>
    </xf>
    <xf numFmtId="1" fontId="0" fillId="0" borderId="22" xfId="0" applyNumberFormat="1" applyFont="1" applyBorder="1" applyAlignment="1">
      <alignment horizontal="center" vertical="center" wrapText="1"/>
    </xf>
    <xf numFmtId="14" fontId="0" fillId="0" borderId="22" xfId="0" applyNumberFormat="1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0" fillId="0" borderId="4" xfId="0" quotePrefix="1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1" fontId="0" fillId="0" borderId="23" xfId="0" applyNumberFormat="1" applyFont="1" applyBorder="1" applyAlignment="1">
      <alignment horizontal="center" vertical="center" wrapText="1"/>
    </xf>
    <xf numFmtId="14" fontId="0" fillId="0" borderId="23" xfId="0" applyNumberFormat="1" applyFont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 wrapText="1"/>
    </xf>
    <xf numFmtId="0" fontId="0" fillId="0" borderId="23" xfId="0" quotePrefix="1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1" fontId="0" fillId="0" borderId="9" xfId="0" applyNumberFormat="1" applyFont="1" applyBorder="1" applyAlignment="1">
      <alignment horizontal="center" vertical="center" wrapText="1"/>
    </xf>
    <xf numFmtId="14" fontId="0" fillId="0" borderId="9" xfId="0" applyNumberFormat="1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1" fontId="0" fillId="0" borderId="0" xfId="0" applyNumberFormat="1" applyFont="1" applyBorder="1" applyAlignment="1">
      <alignment horizontal="center" vertical="center" wrapText="1"/>
    </xf>
    <xf numFmtId="14" fontId="0" fillId="0" borderId="0" xfId="0" applyNumberFormat="1" applyFont="1" applyBorder="1" applyAlignment="1">
      <alignment horizontal="center" vertical="center" wrapText="1"/>
    </xf>
    <xf numFmtId="0" fontId="0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1" fontId="0" fillId="0" borderId="0" xfId="0" applyNumberFormat="1" applyFont="1" applyBorder="1" applyAlignment="1">
      <alignment horizontal="center" vertical="center"/>
    </xf>
    <xf numFmtId="14" fontId="0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2" fontId="3" fillId="0" borderId="0" xfId="0" applyNumberFormat="1" applyFont="1" applyBorder="1" applyAlignment="1">
      <alignment horizontal="center" vertical="center"/>
    </xf>
    <xf numFmtId="0" fontId="0" fillId="0" borderId="0" xfId="0" applyBorder="1"/>
    <xf numFmtId="1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0" fillId="0" borderId="0" xfId="0" applyNumberFormat="1" applyFont="1" applyAlignment="1">
      <alignment horizontal="center" vertical="center" wrapText="1"/>
    </xf>
    <xf numFmtId="1" fontId="0" fillId="0" borderId="0" xfId="0" applyNumberFormat="1" applyFill="1"/>
    <xf numFmtId="1" fontId="1" fillId="0" borderId="0" xfId="0" applyNumberFormat="1" applyFont="1" applyFill="1" applyBorder="1" applyAlignment="1" applyProtection="1">
      <alignment horizontal="center" vertical="center"/>
      <protection locked="0"/>
    </xf>
    <xf numFmtId="1" fontId="0" fillId="0" borderId="0" xfId="0" applyNumberFormat="1"/>
    <xf numFmtId="1" fontId="1" fillId="2" borderId="8" xfId="0" applyNumberFormat="1" applyFont="1" applyFill="1" applyBorder="1" applyAlignment="1" applyProtection="1">
      <alignment horizontal="center" vertical="center"/>
      <protection locked="0"/>
    </xf>
    <xf numFmtId="1" fontId="1" fillId="2" borderId="1" xfId="0" applyNumberFormat="1" applyFont="1" applyFill="1" applyBorder="1" applyAlignment="1" applyProtection="1">
      <alignment horizontal="center" vertical="center"/>
      <protection locked="0"/>
    </xf>
    <xf numFmtId="1" fontId="1" fillId="2" borderId="2" xfId="0" applyNumberFormat="1" applyFont="1" applyFill="1" applyBorder="1" applyAlignment="1" applyProtection="1">
      <alignment horizontal="center" vertical="center"/>
      <protection locked="0"/>
    </xf>
    <xf numFmtId="1" fontId="0" fillId="4" borderId="0" xfId="0" applyNumberFormat="1" applyFill="1"/>
    <xf numFmtId="1" fontId="1" fillId="4" borderId="0" xfId="0" applyNumberFormat="1" applyFont="1" applyFill="1" applyBorder="1" applyAlignment="1" applyProtection="1">
      <alignment horizontal="center" vertical="center"/>
      <protection locked="0"/>
    </xf>
    <xf numFmtId="14" fontId="4" fillId="0" borderId="15" xfId="0" applyNumberFormat="1" applyFont="1" applyBorder="1" applyAlignment="1">
      <alignment horizontal="center" vertical="center"/>
    </xf>
    <xf numFmtId="14" fontId="4" fillId="0" borderId="16" xfId="0" applyNumberFormat="1" applyFont="1" applyBorder="1" applyAlignment="1">
      <alignment horizontal="center" vertical="center"/>
    </xf>
    <xf numFmtId="14" fontId="4" fillId="0" borderId="17" xfId="0" applyNumberFormat="1" applyFont="1" applyBorder="1" applyAlignment="1">
      <alignment horizontal="center" vertical="center"/>
    </xf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1" fontId="0" fillId="0" borderId="36" xfId="0" applyNumberFormat="1" applyFont="1" applyBorder="1" applyAlignment="1">
      <alignment horizontal="center" vertical="center" wrapText="1"/>
    </xf>
    <xf numFmtId="14" fontId="4" fillId="0" borderId="12" xfId="0" applyNumberFormat="1" applyFont="1" applyBorder="1" applyAlignment="1">
      <alignment horizontal="center" vertical="center"/>
    </xf>
    <xf numFmtId="14" fontId="4" fillId="0" borderId="13" xfId="0" applyNumberFormat="1" applyFont="1" applyBorder="1" applyAlignment="1">
      <alignment horizontal="center" vertical="center"/>
    </xf>
    <xf numFmtId="14" fontId="4" fillId="0" borderId="14" xfId="0" applyNumberFormat="1" applyFont="1" applyBorder="1" applyAlignment="1">
      <alignment horizontal="center" vertical="center"/>
    </xf>
    <xf numFmtId="14" fontId="4" fillId="0" borderId="15" xfId="0" applyNumberFormat="1" applyFont="1" applyBorder="1" applyAlignment="1">
      <alignment horizontal="center" vertical="center"/>
    </xf>
    <xf numFmtId="14" fontId="4" fillId="0" borderId="16" xfId="0" applyNumberFormat="1" applyFont="1" applyBorder="1" applyAlignment="1">
      <alignment horizontal="center" vertical="center"/>
    </xf>
    <xf numFmtId="14" fontId="4" fillId="0" borderId="17" xfId="0" applyNumberFormat="1" applyFont="1" applyBorder="1" applyAlignment="1">
      <alignment horizontal="center" vertical="center"/>
    </xf>
    <xf numFmtId="0" fontId="2" fillId="3" borderId="25" xfId="0" applyFont="1" applyFill="1" applyBorder="1" applyAlignment="1">
      <alignment horizontal="center"/>
    </xf>
    <xf numFmtId="0" fontId="2" fillId="3" borderId="26" xfId="0" applyFont="1" applyFill="1" applyBorder="1" applyAlignment="1">
      <alignment horizontal="center"/>
    </xf>
    <xf numFmtId="0" fontId="2" fillId="3" borderId="27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0" fillId="0" borderId="9" xfId="0" quotePrefix="1" applyFont="1" applyBorder="1" applyAlignment="1">
      <alignment horizontal="center" vertical="center" wrapText="1"/>
    </xf>
    <xf numFmtId="1" fontId="1" fillId="0" borderId="11" xfId="0" applyNumberFormat="1" applyFont="1" applyFill="1" applyBorder="1" applyAlignment="1" applyProtection="1">
      <alignment horizontal="center" vertical="center"/>
    </xf>
    <xf numFmtId="1" fontId="1" fillId="2" borderId="5" xfId="0" applyNumberFormat="1" applyFont="1" applyFill="1" applyBorder="1" applyAlignment="1" applyProtection="1">
      <alignment horizontal="center" vertical="center"/>
    </xf>
    <xf numFmtId="1" fontId="1" fillId="2" borderId="4" xfId="0" applyNumberFormat="1" applyFont="1" applyFill="1" applyBorder="1" applyAlignment="1" applyProtection="1">
      <alignment horizontal="center" vertical="center"/>
    </xf>
    <xf numFmtId="1" fontId="1" fillId="2" borderId="6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9"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66FF66"/>
      <color rgb="FFFFFF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4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sharedStrings" Target="sharedStrings.xml"/><Relationship Id="rId5" Type="http://schemas.openxmlformats.org/officeDocument/2006/relationships/pivotCacheDefinition" Target="pivotCache/pivotCacheDefinition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Eléo Trop beau" refreshedDate="43395.485876273146" createdVersion="4" refreshedVersion="3" minRefreshableVersion="3" recordCount="80">
  <cacheSource type="worksheet">
    <worksheetSource ref="A4:J2665" sheet="Réparations"/>
  </cacheSource>
  <cacheFields count="10">
    <cacheField name="Date de Demande" numFmtId="0">
      <sharedItems containsNonDate="0" containsString="0" containsBlank="1"/>
    </cacheField>
    <cacheField name="Nom Demandeur" numFmtId="0">
      <sharedItems containsNonDate="0" containsString="0" containsBlank="1"/>
    </cacheField>
    <cacheField name="Equipe" numFmtId="1">
      <sharedItems containsNonDate="0" containsString="0" containsBlank="1"/>
    </cacheField>
    <cacheField name="DECT" numFmtId="1">
      <sharedItems containsBlank="1"/>
    </cacheField>
    <cacheField name="Numéro du KIT" numFmtId="1">
      <sharedItems containsString="0" containsBlank="1" containsNumber="1" containsInteger="1" minValue="101" maxValue="188"/>
    </cacheField>
    <cacheField name="Criticité" numFmtId="1">
      <sharedItems containsString="0" containsBlank="1" containsNumber="1" containsInteger="1" minValue="1" maxValue="3"/>
    </cacheField>
    <cacheField name="Position sur la Mother" numFmtId="1">
      <sharedItems containsNonDate="0" containsString="0" containsBlank="1"/>
    </cacheField>
    <cacheField name="Pris en compte par le Réparateur ?" numFmtId="14">
      <sharedItems containsNonDate="0" containsString="0" containsBlank="1"/>
    </cacheField>
    <cacheField name="Date de Réparation" numFmtId="0">
      <sharedItems containsNonDate="0" containsDate="1" containsString="0" containsBlank="1" minDate="2014-11-27T00:00:00" maxDate="2015-09-01T00:00:00" count="40">
        <m/>
        <d v="2015-01-23T00:00:00" u="1"/>
        <d v="2014-12-02T00:00:00" u="1"/>
        <d v="2015-02-02T00:00:00" u="1"/>
        <d v="2015-01-16T00:00:00" u="1"/>
        <d v="2014-11-28T00:00:00" u="1"/>
        <d v="2015-01-21T00:00:00" u="1"/>
        <d v="2015-01-14T00:00:00" u="1"/>
        <d v="2015-02-19T00:00:00" u="1"/>
        <d v="2015-02-12T00:00:00" u="1"/>
        <d v="2015-02-05T00:00:00" u="1"/>
        <d v="2015-01-19T00:00:00" u="1"/>
        <d v="2015-01-12T00:00:00" u="1"/>
        <d v="2015-03-03T00:00:00" u="1"/>
        <d v="2014-12-17T00:00:00" u="1"/>
        <d v="2015-02-17T00:00:00" u="1"/>
        <d v="2015-05-13T00:00:00" u="1"/>
        <d v="2015-02-10T00:00:00" u="1"/>
        <d v="2015-02-03T00:00:00" u="1"/>
        <d v="2015-06-04T00:00:00" u="1"/>
        <d v="2015-05-18T00:00:00" u="1"/>
        <d v="2015-06-23T00:00:00" u="1"/>
        <d v="2015-01-22T00:00:00" u="1"/>
        <d v="2014-12-01T00:00:00" u="1"/>
        <d v="2015-01-15T00:00:00" u="1"/>
        <d v="2015-02-13T00:00:00" u="1"/>
        <d v="2014-11-27T00:00:00" u="1"/>
        <d v="2015-01-27T00:00:00" u="1"/>
        <d v="2015-08-31T00:00:00" u="1"/>
        <d v="2015-02-06T00:00:00" u="1"/>
        <d v="2015-01-20T00:00:00" u="1"/>
        <d v="2015-01-13T00:00:00" u="1"/>
        <d v="2015-02-18T00:00:00" u="1"/>
        <d v="2015-02-11T00:00:00" u="1"/>
        <d v="2015-02-04T00:00:00" u="1"/>
        <d v="2015-03-02T00:00:00" u="1"/>
        <d v="2015-06-24T00:00:00" u="1"/>
        <d v="2015-02-16T00:00:00" u="1"/>
        <d v="2015-01-30T00:00:00" u="1"/>
        <d v="2015-02-09T00:00:00" u="1"/>
      </sharedItems>
    </cacheField>
    <cacheField name="Temps de réparation (en min)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OnLoad="1" refreshedBy="Eléo Trop beau" refreshedDate="43395.485876273146" createdVersion="4" refreshedVersion="3" minRefreshableVersion="3" recordCount="43">
  <cacheSource type="worksheet">
    <worksheetSource ref="A4:J47" sheet="Réparations"/>
  </cacheSource>
  <cacheFields count="10">
    <cacheField name="Date de Demande" numFmtId="0">
      <sharedItems containsNonDate="0" containsString="0" containsBlank="1"/>
    </cacheField>
    <cacheField name="Nom Demandeur" numFmtId="0">
      <sharedItems containsNonDate="0" containsString="0" containsBlank="1"/>
    </cacheField>
    <cacheField name="Equipe" numFmtId="1">
      <sharedItems containsNonDate="0" containsString="0" containsBlank="1"/>
    </cacheField>
    <cacheField name="DECT" numFmtId="1">
      <sharedItems containsBlank="1"/>
    </cacheField>
    <cacheField name="Numéro du KIT" numFmtId="1">
      <sharedItems containsString="0" containsBlank="1" containsNumber="1" containsInteger="1" minValue="101" maxValue="188"/>
    </cacheField>
    <cacheField name="Criticité" numFmtId="1">
      <sharedItems containsString="0" containsBlank="1" containsNumber="1" containsInteger="1" minValue="1" maxValue="3"/>
    </cacheField>
    <cacheField name="Position sur la Mother" numFmtId="1">
      <sharedItems containsNonDate="0" containsString="0" containsBlank="1"/>
    </cacheField>
    <cacheField name="Pris en compte par le Réparateur ?" numFmtId="14">
      <sharedItems containsNonDate="0" containsString="0" containsBlank="1"/>
    </cacheField>
    <cacheField name="Date de Réparation" numFmtId="0">
      <sharedItems containsNonDate="0" containsString="0" containsBlank="1"/>
    </cacheField>
    <cacheField name="Temps de réparation (en min)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OnLoad="1" refreshedBy="Eléo Trop beau" refreshedDate="43395.48587650463" createdVersion="4" refreshedVersion="3" minRefreshableVersion="3" recordCount="43">
  <cacheSource type="worksheet">
    <worksheetSource ref="J4:J47" sheet="Réparations"/>
  </cacheSource>
  <cacheFields count="1">
    <cacheField name="Temps de réparation (en min)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OnLoad="1" refreshedBy="Eléo Trop beau" refreshedDate="43395.48587650463" createdVersion="4" refreshedVersion="3" minRefreshableVersion="3" recordCount="43">
  <cacheSource type="worksheet">
    <worksheetSource ref="J4:J47" sheet="Réparations"/>
  </cacheSource>
  <cacheFields count="1">
    <cacheField name="Temps de réparation (en min)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0">
  <r>
    <m/>
    <m/>
    <m/>
    <e v="#N/A"/>
    <n v="101"/>
    <n v="1"/>
    <m/>
    <m/>
    <x v="0"/>
    <m/>
  </r>
  <r>
    <m/>
    <m/>
    <m/>
    <e v="#N/A"/>
    <n v="102"/>
    <n v="2"/>
    <m/>
    <m/>
    <x v="0"/>
    <m/>
  </r>
  <r>
    <m/>
    <m/>
    <m/>
    <e v="#N/A"/>
    <n v="104"/>
    <n v="3"/>
    <m/>
    <m/>
    <x v="0"/>
    <m/>
  </r>
  <r>
    <m/>
    <m/>
    <m/>
    <e v="#N/A"/>
    <n v="105"/>
    <n v="1"/>
    <m/>
    <m/>
    <x v="0"/>
    <m/>
  </r>
  <r>
    <m/>
    <m/>
    <m/>
    <e v="#N/A"/>
    <n v="151"/>
    <n v="2"/>
    <m/>
    <m/>
    <x v="0"/>
    <m/>
  </r>
  <r>
    <m/>
    <m/>
    <m/>
    <e v="#N/A"/>
    <n v="159"/>
    <n v="3"/>
    <m/>
    <m/>
    <x v="0"/>
    <m/>
  </r>
  <r>
    <m/>
    <m/>
    <m/>
    <e v="#N/A"/>
    <n v="163"/>
    <n v="1"/>
    <m/>
    <m/>
    <x v="0"/>
    <m/>
  </r>
  <r>
    <m/>
    <m/>
    <m/>
    <e v="#N/A"/>
    <n v="188"/>
    <n v="2"/>
    <m/>
    <m/>
    <x v="0"/>
    <m/>
  </r>
  <r>
    <m/>
    <m/>
    <m/>
    <e v="#N/A"/>
    <n v="132"/>
    <n v="3"/>
    <m/>
    <m/>
    <x v="0"/>
    <m/>
  </r>
  <r>
    <m/>
    <m/>
    <m/>
    <e v="#N/A"/>
    <n v="101"/>
    <n v="3"/>
    <m/>
    <m/>
    <x v="0"/>
    <m/>
  </r>
  <r>
    <m/>
    <m/>
    <m/>
    <e v="#N/A"/>
    <n v="102"/>
    <n v="2"/>
    <m/>
    <m/>
    <x v="0"/>
    <m/>
  </r>
  <r>
    <m/>
    <m/>
    <m/>
    <e v="#N/A"/>
    <n v="104"/>
    <n v="1"/>
    <m/>
    <m/>
    <x v="0"/>
    <m/>
  </r>
  <r>
    <m/>
    <m/>
    <m/>
    <e v="#N/A"/>
    <n v="104"/>
    <n v="3"/>
    <m/>
    <m/>
    <x v="0"/>
    <m/>
  </r>
  <r>
    <m/>
    <m/>
    <m/>
    <e v="#N/A"/>
    <n v="151"/>
    <n v="2"/>
    <m/>
    <m/>
    <x v="0"/>
    <m/>
  </r>
  <r>
    <m/>
    <m/>
    <m/>
    <e v="#N/A"/>
    <n v="159"/>
    <n v="1"/>
    <m/>
    <m/>
    <x v="0"/>
    <m/>
  </r>
  <r>
    <m/>
    <m/>
    <m/>
    <e v="#N/A"/>
    <n v="163"/>
    <n v="1"/>
    <m/>
    <m/>
    <x v="0"/>
    <m/>
  </r>
  <r>
    <m/>
    <m/>
    <m/>
    <e v="#N/A"/>
    <n v="188"/>
    <n v="2"/>
    <m/>
    <m/>
    <x v="0"/>
    <m/>
  </r>
  <r>
    <m/>
    <m/>
    <m/>
    <e v="#N/A"/>
    <n v="104"/>
    <n v="3"/>
    <m/>
    <m/>
    <x v="0"/>
    <m/>
  </r>
  <r>
    <m/>
    <m/>
    <m/>
    <e v="#N/A"/>
    <n v="151"/>
    <n v="2"/>
    <m/>
    <m/>
    <x v="0"/>
    <m/>
  </r>
  <r>
    <m/>
    <m/>
    <m/>
    <e v="#N/A"/>
    <n v="159"/>
    <n v="1"/>
    <m/>
    <m/>
    <x v="0"/>
    <m/>
  </r>
  <r>
    <m/>
    <m/>
    <m/>
    <e v="#N/A"/>
    <n v="163"/>
    <n v="1"/>
    <m/>
    <m/>
    <x v="0"/>
    <m/>
  </r>
  <r>
    <m/>
    <m/>
    <m/>
    <e v="#N/A"/>
    <n v="188"/>
    <n v="2"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  <r>
    <m/>
    <m/>
    <m/>
    <m/>
    <m/>
    <m/>
    <m/>
    <m/>
    <x v="0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43">
  <r>
    <m/>
    <m/>
    <m/>
    <e v="#N/A"/>
    <n v="101"/>
    <n v="1"/>
    <m/>
    <m/>
    <m/>
    <m/>
  </r>
  <r>
    <m/>
    <m/>
    <m/>
    <e v="#N/A"/>
    <n v="102"/>
    <n v="2"/>
    <m/>
    <m/>
    <m/>
    <m/>
  </r>
  <r>
    <m/>
    <m/>
    <m/>
    <e v="#N/A"/>
    <n v="104"/>
    <n v="3"/>
    <m/>
    <m/>
    <m/>
    <m/>
  </r>
  <r>
    <m/>
    <m/>
    <m/>
    <e v="#N/A"/>
    <n v="105"/>
    <n v="1"/>
    <m/>
    <m/>
    <m/>
    <m/>
  </r>
  <r>
    <m/>
    <m/>
    <m/>
    <e v="#N/A"/>
    <n v="151"/>
    <n v="2"/>
    <m/>
    <m/>
    <m/>
    <m/>
  </r>
  <r>
    <m/>
    <m/>
    <m/>
    <e v="#N/A"/>
    <n v="159"/>
    <n v="3"/>
    <m/>
    <m/>
    <m/>
    <m/>
  </r>
  <r>
    <m/>
    <m/>
    <m/>
    <e v="#N/A"/>
    <n v="163"/>
    <n v="1"/>
    <m/>
    <m/>
    <m/>
    <m/>
  </r>
  <r>
    <m/>
    <m/>
    <m/>
    <e v="#N/A"/>
    <n v="188"/>
    <n v="2"/>
    <m/>
    <m/>
    <m/>
    <m/>
  </r>
  <r>
    <m/>
    <m/>
    <m/>
    <e v="#N/A"/>
    <n v="132"/>
    <n v="3"/>
    <m/>
    <m/>
    <m/>
    <m/>
  </r>
  <r>
    <m/>
    <m/>
    <m/>
    <e v="#N/A"/>
    <n v="101"/>
    <n v="3"/>
    <m/>
    <m/>
    <m/>
    <m/>
  </r>
  <r>
    <m/>
    <m/>
    <m/>
    <e v="#N/A"/>
    <n v="102"/>
    <n v="2"/>
    <m/>
    <m/>
    <m/>
    <m/>
  </r>
  <r>
    <m/>
    <m/>
    <m/>
    <e v="#N/A"/>
    <n v="104"/>
    <n v="1"/>
    <m/>
    <m/>
    <m/>
    <m/>
  </r>
  <r>
    <m/>
    <m/>
    <m/>
    <e v="#N/A"/>
    <n v="104"/>
    <n v="3"/>
    <m/>
    <m/>
    <m/>
    <m/>
  </r>
  <r>
    <m/>
    <m/>
    <m/>
    <e v="#N/A"/>
    <n v="151"/>
    <n v="2"/>
    <m/>
    <m/>
    <m/>
    <m/>
  </r>
  <r>
    <m/>
    <m/>
    <m/>
    <e v="#N/A"/>
    <n v="159"/>
    <n v="1"/>
    <m/>
    <m/>
    <m/>
    <m/>
  </r>
  <r>
    <m/>
    <m/>
    <m/>
    <e v="#N/A"/>
    <n v="163"/>
    <n v="1"/>
    <m/>
    <m/>
    <m/>
    <m/>
  </r>
  <r>
    <m/>
    <m/>
    <m/>
    <e v="#N/A"/>
    <n v="188"/>
    <n v="2"/>
    <m/>
    <m/>
    <m/>
    <m/>
  </r>
  <r>
    <m/>
    <m/>
    <m/>
    <e v="#N/A"/>
    <n v="104"/>
    <n v="3"/>
    <m/>
    <m/>
    <m/>
    <m/>
  </r>
  <r>
    <m/>
    <m/>
    <m/>
    <e v="#N/A"/>
    <n v="151"/>
    <n v="2"/>
    <m/>
    <m/>
    <m/>
    <m/>
  </r>
  <r>
    <m/>
    <m/>
    <m/>
    <e v="#N/A"/>
    <n v="159"/>
    <n v="1"/>
    <m/>
    <m/>
    <m/>
    <m/>
  </r>
  <r>
    <m/>
    <m/>
    <m/>
    <e v="#N/A"/>
    <n v="163"/>
    <n v="1"/>
    <m/>
    <m/>
    <m/>
    <m/>
  </r>
  <r>
    <m/>
    <m/>
    <m/>
    <e v="#N/A"/>
    <n v="188"/>
    <n v="2"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43"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43"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5" cacheId="10" applyNumberFormats="0" applyBorderFormats="0" applyFontFormats="0" applyPatternFormats="0" applyAlignmentFormats="0" applyWidthHeightFormats="1" dataCaption="Valeurs" updatedVersion="3" minRefreshableVersion="3" useAutoFormatting="1" itemPrintTitles="1" createdVersion="4" indent="0" outline="1" outlineData="1" multipleFieldFilters="0" chartFormat="3" fieldListSortAscending="1">
  <location ref="B125:B126" firstHeaderRow="1" firstDataRow="1" firstDataCol="0"/>
  <pivotFields count="1">
    <pivotField dataField="1" showAll="0"/>
  </pivotFields>
  <rowItems count="1">
    <i/>
  </rowItems>
  <colItems count="1">
    <i/>
  </colItems>
  <dataFields count="1">
    <dataField name="Somme de Temps de réparation (en min)" fld="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6" applyNumberFormats="0" applyBorderFormats="0" applyFontFormats="0" applyPatternFormats="0" applyAlignmentFormats="0" applyWidthHeightFormats="1" dataCaption="Valeurs" missingCaption="0" showMissing="0" updatedVersion="3" minRefreshableVersion="3" useAutoFormatting="1" itemPrintTitles="1" createdVersion="4" indent="0" outline="1" outlineData="1" multipleFieldFilters="0" fieldListSortAscending="1">
  <location ref="B207:C209" firstHeaderRow="1" firstDataRow="1" firstDataCol="1"/>
  <pivotFields count="10"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showAll="0" sortType="ascending">
      <items count="41">
        <item m="1" x="26"/>
        <item m="1" x="5"/>
        <item m="1" x="23"/>
        <item m="1" x="2"/>
        <item m="1" x="14"/>
        <item m="1" x="12"/>
        <item m="1" x="31"/>
        <item m="1" x="7"/>
        <item m="1" x="24"/>
        <item m="1" x="4"/>
        <item m="1" x="11"/>
        <item m="1" x="30"/>
        <item m="1" x="6"/>
        <item m="1" x="22"/>
        <item m="1" x="1"/>
        <item m="1" x="27"/>
        <item m="1" x="38"/>
        <item m="1" x="3"/>
        <item m="1" x="18"/>
        <item m="1" x="34"/>
        <item m="1" x="10"/>
        <item m="1" x="29"/>
        <item m="1" x="39"/>
        <item m="1" x="17"/>
        <item m="1" x="33"/>
        <item m="1" x="9"/>
        <item m="1" x="25"/>
        <item m="1" x="37"/>
        <item m="1" x="15"/>
        <item m="1" x="32"/>
        <item m="1" x="8"/>
        <item m="1" x="35"/>
        <item m="1" x="13"/>
        <item m="1" x="16"/>
        <item m="1" x="20"/>
        <item m="1" x="19"/>
        <item m="1" x="21"/>
        <item m="1" x="36"/>
        <item m="1" x="28"/>
        <item x="0"/>
        <item t="default"/>
      </items>
    </pivotField>
    <pivotField dataField="1" showAll="0"/>
  </pivotFields>
  <rowFields count="1">
    <field x="8"/>
  </rowFields>
  <rowItems count="2">
    <i>
      <x v="39"/>
    </i>
    <i t="grand">
      <x/>
    </i>
  </rowItems>
  <colItems count="1">
    <i/>
  </colItems>
  <dataFields count="1">
    <dataField name="Somme de Temps de réparation (en min)" fld="9" baseField="2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4" cacheId="12" applyNumberFormats="0" applyBorderFormats="0" applyFontFormats="0" applyPatternFormats="0" applyAlignmentFormats="0" applyWidthHeightFormats="1" dataCaption="Valeurs" updatedVersion="3" minRefreshableVersion="3" useAutoFormatting="1" itemPrintTitles="1" createdVersion="4" indent="0" outline="1" outlineData="1" multipleFieldFilters="0" chartFormat="5" fieldListSortAscending="1">
  <location ref="B84:B85" firstHeaderRow="1" firstDataRow="1" firstDataCol="0"/>
  <pivotFields count="1">
    <pivotField dataField="1" showAll="0"/>
  </pivotFields>
  <rowItems count="1">
    <i/>
  </rowItems>
  <colItems count="1">
    <i/>
  </colItems>
  <dataFields count="1">
    <dataField name="Somme de Temps de réparation (en min)" fld="0" baseField="0" baseItem="0"/>
  </dataFields>
  <chartFormats count="2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3" minRefreshableVersion="3" useAutoFormatting="1" itemPrintTitles="1" createdVersion="4" indent="0" outline="1" outlineData="1" multipleFieldFilters="0" fieldListSortAscending="1">
  <location ref="B4:D21" firstHeaderRow="1" firstDataRow="1" firstDataCol="0"/>
  <pivotFields count="10"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printerSettings" Target="../printerSettings/printerSettings4.bin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O83"/>
  <sheetViews>
    <sheetView tabSelected="1" workbookViewId="0">
      <pane ySplit="4" topLeftCell="A5" activePane="bottomLeft" state="frozenSplit"/>
      <selection activeCell="B1" sqref="B1"/>
      <selection pane="bottomLeft" activeCell="G10" sqref="G10"/>
    </sheetView>
  </sheetViews>
  <sheetFormatPr baseColWidth="10" defaultRowHeight="15"/>
  <cols>
    <col min="2" max="2" width="20" customWidth="1"/>
    <col min="3" max="4" width="7.42578125" style="57" customWidth="1"/>
    <col min="5" max="5" width="11" style="57" customWidth="1"/>
    <col min="6" max="6" width="15" style="57" customWidth="1"/>
    <col min="7" max="7" width="15.28515625" style="57" customWidth="1"/>
    <col min="8" max="8" width="19.140625" style="58" customWidth="1"/>
    <col min="9" max="9" width="12.85546875" customWidth="1"/>
    <col min="10" max="10" width="18.5703125" customWidth="1"/>
    <col min="11" max="11" width="42.85546875" customWidth="1"/>
    <col min="12" max="12" width="28.5703125" customWidth="1"/>
    <col min="14" max="14" width="14.42578125" bestFit="1" customWidth="1"/>
  </cols>
  <sheetData>
    <row r="1" spans="1:15" ht="15" customHeight="1">
      <c r="A1" s="82" t="s">
        <v>5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4"/>
    </row>
    <row r="2" spans="1:15" ht="15.75" customHeight="1" thickBot="1">
      <c r="A2" s="85"/>
      <c r="B2" s="86"/>
      <c r="C2" s="86"/>
      <c r="D2" s="86"/>
      <c r="E2" s="86"/>
      <c r="F2" s="86"/>
      <c r="G2" s="86"/>
      <c r="H2" s="86"/>
      <c r="I2" s="86"/>
      <c r="J2" s="86"/>
      <c r="K2" s="86"/>
      <c r="L2" s="87"/>
    </row>
    <row r="3" spans="1:15" ht="15.75" customHeight="1" thickBot="1">
      <c r="A3" s="70"/>
      <c r="B3" s="71"/>
      <c r="C3" s="9"/>
      <c r="D3" s="9"/>
      <c r="E3" s="9"/>
      <c r="F3" s="9"/>
      <c r="G3" s="9"/>
      <c r="H3" s="71"/>
      <c r="I3" s="71"/>
      <c r="J3" s="71"/>
      <c r="K3" s="71"/>
      <c r="L3" s="72"/>
    </row>
    <row r="4" spans="1:15" s="14" customFormat="1" ht="48" thickBot="1">
      <c r="A4" s="10" t="s">
        <v>6</v>
      </c>
      <c r="B4" s="11" t="s">
        <v>7</v>
      </c>
      <c r="C4" s="12" t="s">
        <v>8</v>
      </c>
      <c r="D4" s="12" t="s">
        <v>9</v>
      </c>
      <c r="E4" s="12" t="s">
        <v>10</v>
      </c>
      <c r="F4" s="12" t="s">
        <v>11</v>
      </c>
      <c r="G4" s="12" t="s">
        <v>12</v>
      </c>
      <c r="H4" s="10" t="s">
        <v>13</v>
      </c>
      <c r="I4" s="10" t="s">
        <v>14</v>
      </c>
      <c r="J4" s="11" t="s">
        <v>15</v>
      </c>
      <c r="K4" s="11" t="s">
        <v>16</v>
      </c>
      <c r="L4" s="13" t="s">
        <v>17</v>
      </c>
    </row>
    <row r="5" spans="1:15" s="22" customFormat="1" ht="22.5" customHeight="1">
      <c r="A5" s="15">
        <v>43351</v>
      </c>
      <c r="B5" s="91"/>
      <c r="C5" s="17"/>
      <c r="D5" s="18" t="e">
        <f>VLOOKUP(B5,$N$5:$O$14,2,FALSE)</f>
        <v>#N/A</v>
      </c>
      <c r="E5" s="18">
        <v>188</v>
      </c>
      <c r="F5" s="18">
        <v>2</v>
      </c>
      <c r="G5" s="18"/>
      <c r="H5" s="19"/>
      <c r="I5" s="20"/>
      <c r="J5" s="16"/>
      <c r="K5" s="16"/>
      <c r="L5" s="21"/>
      <c r="N5" s="23"/>
      <c r="O5" s="23"/>
    </row>
    <row r="6" spans="1:15" s="22" customFormat="1" ht="22.5" customHeight="1">
      <c r="A6" s="15">
        <v>43350</v>
      </c>
      <c r="B6" s="32"/>
      <c r="C6" s="25"/>
      <c r="D6" s="18" t="e">
        <f>VLOOKUP(B6,$N$5:$O$14,2,FALSE)</f>
        <v>#N/A</v>
      </c>
      <c r="E6" s="26">
        <v>163</v>
      </c>
      <c r="F6" s="26">
        <v>1</v>
      </c>
      <c r="G6" s="26"/>
      <c r="H6" s="27"/>
      <c r="I6" s="28"/>
      <c r="J6" s="24"/>
      <c r="K6" s="29"/>
      <c r="L6" s="30"/>
      <c r="N6" s="31"/>
      <c r="O6" s="31"/>
    </row>
    <row r="7" spans="1:15" s="22" customFormat="1" ht="22.5" customHeight="1">
      <c r="A7" s="15">
        <v>43349</v>
      </c>
      <c r="B7" s="32"/>
      <c r="C7" s="25"/>
      <c r="D7" s="18" t="e">
        <f>VLOOKUP(B7,$N$5:$O$14,2,FALSE)</f>
        <v>#N/A</v>
      </c>
      <c r="E7" s="26">
        <v>159</v>
      </c>
      <c r="F7" s="26">
        <v>1</v>
      </c>
      <c r="G7" s="26"/>
      <c r="H7" s="27"/>
      <c r="I7" s="28"/>
      <c r="J7" s="24"/>
      <c r="K7" s="29"/>
      <c r="L7" s="30"/>
      <c r="N7" s="31"/>
      <c r="O7" s="31"/>
    </row>
    <row r="8" spans="1:15" s="22" customFormat="1" ht="22.5" customHeight="1">
      <c r="A8" s="15">
        <v>43349</v>
      </c>
      <c r="B8" s="24"/>
      <c r="C8" s="25"/>
      <c r="D8" s="18" t="e">
        <f>VLOOKUP(B8,$N$5:$O$14,2,FALSE)</f>
        <v>#N/A</v>
      </c>
      <c r="E8" s="26">
        <v>101</v>
      </c>
      <c r="F8" s="26">
        <v>1</v>
      </c>
      <c r="G8" s="26"/>
      <c r="H8" s="27"/>
      <c r="I8" s="28"/>
      <c r="J8" s="24"/>
      <c r="K8" s="29"/>
      <c r="L8" s="30"/>
      <c r="N8" s="23"/>
      <c r="O8" s="23"/>
    </row>
    <row r="9" spans="1:15" s="22" customFormat="1" ht="22.5" customHeight="1">
      <c r="A9" s="15">
        <v>43348</v>
      </c>
      <c r="B9" s="32"/>
      <c r="C9" s="25"/>
      <c r="D9" s="18" t="e">
        <f>VLOOKUP(B9,$N$5:$O$14,2,FALSE)</f>
        <v>#N/A</v>
      </c>
      <c r="E9" s="26">
        <v>151</v>
      </c>
      <c r="F9" s="26">
        <v>2</v>
      </c>
      <c r="G9" s="26"/>
      <c r="H9" s="27"/>
      <c r="I9" s="28"/>
      <c r="J9" s="24"/>
      <c r="K9" s="29"/>
      <c r="L9" s="30"/>
      <c r="N9" s="31"/>
      <c r="O9" s="31"/>
    </row>
    <row r="10" spans="1:15" s="22" customFormat="1" ht="22.5" customHeight="1">
      <c r="A10" s="15">
        <v>43347</v>
      </c>
      <c r="B10" s="32"/>
      <c r="C10" s="25"/>
      <c r="D10" s="18" t="e">
        <f>VLOOKUP(B10,$N$5:$O$14,2,FALSE)</f>
        <v>#N/A</v>
      </c>
      <c r="E10" s="26">
        <v>104</v>
      </c>
      <c r="F10" s="26">
        <v>3</v>
      </c>
      <c r="G10" s="26"/>
      <c r="H10" s="27"/>
      <c r="I10" s="28"/>
      <c r="J10" s="24"/>
      <c r="K10" s="29"/>
      <c r="L10" s="30"/>
      <c r="N10" s="23"/>
      <c r="O10" s="23"/>
    </row>
    <row r="11" spans="1:15" s="22" customFormat="1" ht="22.5" customHeight="1">
      <c r="A11" s="15">
        <v>43346</v>
      </c>
      <c r="B11" s="32"/>
      <c r="C11" s="25"/>
      <c r="D11" s="18" t="e">
        <f>VLOOKUP(B11,$N$5:$O$14,2,FALSE)</f>
        <v>#N/A</v>
      </c>
      <c r="E11" s="26">
        <v>188</v>
      </c>
      <c r="F11" s="26">
        <v>2</v>
      </c>
      <c r="G11" s="26"/>
      <c r="H11" s="27"/>
      <c r="I11" s="28"/>
      <c r="J11" s="24"/>
      <c r="K11" s="29"/>
      <c r="L11" s="30"/>
      <c r="N11" s="31"/>
      <c r="O11" s="31"/>
    </row>
    <row r="12" spans="1:15" s="22" customFormat="1" ht="22.5" customHeight="1">
      <c r="A12" s="15">
        <v>43345</v>
      </c>
      <c r="B12" s="32"/>
      <c r="C12" s="25"/>
      <c r="D12" s="18" t="e">
        <f>VLOOKUP(B12,$N$5:$O$14,2,FALSE)</f>
        <v>#N/A</v>
      </c>
      <c r="E12" s="26">
        <v>163</v>
      </c>
      <c r="F12" s="26">
        <v>1</v>
      </c>
      <c r="G12" s="26"/>
      <c r="H12" s="27"/>
      <c r="I12" s="28"/>
      <c r="J12" s="24"/>
      <c r="K12" s="29"/>
      <c r="L12" s="30"/>
      <c r="N12" s="31"/>
      <c r="O12" s="31"/>
    </row>
    <row r="13" spans="1:15" s="22" customFormat="1" ht="22.5" customHeight="1">
      <c r="A13" s="15">
        <v>43344</v>
      </c>
      <c r="B13" s="32"/>
      <c r="C13" s="25"/>
      <c r="D13" s="18" t="e">
        <f>VLOOKUP(B13,$N$5:$O$14,2,FALSE)</f>
        <v>#N/A</v>
      </c>
      <c r="E13" s="26">
        <v>159</v>
      </c>
      <c r="F13" s="26">
        <v>1</v>
      </c>
      <c r="G13" s="26"/>
      <c r="H13" s="27"/>
      <c r="I13" s="28"/>
      <c r="J13" s="24"/>
      <c r="K13" s="29"/>
      <c r="L13" s="30"/>
      <c r="N13" s="23"/>
      <c r="O13" s="23"/>
    </row>
    <row r="14" spans="1:15" s="22" customFormat="1" ht="22.5" customHeight="1">
      <c r="A14" s="15">
        <v>43343</v>
      </c>
      <c r="B14" s="32"/>
      <c r="C14" s="26"/>
      <c r="D14" s="18" t="e">
        <f>VLOOKUP(B14,$N$5:$O$14,2,FALSE)</f>
        <v>#N/A</v>
      </c>
      <c r="E14" s="26">
        <v>151</v>
      </c>
      <c r="F14" s="26">
        <v>2</v>
      </c>
      <c r="G14" s="26"/>
      <c r="H14" s="27"/>
      <c r="I14" s="28"/>
      <c r="J14" s="24"/>
      <c r="K14" s="29"/>
      <c r="L14" s="30"/>
      <c r="N14" s="23"/>
      <c r="O14" s="23"/>
    </row>
    <row r="15" spans="1:15" s="14" customFormat="1" ht="22.5" customHeight="1">
      <c r="A15" s="15">
        <v>43342</v>
      </c>
      <c r="B15" s="32"/>
      <c r="C15" s="26"/>
      <c r="D15" s="18" t="e">
        <f>VLOOKUP(B15,$N$5:$O$14,2,FALSE)</f>
        <v>#N/A</v>
      </c>
      <c r="E15" s="26">
        <v>104</v>
      </c>
      <c r="F15" s="26">
        <v>3</v>
      </c>
      <c r="G15" s="26"/>
      <c r="H15" s="27"/>
      <c r="I15" s="28"/>
      <c r="J15" s="24"/>
      <c r="K15" s="29"/>
      <c r="L15" s="30"/>
    </row>
    <row r="16" spans="1:15" s="14" customFormat="1" ht="22.5" customHeight="1">
      <c r="A16" s="15">
        <v>43341</v>
      </c>
      <c r="B16" s="32"/>
      <c r="C16" s="26"/>
      <c r="D16" s="18" t="e">
        <f>VLOOKUP(B16,$N$5:$O$14,2,FALSE)</f>
        <v>#N/A</v>
      </c>
      <c r="E16" s="26">
        <v>104</v>
      </c>
      <c r="F16" s="26">
        <v>1</v>
      </c>
      <c r="G16" s="26"/>
      <c r="H16" s="27"/>
      <c r="I16" s="28"/>
      <c r="J16" s="24"/>
      <c r="K16" s="29"/>
      <c r="L16" s="30"/>
    </row>
    <row r="17" spans="1:12" s="14" customFormat="1" ht="22.5" customHeight="1">
      <c r="A17" s="15">
        <v>43340</v>
      </c>
      <c r="B17" s="32"/>
      <c r="C17" s="26"/>
      <c r="D17" s="18" t="e">
        <f>VLOOKUP(B17,$N$5:$O$14,2,FALSE)</f>
        <v>#N/A</v>
      </c>
      <c r="E17" s="26">
        <v>102</v>
      </c>
      <c r="F17" s="26">
        <v>2</v>
      </c>
      <c r="G17" s="26"/>
      <c r="H17" s="27"/>
      <c r="I17" s="28"/>
      <c r="J17" s="24"/>
      <c r="K17" s="29"/>
      <c r="L17" s="30"/>
    </row>
    <row r="18" spans="1:12" s="14" customFormat="1" ht="22.5" customHeight="1">
      <c r="A18" s="15">
        <v>43339</v>
      </c>
      <c r="B18" s="32"/>
      <c r="C18" s="26"/>
      <c r="D18" s="18" t="e">
        <f>VLOOKUP(B18,$N$5:$O$14,2,FALSE)</f>
        <v>#N/A</v>
      </c>
      <c r="E18" s="26">
        <v>101</v>
      </c>
      <c r="F18" s="26">
        <v>3</v>
      </c>
      <c r="G18" s="26"/>
      <c r="H18" s="27"/>
      <c r="I18" s="28"/>
      <c r="J18" s="24"/>
      <c r="K18" s="29"/>
      <c r="L18" s="30"/>
    </row>
    <row r="19" spans="1:12" s="14" customFormat="1" ht="22.5" customHeight="1">
      <c r="A19" s="15">
        <v>43338</v>
      </c>
      <c r="B19" s="32"/>
      <c r="C19" s="26"/>
      <c r="D19" s="18" t="e">
        <f>VLOOKUP(B19,$N$5:$O$14,2,FALSE)</f>
        <v>#N/A</v>
      </c>
      <c r="E19" s="26">
        <v>132</v>
      </c>
      <c r="F19" s="26">
        <v>3</v>
      </c>
      <c r="G19" s="26"/>
      <c r="H19" s="27"/>
      <c r="I19" s="28"/>
      <c r="J19" s="24"/>
      <c r="K19" s="29"/>
      <c r="L19" s="30"/>
    </row>
    <row r="20" spans="1:12" s="14" customFormat="1" ht="22.5" customHeight="1">
      <c r="A20" s="15">
        <v>43337</v>
      </c>
      <c r="B20" s="32"/>
      <c r="C20" s="26"/>
      <c r="D20" s="18" t="e">
        <f>VLOOKUP(B20,$N$5:$O$14,2,FALSE)</f>
        <v>#N/A</v>
      </c>
      <c r="E20" s="26">
        <v>188</v>
      </c>
      <c r="F20" s="26">
        <v>2</v>
      </c>
      <c r="G20" s="26"/>
      <c r="H20" s="27"/>
      <c r="I20" s="28"/>
      <c r="J20" s="24"/>
      <c r="K20" s="29"/>
      <c r="L20" s="30"/>
    </row>
    <row r="21" spans="1:12" s="14" customFormat="1" ht="22.5" customHeight="1">
      <c r="A21" s="15">
        <v>43336</v>
      </c>
      <c r="B21" s="24"/>
      <c r="C21" s="26"/>
      <c r="D21" s="18" t="e">
        <f>VLOOKUP(B21,$N$5:$O$14,2,FALSE)</f>
        <v>#N/A</v>
      </c>
      <c r="E21" s="26">
        <v>163</v>
      </c>
      <c r="F21" s="26">
        <v>1</v>
      </c>
      <c r="G21" s="26"/>
      <c r="H21" s="27"/>
      <c r="I21" s="28"/>
      <c r="J21" s="24"/>
      <c r="K21" s="29"/>
      <c r="L21" s="30"/>
    </row>
    <row r="22" spans="1:12" s="14" customFormat="1" ht="22.5" customHeight="1">
      <c r="A22" s="15">
        <v>43335</v>
      </c>
      <c r="B22" s="24"/>
      <c r="C22" s="26"/>
      <c r="D22" s="18" t="e">
        <f>VLOOKUP(B22,$N$5:$O$14,2,FALSE)</f>
        <v>#N/A</v>
      </c>
      <c r="E22" s="26">
        <v>159</v>
      </c>
      <c r="F22" s="26">
        <v>3</v>
      </c>
      <c r="G22" s="26"/>
      <c r="H22" s="27"/>
      <c r="I22" s="28"/>
      <c r="J22" s="24"/>
      <c r="K22" s="29"/>
      <c r="L22" s="30"/>
    </row>
    <row r="23" spans="1:12" s="14" customFormat="1" ht="22.5" customHeight="1">
      <c r="A23" s="15">
        <v>43334</v>
      </c>
      <c r="B23" s="24"/>
      <c r="C23" s="26"/>
      <c r="D23" s="18" t="e">
        <f>VLOOKUP(B23,$N$5:$O$14,2,FALSE)</f>
        <v>#N/A</v>
      </c>
      <c r="E23" s="26">
        <v>151</v>
      </c>
      <c r="F23" s="26">
        <v>2</v>
      </c>
      <c r="G23" s="26"/>
      <c r="H23" s="27"/>
      <c r="I23" s="28"/>
      <c r="J23" s="24"/>
      <c r="K23" s="29"/>
      <c r="L23" s="30"/>
    </row>
    <row r="24" spans="1:12" s="14" customFormat="1" ht="22.5" customHeight="1">
      <c r="A24" s="15">
        <v>43333</v>
      </c>
      <c r="B24" s="24"/>
      <c r="C24" s="33"/>
      <c r="D24" s="18" t="e">
        <f>VLOOKUP(B24,$N$5:$O$14,2,FALSE)</f>
        <v>#N/A</v>
      </c>
      <c r="E24" s="26">
        <v>105</v>
      </c>
      <c r="F24" s="26">
        <v>1</v>
      </c>
      <c r="G24" s="33"/>
      <c r="H24" s="34"/>
      <c r="I24" s="35"/>
      <c r="J24" s="35"/>
      <c r="K24" s="36"/>
      <c r="L24" s="37"/>
    </row>
    <row r="25" spans="1:12" s="22" customFormat="1" ht="22.5" customHeight="1">
      <c r="A25" s="15">
        <v>43332</v>
      </c>
      <c r="B25" s="24"/>
      <c r="C25" s="33"/>
      <c r="D25" s="18" t="e">
        <f>VLOOKUP(B25,$N$5:$O$14,2,FALSE)</f>
        <v>#N/A</v>
      </c>
      <c r="E25" s="26">
        <v>104</v>
      </c>
      <c r="F25" s="26">
        <v>3</v>
      </c>
      <c r="G25" s="33"/>
      <c r="H25" s="34"/>
      <c r="I25" s="35"/>
      <c r="J25" s="35"/>
      <c r="K25" s="36"/>
      <c r="L25" s="37"/>
    </row>
    <row r="26" spans="1:12" s="22" customFormat="1" ht="22.5" customHeight="1" thickBot="1">
      <c r="A26" s="15">
        <v>43331</v>
      </c>
      <c r="B26" s="40"/>
      <c r="C26" s="38"/>
      <c r="D26" s="38" t="e">
        <f>VLOOKUP(B26,$N$5:$O$14,2,FALSE)</f>
        <v>#N/A</v>
      </c>
      <c r="E26" s="81">
        <v>102</v>
      </c>
      <c r="F26" s="81">
        <v>2</v>
      </c>
      <c r="G26" s="38"/>
      <c r="H26" s="39"/>
      <c r="I26" s="40"/>
      <c r="J26" s="40"/>
      <c r="K26" s="92"/>
      <c r="L26" s="41"/>
    </row>
    <row r="27" spans="1:12" s="22" customFormat="1">
      <c r="A27" s="42"/>
      <c r="B27" s="43"/>
      <c r="C27" s="44"/>
      <c r="D27" s="44"/>
      <c r="E27" s="44"/>
      <c r="F27" s="44"/>
      <c r="G27" s="44"/>
      <c r="H27" s="45"/>
      <c r="I27" s="42"/>
      <c r="J27" s="42"/>
      <c r="K27" s="42"/>
      <c r="L27" s="42"/>
    </row>
    <row r="28" spans="1:12" s="22" customFormat="1">
      <c r="A28" s="42"/>
      <c r="B28" s="43"/>
      <c r="C28" s="44"/>
      <c r="D28" s="44"/>
      <c r="E28" s="44"/>
      <c r="F28" s="44"/>
      <c r="G28" s="44"/>
      <c r="H28" s="45"/>
      <c r="I28" s="42"/>
      <c r="J28" s="42"/>
      <c r="K28" s="42"/>
      <c r="L28" s="42"/>
    </row>
    <row r="29" spans="1:12" s="22" customFormat="1">
      <c r="A29" s="42"/>
      <c r="B29" s="43"/>
      <c r="C29" s="44"/>
      <c r="D29" s="44"/>
      <c r="E29" s="44"/>
      <c r="F29" s="44"/>
      <c r="G29" s="44"/>
      <c r="H29" s="45"/>
      <c r="I29" s="42"/>
      <c r="J29" s="42"/>
      <c r="K29" s="46"/>
      <c r="L29" s="42"/>
    </row>
    <row r="30" spans="1:12" s="22" customFormat="1">
      <c r="A30" s="42"/>
      <c r="B30" s="43"/>
      <c r="C30" s="44"/>
      <c r="D30" s="44"/>
      <c r="E30" s="44"/>
      <c r="F30" s="44"/>
      <c r="G30" s="44"/>
      <c r="H30" s="45"/>
      <c r="I30" s="42"/>
      <c r="J30" s="42"/>
      <c r="K30" s="46"/>
      <c r="L30" s="42"/>
    </row>
    <row r="31" spans="1:12" s="22" customFormat="1">
      <c r="A31" s="42"/>
      <c r="B31" s="43"/>
      <c r="C31" s="44"/>
      <c r="D31" s="44"/>
      <c r="E31" s="44"/>
      <c r="F31" s="44"/>
      <c r="G31" s="44"/>
      <c r="H31" s="45"/>
      <c r="I31" s="42"/>
      <c r="J31" s="42"/>
      <c r="K31" s="46"/>
      <c r="L31" s="42"/>
    </row>
    <row r="32" spans="1:12" s="22" customFormat="1">
      <c r="A32" s="42"/>
      <c r="B32" s="43"/>
      <c r="C32" s="44"/>
      <c r="D32" s="44"/>
      <c r="E32" s="44"/>
      <c r="F32" s="44"/>
      <c r="G32" s="44"/>
      <c r="H32" s="45"/>
      <c r="I32" s="42"/>
      <c r="J32" s="42"/>
      <c r="K32" s="46"/>
      <c r="L32" s="42"/>
    </row>
    <row r="33" spans="1:12" s="22" customFormat="1">
      <c r="A33" s="42"/>
      <c r="B33" s="43"/>
      <c r="C33" s="44"/>
      <c r="D33" s="44"/>
      <c r="E33" s="44"/>
      <c r="F33" s="44"/>
      <c r="G33" s="44"/>
      <c r="H33" s="45"/>
      <c r="I33" s="42"/>
      <c r="J33" s="42"/>
      <c r="K33" s="46"/>
      <c r="L33" s="42"/>
    </row>
    <row r="34" spans="1:12" s="22" customFormat="1">
      <c r="A34" s="42"/>
      <c r="B34" s="43"/>
      <c r="C34" s="44"/>
      <c r="D34" s="44"/>
      <c r="E34" s="44"/>
      <c r="F34" s="44"/>
      <c r="G34" s="44"/>
      <c r="H34" s="45"/>
      <c r="I34" s="42"/>
      <c r="J34" s="42"/>
      <c r="K34" s="46"/>
      <c r="L34" s="42"/>
    </row>
    <row r="35" spans="1:12" s="22" customFormat="1">
      <c r="A35" s="42"/>
      <c r="B35" s="43"/>
      <c r="C35" s="44"/>
      <c r="D35" s="44"/>
      <c r="E35" s="44"/>
      <c r="F35" s="44"/>
      <c r="G35" s="44"/>
      <c r="H35" s="45"/>
      <c r="I35" s="42"/>
      <c r="J35" s="42"/>
      <c r="K35" s="46"/>
      <c r="L35" s="42"/>
    </row>
    <row r="36" spans="1:12" s="22" customFormat="1">
      <c r="A36" s="42"/>
      <c r="B36" s="43"/>
      <c r="C36" s="44"/>
      <c r="D36" s="44"/>
      <c r="E36" s="44"/>
      <c r="F36" s="44"/>
      <c r="G36" s="44"/>
      <c r="H36" s="45"/>
      <c r="I36" s="42"/>
      <c r="J36" s="42"/>
      <c r="K36" s="46"/>
      <c r="L36" s="42"/>
    </row>
    <row r="37" spans="1:12" s="22" customFormat="1">
      <c r="A37" s="42"/>
      <c r="B37" s="43"/>
      <c r="C37" s="44"/>
      <c r="D37" s="44"/>
      <c r="E37" s="44"/>
      <c r="F37" s="44"/>
      <c r="G37" s="44"/>
      <c r="H37" s="45"/>
      <c r="I37" s="42"/>
      <c r="J37" s="42"/>
      <c r="K37" s="46"/>
      <c r="L37" s="42"/>
    </row>
    <row r="38" spans="1:12" s="22" customFormat="1">
      <c r="A38" s="42"/>
      <c r="B38" s="43"/>
      <c r="C38" s="44"/>
      <c r="D38" s="44"/>
      <c r="E38" s="44"/>
      <c r="F38" s="44"/>
      <c r="G38" s="44"/>
      <c r="H38" s="45"/>
      <c r="I38" s="42"/>
      <c r="J38" s="42"/>
      <c r="K38" s="46"/>
      <c r="L38" s="42"/>
    </row>
    <row r="39" spans="1:12" s="22" customFormat="1">
      <c r="A39" s="42"/>
      <c r="B39" s="43"/>
      <c r="C39" s="44"/>
      <c r="D39" s="44"/>
      <c r="E39" s="44"/>
      <c r="F39" s="44"/>
      <c r="G39" s="44"/>
      <c r="H39" s="45"/>
      <c r="I39" s="42"/>
      <c r="J39" s="42"/>
      <c r="K39" s="46"/>
      <c r="L39" s="42"/>
    </row>
    <row r="40" spans="1:12" s="22" customFormat="1">
      <c r="A40" s="42"/>
      <c r="B40" s="43"/>
      <c r="C40" s="44"/>
      <c r="D40" s="44"/>
      <c r="E40" s="44"/>
      <c r="F40" s="44"/>
      <c r="G40" s="44"/>
      <c r="H40" s="45"/>
      <c r="I40" s="42"/>
      <c r="J40" s="42"/>
      <c r="K40" s="46"/>
      <c r="L40" s="42"/>
    </row>
    <row r="41" spans="1:12" s="22" customFormat="1">
      <c r="A41" s="42"/>
      <c r="B41" s="43"/>
      <c r="C41" s="44"/>
      <c r="D41" s="44"/>
      <c r="E41" s="44"/>
      <c r="F41" s="44"/>
      <c r="G41" s="44"/>
      <c r="H41" s="45"/>
      <c r="I41" s="42"/>
      <c r="J41" s="42"/>
      <c r="K41" s="46"/>
      <c r="L41" s="42"/>
    </row>
    <row r="42" spans="1:12" s="22" customFormat="1">
      <c r="A42" s="42"/>
      <c r="B42" s="43"/>
      <c r="C42" s="44"/>
      <c r="D42" s="44"/>
      <c r="E42" s="44"/>
      <c r="F42" s="44"/>
      <c r="G42" s="44"/>
      <c r="H42" s="45"/>
      <c r="I42" s="42"/>
      <c r="J42" s="42"/>
      <c r="K42" s="42"/>
      <c r="L42" s="42"/>
    </row>
    <row r="43" spans="1:12" s="51" customFormat="1">
      <c r="A43" s="42"/>
      <c r="B43" s="47"/>
      <c r="C43" s="48"/>
      <c r="D43" s="48"/>
      <c r="E43" s="48"/>
      <c r="F43" s="48"/>
      <c r="G43" s="48"/>
      <c r="H43" s="49"/>
      <c r="I43" s="42"/>
      <c r="J43" s="50"/>
      <c r="K43" s="50"/>
      <c r="L43" s="50"/>
    </row>
    <row r="44" spans="1:12" s="51" customFormat="1">
      <c r="A44" s="42"/>
      <c r="B44" s="47"/>
      <c r="C44" s="48"/>
      <c r="D44" s="48"/>
      <c r="E44" s="48"/>
      <c r="F44" s="48"/>
      <c r="G44" s="48"/>
      <c r="H44" s="49"/>
      <c r="I44" s="42"/>
      <c r="J44" s="50"/>
      <c r="K44" s="50"/>
      <c r="L44" s="50"/>
    </row>
    <row r="45" spans="1:12" s="51" customFormat="1">
      <c r="A45" s="42"/>
      <c r="B45" s="47"/>
      <c r="C45" s="48"/>
      <c r="D45" s="48"/>
      <c r="E45" s="48"/>
      <c r="F45" s="48"/>
      <c r="G45" s="48"/>
      <c r="H45" s="49"/>
      <c r="I45" s="42"/>
      <c r="J45" s="50"/>
      <c r="K45" s="50"/>
      <c r="L45" s="50"/>
    </row>
    <row r="46" spans="1:12" s="51" customFormat="1">
      <c r="A46" s="42"/>
      <c r="B46" s="47"/>
      <c r="C46" s="48"/>
      <c r="D46" s="48"/>
      <c r="E46" s="48"/>
      <c r="F46" s="48"/>
      <c r="G46" s="48"/>
      <c r="H46" s="49"/>
      <c r="I46" s="42"/>
      <c r="J46" s="50"/>
      <c r="K46" s="50"/>
      <c r="L46" s="50"/>
    </row>
    <row r="47" spans="1:12" s="51" customFormat="1">
      <c r="A47" s="42"/>
      <c r="B47" s="47"/>
      <c r="C47" s="48"/>
      <c r="D47" s="48"/>
      <c r="E47" s="48"/>
      <c r="F47" s="48"/>
      <c r="G47" s="48"/>
      <c r="H47" s="49"/>
      <c r="I47" s="42"/>
      <c r="J47" s="50"/>
      <c r="K47" s="50"/>
      <c r="L47" s="50"/>
    </row>
    <row r="48" spans="1:12" s="51" customFormat="1">
      <c r="C48" s="52"/>
      <c r="D48" s="52"/>
      <c r="E48" s="52"/>
      <c r="F48" s="52"/>
      <c r="G48" s="52"/>
      <c r="H48" s="53"/>
    </row>
    <row r="49" spans="3:13" s="51" customFormat="1">
      <c r="C49" s="52"/>
      <c r="D49" s="52"/>
      <c r="E49" s="52"/>
      <c r="F49" s="52"/>
      <c r="G49" s="52"/>
      <c r="H49" s="53"/>
      <c r="L49" s="54"/>
      <c r="M49" s="54"/>
    </row>
    <row r="50" spans="3:13" s="51" customFormat="1">
      <c r="C50" s="52"/>
      <c r="D50" s="52"/>
      <c r="E50" s="52"/>
      <c r="F50" s="52"/>
      <c r="G50" s="52"/>
      <c r="H50" s="53"/>
      <c r="L50" s="55"/>
      <c r="M50" s="54"/>
    </row>
    <row r="51" spans="3:13" s="51" customFormat="1">
      <c r="C51" s="52"/>
      <c r="D51" s="52"/>
      <c r="E51" s="52"/>
      <c r="F51" s="52"/>
      <c r="G51" s="52"/>
      <c r="H51" s="53"/>
    </row>
    <row r="52" spans="3:13" s="51" customFormat="1">
      <c r="C52" s="52"/>
      <c r="D52" s="52"/>
      <c r="E52" s="52"/>
      <c r="F52" s="52"/>
      <c r="G52" s="52"/>
      <c r="H52" s="53"/>
    </row>
    <row r="53" spans="3:13" s="51" customFormat="1">
      <c r="C53" s="52"/>
      <c r="D53" s="52"/>
      <c r="E53" s="52"/>
      <c r="F53" s="52"/>
      <c r="G53" s="52"/>
      <c r="H53" s="53"/>
    </row>
    <row r="54" spans="3:13" s="51" customFormat="1">
      <c r="C54" s="52"/>
      <c r="D54" s="52"/>
      <c r="E54" s="52"/>
      <c r="F54" s="52"/>
      <c r="G54" s="52"/>
      <c r="H54" s="53"/>
    </row>
    <row r="55" spans="3:13" s="51" customFormat="1">
      <c r="C55" s="52"/>
      <c r="D55" s="52"/>
      <c r="E55" s="52"/>
      <c r="F55" s="52"/>
      <c r="G55" s="52"/>
      <c r="H55" s="53"/>
    </row>
    <row r="56" spans="3:13" s="51" customFormat="1">
      <c r="C56" s="52"/>
      <c r="D56" s="52"/>
      <c r="E56" s="52"/>
      <c r="F56" s="52"/>
      <c r="G56" s="52"/>
      <c r="H56" s="53"/>
    </row>
    <row r="57" spans="3:13" s="51" customFormat="1">
      <c r="C57" s="52"/>
      <c r="D57" s="52"/>
      <c r="E57" s="52"/>
      <c r="F57" s="52"/>
      <c r="G57" s="52"/>
      <c r="H57" s="53"/>
    </row>
    <row r="58" spans="3:13" s="56" customFormat="1">
      <c r="C58" s="52"/>
      <c r="D58" s="52"/>
      <c r="E58" s="52"/>
      <c r="F58" s="52"/>
      <c r="G58" s="52"/>
      <c r="H58" s="53"/>
    </row>
    <row r="59" spans="3:13" s="56" customFormat="1">
      <c r="C59" s="52"/>
      <c r="D59" s="52"/>
      <c r="E59" s="52"/>
      <c r="F59" s="52"/>
      <c r="G59" s="52"/>
      <c r="H59" s="53"/>
    </row>
    <row r="60" spans="3:13" s="56" customFormat="1">
      <c r="C60" s="52"/>
      <c r="D60" s="52"/>
      <c r="E60" s="52"/>
      <c r="F60" s="52"/>
      <c r="G60" s="52"/>
      <c r="H60" s="53"/>
    </row>
    <row r="61" spans="3:13" s="56" customFormat="1">
      <c r="C61" s="52"/>
      <c r="D61" s="52"/>
      <c r="E61" s="52"/>
      <c r="F61" s="52"/>
      <c r="G61" s="52"/>
      <c r="H61" s="53"/>
    </row>
    <row r="62" spans="3:13" s="56" customFormat="1">
      <c r="C62" s="52"/>
      <c r="D62" s="52"/>
      <c r="E62" s="52"/>
      <c r="F62" s="52"/>
      <c r="G62" s="52"/>
      <c r="H62" s="53"/>
    </row>
    <row r="63" spans="3:13" s="56" customFormat="1">
      <c r="C63" s="52"/>
      <c r="D63" s="52"/>
      <c r="E63" s="52"/>
      <c r="F63" s="52"/>
      <c r="G63" s="52"/>
      <c r="H63" s="53"/>
    </row>
    <row r="64" spans="3:13" s="56" customFormat="1">
      <c r="C64" s="52"/>
      <c r="D64" s="52"/>
      <c r="E64" s="52"/>
      <c r="F64" s="52"/>
      <c r="G64" s="52"/>
      <c r="H64" s="53"/>
    </row>
    <row r="65" spans="3:8" s="56" customFormat="1">
      <c r="C65" s="52"/>
      <c r="D65" s="52"/>
      <c r="E65" s="52"/>
      <c r="F65" s="52"/>
      <c r="G65" s="52"/>
      <c r="H65" s="53"/>
    </row>
    <row r="66" spans="3:8" s="56" customFormat="1">
      <c r="C66" s="52"/>
      <c r="D66" s="52"/>
      <c r="E66" s="52"/>
      <c r="F66" s="52"/>
      <c r="G66" s="52"/>
      <c r="H66" s="53"/>
    </row>
    <row r="67" spans="3:8" s="56" customFormat="1">
      <c r="C67" s="52"/>
      <c r="D67" s="52"/>
      <c r="E67" s="52"/>
      <c r="F67" s="52"/>
      <c r="G67" s="52"/>
      <c r="H67" s="53"/>
    </row>
    <row r="68" spans="3:8" s="56" customFormat="1">
      <c r="C68" s="52"/>
      <c r="D68" s="52"/>
      <c r="E68" s="52"/>
      <c r="F68" s="52"/>
      <c r="G68" s="52"/>
      <c r="H68" s="53"/>
    </row>
    <row r="69" spans="3:8" s="56" customFormat="1">
      <c r="C69" s="52"/>
      <c r="D69" s="52"/>
      <c r="E69" s="52"/>
      <c r="F69" s="52"/>
      <c r="G69" s="52"/>
      <c r="H69" s="53"/>
    </row>
    <row r="70" spans="3:8" s="56" customFormat="1">
      <c r="C70" s="52"/>
      <c r="D70" s="52"/>
      <c r="E70" s="52"/>
      <c r="F70" s="52"/>
      <c r="G70" s="52"/>
      <c r="H70" s="53"/>
    </row>
    <row r="71" spans="3:8" s="56" customFormat="1">
      <c r="C71" s="52"/>
      <c r="D71" s="52"/>
      <c r="E71" s="52"/>
      <c r="F71" s="52"/>
      <c r="G71" s="52"/>
      <c r="H71" s="53"/>
    </row>
    <row r="72" spans="3:8" s="56" customFormat="1">
      <c r="C72" s="52"/>
      <c r="D72" s="52"/>
      <c r="E72" s="52"/>
      <c r="F72" s="52"/>
      <c r="G72" s="52"/>
      <c r="H72" s="53"/>
    </row>
    <row r="73" spans="3:8" s="56" customFormat="1">
      <c r="C73" s="52"/>
      <c r="D73" s="52"/>
      <c r="E73" s="52"/>
      <c r="F73" s="52"/>
      <c r="G73" s="52"/>
      <c r="H73" s="53"/>
    </row>
    <row r="74" spans="3:8" s="56" customFormat="1">
      <c r="C74" s="52"/>
      <c r="D74" s="52"/>
      <c r="E74" s="52"/>
      <c r="F74" s="52"/>
      <c r="G74" s="52"/>
      <c r="H74" s="53"/>
    </row>
    <row r="75" spans="3:8" s="56" customFormat="1">
      <c r="C75" s="52"/>
      <c r="D75" s="52"/>
      <c r="E75" s="52"/>
      <c r="F75" s="52"/>
      <c r="G75" s="52"/>
      <c r="H75" s="53"/>
    </row>
    <row r="76" spans="3:8" s="56" customFormat="1">
      <c r="C76" s="52"/>
      <c r="D76" s="52"/>
      <c r="E76" s="52"/>
      <c r="F76" s="52"/>
      <c r="G76" s="52"/>
      <c r="H76" s="53"/>
    </row>
    <row r="77" spans="3:8" s="56" customFormat="1">
      <c r="C77" s="52"/>
      <c r="D77" s="52"/>
      <c r="E77" s="52"/>
      <c r="F77" s="52"/>
      <c r="G77" s="52"/>
      <c r="H77" s="53"/>
    </row>
    <row r="78" spans="3:8" s="56" customFormat="1">
      <c r="C78" s="52"/>
      <c r="D78" s="52"/>
      <c r="E78" s="52"/>
      <c r="F78" s="52"/>
      <c r="G78" s="52"/>
      <c r="H78" s="53"/>
    </row>
    <row r="79" spans="3:8" s="56" customFormat="1">
      <c r="C79" s="52"/>
      <c r="D79" s="52"/>
      <c r="E79" s="52"/>
      <c r="F79" s="52"/>
      <c r="G79" s="52"/>
      <c r="H79" s="53"/>
    </row>
    <row r="80" spans="3:8" s="56" customFormat="1">
      <c r="C80" s="52"/>
      <c r="D80" s="52"/>
      <c r="E80" s="52"/>
      <c r="F80" s="52"/>
      <c r="G80" s="52"/>
      <c r="H80" s="53"/>
    </row>
    <row r="81" spans="3:8" s="56" customFormat="1">
      <c r="C81" s="52"/>
      <c r="D81" s="52"/>
      <c r="E81" s="52"/>
      <c r="F81" s="52"/>
      <c r="G81" s="52"/>
      <c r="H81" s="53"/>
    </row>
    <row r="82" spans="3:8" s="56" customFormat="1">
      <c r="C82" s="52"/>
      <c r="D82" s="52"/>
      <c r="E82" s="52"/>
      <c r="F82" s="52"/>
      <c r="G82" s="52"/>
      <c r="H82" s="53"/>
    </row>
    <row r="83" spans="3:8" s="56" customFormat="1">
      <c r="C83" s="52"/>
      <c r="D83" s="52"/>
      <c r="E83" s="52"/>
      <c r="F83" s="52"/>
      <c r="G83" s="52"/>
      <c r="H83" s="53"/>
    </row>
  </sheetData>
  <autoFilter ref="A4:L26">
    <sortState ref="A5:L26">
      <sortCondition descending="1" ref="A4:A26"/>
    </sortState>
  </autoFilter>
  <mergeCells count="1">
    <mergeCell ref="A1:L2"/>
  </mergeCells>
  <conditionalFormatting sqref="F5:F14">
    <cfRule type="cellIs" dxfId="8" priority="7" operator="equal">
      <formula>1</formula>
    </cfRule>
    <cfRule type="cellIs" dxfId="7" priority="8" operator="equal">
      <formula>2</formula>
    </cfRule>
    <cfRule type="cellIs" dxfId="6" priority="9" operator="equal">
      <formula>3</formula>
    </cfRule>
  </conditionalFormatting>
  <conditionalFormatting sqref="F15:F21">
    <cfRule type="cellIs" dxfId="5" priority="4" operator="equal">
      <formula>1</formula>
    </cfRule>
    <cfRule type="cellIs" dxfId="4" priority="5" operator="equal">
      <formula>2</formula>
    </cfRule>
    <cfRule type="cellIs" dxfId="3" priority="6" operator="equal">
      <formula>3</formula>
    </cfRule>
  </conditionalFormatting>
  <conditionalFormatting sqref="F22:F26">
    <cfRule type="cellIs" dxfId="2" priority="1" operator="equal">
      <formula>1</formula>
    </cfRule>
    <cfRule type="cellIs" dxfId="1" priority="2" operator="equal">
      <formula>2</formula>
    </cfRule>
    <cfRule type="cellIs" dxfId="0" priority="3" operator="equal">
      <formula>3</formula>
    </cfRule>
  </conditionalFormatting>
  <dataValidations count="1">
    <dataValidation type="list" allowBlank="1" showInputMessage="1" showErrorMessage="1" sqref="B5:B26">
      <formula1>$N$5:$N$14</formula1>
    </dataValidation>
  </dataValidations>
  <pageMargins left="0.7" right="0.7" top="0.75" bottom="0.75" header="0.3" footer="0.3"/>
  <pageSetup paperSize="261" scale="67" orientation="landscape" horizontalDpi="300" verticalDpi="300" r:id="rId1"/>
  <legacyDrawing r:id="rId2"/>
  <extLst xmlns:x14="http://schemas.microsoft.com/office/spreadsheetml/2009/9/main">
    <ext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Données!$A$8:$A$11</xm:f>
          </x14:formula1>
          <xm:sqref>C5:C26</xm:sqref>
        </x14:dataValidation>
        <x14:dataValidation type="list" allowBlank="1" showInputMessage="1" showErrorMessage="1">
          <x14:formula1>
            <xm:f>Données!$A$5:$A$7</xm:f>
          </x14:formula1>
          <xm:sqref>G5:G26</xm:sqref>
        </x14:dataValidation>
        <x14:dataValidation type="list" allowBlank="1" showInputMessage="1" showErrorMessage="1">
          <x14:formula1>
            <xm:f>Données!$A$1:$A$4</xm:f>
          </x14:formula1>
          <xm:sqref>F5:F26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WP19"/>
  <sheetViews>
    <sheetView workbookViewId="0">
      <selection activeCell="L10" sqref="L10"/>
    </sheetView>
  </sheetViews>
  <sheetFormatPr baseColWidth="10" defaultColWidth="9.7109375" defaultRowHeight="15"/>
  <cols>
    <col min="1" max="1" width="10" bestFit="1" customWidth="1"/>
    <col min="9" max="9" width="11.42578125" customWidth="1"/>
  </cols>
  <sheetData>
    <row r="1" spans="1:1020 1032:1966" ht="21.75" thickBot="1">
      <c r="A1" s="88" t="s">
        <v>4</v>
      </c>
      <c r="B1" s="89"/>
      <c r="C1" s="89"/>
      <c r="D1" s="89"/>
      <c r="E1" s="89"/>
      <c r="F1" s="89"/>
      <c r="G1" s="89"/>
      <c r="H1" s="89"/>
      <c r="I1" s="89"/>
      <c r="J1" s="90"/>
      <c r="L1" s="8"/>
      <c r="M1" s="8"/>
      <c r="N1" s="8"/>
      <c r="O1" s="8"/>
      <c r="P1" s="8"/>
      <c r="Q1" s="8"/>
      <c r="R1" s="8"/>
      <c r="S1" s="8"/>
      <c r="T1" s="8"/>
    </row>
    <row r="2" spans="1:1020 1032:1966" s="64" customFormat="1" ht="18.75">
      <c r="A2" s="65">
        <v>101</v>
      </c>
      <c r="B2" s="66">
        <v>102</v>
      </c>
      <c r="C2" s="66">
        <v>103</v>
      </c>
      <c r="D2" s="66">
        <v>104</v>
      </c>
      <c r="E2" s="66">
        <v>105</v>
      </c>
      <c r="F2" s="66">
        <v>106</v>
      </c>
      <c r="G2" s="66">
        <v>107</v>
      </c>
      <c r="H2" s="66">
        <v>108</v>
      </c>
      <c r="I2" s="66">
        <v>109</v>
      </c>
      <c r="J2" s="67">
        <v>110</v>
      </c>
      <c r="L2" s="63"/>
      <c r="M2" s="63"/>
      <c r="N2" s="63"/>
      <c r="O2" s="63"/>
      <c r="P2" s="63"/>
      <c r="Q2" s="63"/>
      <c r="R2" s="63"/>
      <c r="S2" s="63"/>
      <c r="T2" s="63"/>
    </row>
    <row r="3" spans="1:1020 1032:1966" s="64" customFormat="1" ht="18.75">
      <c r="A3" s="93">
        <f>IFERROR(VLOOKUP(A2,Réparations!$E:$F,2,FALSE),"RAS")</f>
        <v>1</v>
      </c>
      <c r="B3" s="93">
        <f>IFERROR(VLOOKUP(B2,Réparations!$E:$F,2,FALSE),"RAS")</f>
        <v>2</v>
      </c>
      <c r="C3" s="93" t="str">
        <f>IFERROR(VLOOKUP(C2,Réparations!$E:$F,2,FALSE),"RAS")</f>
        <v>RAS</v>
      </c>
      <c r="D3" s="93">
        <f>IFERROR(VLOOKUP(D2,Réparations!$E:$F,2,FALSE),"RAS")</f>
        <v>3</v>
      </c>
      <c r="E3" s="93">
        <f>IFERROR(VLOOKUP(E2,Réparations!$E:$F,2,FALSE),"RAS")</f>
        <v>1</v>
      </c>
      <c r="F3" s="93" t="str">
        <f>IFERROR(VLOOKUP(F2,Réparations!$E:$F,2,FALSE),"RAS")</f>
        <v>RAS</v>
      </c>
      <c r="G3" s="93" t="str">
        <f>IFERROR(VLOOKUP(G2,Réparations!$E:$F,2,FALSE),"RAS")</f>
        <v>RAS</v>
      </c>
      <c r="H3" s="93" t="str">
        <f>IFERROR(VLOOKUP(H2,Réparations!$E:$F,2,FALSE),"RAS")</f>
        <v>RAS</v>
      </c>
      <c r="I3" s="93" t="str">
        <f>IFERROR(VLOOKUP(I2,Réparations!$E:$F,2,FALSE),"RAS")</f>
        <v>RAS</v>
      </c>
      <c r="J3" s="93" t="str">
        <f>IFERROR(VLOOKUP(J2,Réparations!$E:$F,2,FALSE),"RAS")</f>
        <v>RAS</v>
      </c>
      <c r="L3" s="63"/>
      <c r="M3" s="63"/>
      <c r="N3" s="63"/>
      <c r="O3" s="63"/>
      <c r="P3" s="63"/>
      <c r="Q3" s="63"/>
      <c r="R3" s="63"/>
      <c r="S3" s="63"/>
      <c r="T3" s="69"/>
      <c r="U3" s="68"/>
      <c r="V3" s="68"/>
      <c r="W3" s="68"/>
      <c r="X3" s="68"/>
      <c r="Y3" s="68"/>
      <c r="Z3" s="68"/>
      <c r="AA3" s="68"/>
      <c r="AB3" s="68"/>
      <c r="AC3" s="68"/>
      <c r="AD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L3" s="68"/>
      <c r="BM3" s="68"/>
      <c r="BN3" s="68"/>
      <c r="BO3" s="68"/>
      <c r="BP3" s="68"/>
      <c r="BQ3" s="68"/>
      <c r="BR3" s="68"/>
      <c r="BS3" s="68"/>
      <c r="BT3" s="68"/>
      <c r="BU3" s="68"/>
      <c r="BV3" s="68"/>
      <c r="CH3" s="68"/>
      <c r="CI3" s="68"/>
      <c r="CJ3" s="68"/>
      <c r="CK3" s="68"/>
      <c r="CL3" s="68"/>
      <c r="CM3" s="68"/>
      <c r="CN3" s="68"/>
      <c r="CO3" s="68"/>
      <c r="CP3" s="68"/>
      <c r="CQ3" s="68"/>
      <c r="CR3" s="68"/>
      <c r="DD3" s="68"/>
      <c r="DE3" s="68"/>
      <c r="DF3" s="68"/>
      <c r="DG3" s="68"/>
      <c r="DH3" s="68"/>
      <c r="DI3" s="68"/>
      <c r="DJ3" s="68"/>
      <c r="DK3" s="68"/>
      <c r="DL3" s="68"/>
      <c r="DM3" s="68"/>
      <c r="DN3" s="68"/>
      <c r="DZ3" s="68"/>
      <c r="EA3" s="68"/>
      <c r="EB3" s="68"/>
      <c r="EC3" s="68"/>
      <c r="ED3" s="68"/>
      <c r="EE3" s="68"/>
      <c r="EF3" s="68"/>
      <c r="EG3" s="68"/>
      <c r="EH3" s="68"/>
      <c r="EI3" s="68"/>
      <c r="EJ3" s="68"/>
      <c r="EV3" s="68"/>
      <c r="EW3" s="68"/>
      <c r="EX3" s="68"/>
      <c r="EY3" s="68"/>
      <c r="EZ3" s="68"/>
      <c r="FA3" s="68"/>
      <c r="FB3" s="68"/>
      <c r="FC3" s="68"/>
      <c r="FD3" s="68"/>
      <c r="FE3" s="68"/>
      <c r="FF3" s="68"/>
      <c r="FR3" s="68"/>
      <c r="FS3" s="68"/>
      <c r="FT3" s="68"/>
      <c r="FU3" s="68"/>
      <c r="FV3" s="68"/>
      <c r="FW3" s="68"/>
      <c r="FX3" s="68"/>
      <c r="FY3" s="68"/>
      <c r="FZ3" s="68"/>
      <c r="GA3" s="68"/>
      <c r="GB3" s="68"/>
      <c r="GN3" s="68"/>
      <c r="GO3" s="68"/>
      <c r="GP3" s="68"/>
      <c r="GQ3" s="68"/>
      <c r="GR3" s="68"/>
      <c r="GS3" s="68"/>
      <c r="GT3" s="68"/>
      <c r="GU3" s="68"/>
      <c r="GV3" s="68"/>
      <c r="GW3" s="68"/>
      <c r="GX3" s="68"/>
      <c r="HJ3" s="68"/>
      <c r="HK3" s="68"/>
      <c r="HL3" s="68"/>
      <c r="HM3" s="68"/>
      <c r="HN3" s="68"/>
      <c r="HO3" s="68"/>
      <c r="HP3" s="68"/>
      <c r="HQ3" s="68"/>
      <c r="HR3" s="68"/>
      <c r="HS3" s="68"/>
      <c r="HT3" s="68"/>
      <c r="IF3" s="68"/>
      <c r="IG3" s="68"/>
      <c r="IH3" s="68"/>
      <c r="II3" s="68"/>
      <c r="IJ3" s="68"/>
      <c r="IK3" s="68"/>
      <c r="IL3" s="68"/>
      <c r="IM3" s="68"/>
      <c r="IN3" s="68"/>
      <c r="IO3" s="68"/>
      <c r="IP3" s="68"/>
      <c r="JB3" s="68"/>
      <c r="JC3" s="68"/>
      <c r="JD3" s="68"/>
      <c r="JE3" s="68"/>
      <c r="JF3" s="68"/>
      <c r="JG3" s="68"/>
      <c r="JH3" s="68"/>
      <c r="JI3" s="68"/>
      <c r="JJ3" s="68"/>
      <c r="JK3" s="68"/>
      <c r="JL3" s="68"/>
      <c r="JX3" s="68"/>
      <c r="JY3" s="68"/>
      <c r="JZ3" s="68"/>
      <c r="KA3" s="68"/>
      <c r="KB3" s="68"/>
      <c r="KC3" s="68"/>
      <c r="KD3" s="68"/>
      <c r="KE3" s="68"/>
      <c r="KF3" s="68"/>
      <c r="KG3" s="68"/>
      <c r="KH3" s="68"/>
      <c r="KT3" s="68"/>
      <c r="KU3" s="68"/>
      <c r="KV3" s="68"/>
      <c r="KW3" s="68"/>
      <c r="KX3" s="68"/>
      <c r="KY3" s="68"/>
      <c r="KZ3" s="68"/>
      <c r="LA3" s="68"/>
      <c r="LB3" s="68"/>
      <c r="LC3" s="68"/>
      <c r="LD3" s="68"/>
      <c r="LP3" s="68"/>
      <c r="LQ3" s="68"/>
      <c r="LR3" s="68"/>
      <c r="LS3" s="68"/>
      <c r="LT3" s="68"/>
      <c r="LU3" s="68"/>
      <c r="LV3" s="68"/>
      <c r="LW3" s="68"/>
      <c r="LX3" s="68"/>
      <c r="LY3" s="68"/>
      <c r="LZ3" s="68"/>
      <c r="ML3" s="68"/>
      <c r="MM3" s="68"/>
      <c r="MN3" s="68"/>
      <c r="MO3" s="68"/>
      <c r="MP3" s="68"/>
      <c r="MQ3" s="68"/>
      <c r="MR3" s="68"/>
      <c r="MS3" s="68"/>
      <c r="MT3" s="68"/>
      <c r="MU3" s="68"/>
      <c r="MV3" s="68"/>
      <c r="NH3" s="68"/>
      <c r="NI3" s="68"/>
      <c r="NJ3" s="68"/>
      <c r="NK3" s="68"/>
      <c r="NL3" s="68"/>
      <c r="NM3" s="68"/>
      <c r="NN3" s="68"/>
      <c r="NO3" s="68"/>
      <c r="NP3" s="68"/>
      <c r="NQ3" s="68"/>
      <c r="NR3" s="68"/>
      <c r="OD3" s="68"/>
      <c r="OE3" s="68"/>
      <c r="OF3" s="68"/>
      <c r="OG3" s="68"/>
      <c r="OH3" s="68"/>
      <c r="OI3" s="68"/>
      <c r="OJ3" s="68"/>
      <c r="OK3" s="68"/>
      <c r="OL3" s="68"/>
      <c r="OM3" s="68"/>
      <c r="ON3" s="68"/>
      <c r="OZ3" s="68"/>
      <c r="PA3" s="68"/>
      <c r="PB3" s="68"/>
      <c r="PC3" s="68"/>
      <c r="PD3" s="68"/>
      <c r="PE3" s="68"/>
      <c r="PF3" s="68"/>
      <c r="PG3" s="68"/>
      <c r="PH3" s="68"/>
      <c r="PI3" s="68"/>
      <c r="PJ3" s="68"/>
      <c r="PV3" s="68"/>
      <c r="PW3" s="68"/>
      <c r="PX3" s="68"/>
      <c r="PY3" s="68"/>
      <c r="PZ3" s="68"/>
      <c r="QA3" s="68"/>
      <c r="QB3" s="68"/>
      <c r="QC3" s="68"/>
      <c r="QD3" s="68"/>
      <c r="QE3" s="68"/>
      <c r="QF3" s="68"/>
      <c r="QR3" s="68"/>
      <c r="QS3" s="68"/>
      <c r="QT3" s="68"/>
      <c r="QU3" s="68"/>
      <c r="QV3" s="68"/>
      <c r="QW3" s="68"/>
      <c r="QX3" s="68"/>
      <c r="QY3" s="68"/>
      <c r="QZ3" s="68"/>
      <c r="RA3" s="68"/>
      <c r="RB3" s="68"/>
      <c r="RN3" s="68"/>
      <c r="RO3" s="68"/>
      <c r="RP3" s="68"/>
      <c r="RQ3" s="68"/>
      <c r="RR3" s="68"/>
      <c r="RS3" s="68"/>
      <c r="RT3" s="68"/>
      <c r="RU3" s="68"/>
      <c r="RV3" s="68"/>
      <c r="RW3" s="68"/>
      <c r="RX3" s="68"/>
      <c r="SJ3" s="68"/>
      <c r="SK3" s="68"/>
      <c r="SL3" s="68"/>
      <c r="SM3" s="68"/>
      <c r="SN3" s="68"/>
      <c r="SO3" s="68"/>
      <c r="SP3" s="68"/>
      <c r="SQ3" s="68"/>
      <c r="SR3" s="68"/>
      <c r="SS3" s="68"/>
      <c r="ST3" s="68"/>
      <c r="TF3" s="68"/>
      <c r="TG3" s="68"/>
      <c r="TH3" s="68"/>
      <c r="TI3" s="68"/>
      <c r="TJ3" s="68"/>
      <c r="TK3" s="68"/>
      <c r="TL3" s="68"/>
      <c r="TM3" s="68"/>
      <c r="TN3" s="68"/>
      <c r="TO3" s="68"/>
      <c r="TP3" s="68"/>
      <c r="UB3" s="68"/>
      <c r="UC3" s="68"/>
      <c r="UD3" s="68"/>
      <c r="UE3" s="68"/>
      <c r="UF3" s="68"/>
      <c r="UG3" s="68"/>
      <c r="UH3" s="68"/>
      <c r="UI3" s="68"/>
      <c r="UJ3" s="68"/>
      <c r="UK3" s="68"/>
      <c r="UL3" s="68"/>
      <c r="UX3" s="68"/>
      <c r="UY3" s="68"/>
      <c r="UZ3" s="68"/>
      <c r="VA3" s="68"/>
      <c r="VB3" s="68"/>
      <c r="VC3" s="68"/>
      <c r="VD3" s="68"/>
      <c r="VE3" s="68"/>
      <c r="VF3" s="68"/>
      <c r="VG3" s="68"/>
      <c r="VH3" s="68"/>
      <c r="VT3" s="68"/>
      <c r="VU3" s="68"/>
      <c r="VV3" s="68"/>
      <c r="VW3" s="68"/>
      <c r="VX3" s="68"/>
      <c r="VY3" s="68"/>
      <c r="VZ3" s="68"/>
      <c r="WA3" s="68"/>
      <c r="WB3" s="68"/>
      <c r="WC3" s="68"/>
      <c r="WD3" s="68"/>
      <c r="WP3" s="68"/>
      <c r="WQ3" s="68"/>
      <c r="WR3" s="68"/>
      <c r="WS3" s="68"/>
      <c r="WT3" s="68"/>
      <c r="WU3" s="68"/>
      <c r="WV3" s="68"/>
      <c r="WW3" s="68"/>
      <c r="WX3" s="68"/>
      <c r="WY3" s="68"/>
      <c r="WZ3" s="68"/>
      <c r="XL3" s="68"/>
      <c r="XM3" s="68"/>
      <c r="XN3" s="68"/>
      <c r="XO3" s="68"/>
      <c r="XP3" s="68"/>
      <c r="XQ3" s="68"/>
      <c r="XR3" s="68"/>
      <c r="XS3" s="68"/>
      <c r="XT3" s="68"/>
      <c r="XU3" s="68"/>
      <c r="XV3" s="68"/>
      <c r="YH3" s="68"/>
      <c r="YI3" s="68"/>
      <c r="YJ3" s="68"/>
      <c r="YK3" s="68"/>
      <c r="YL3" s="68"/>
      <c r="YM3" s="68"/>
      <c r="YN3" s="68"/>
      <c r="YO3" s="68"/>
      <c r="YP3" s="68"/>
      <c r="YQ3" s="68"/>
      <c r="YR3" s="68"/>
      <c r="ZD3" s="68"/>
      <c r="ZE3" s="68"/>
      <c r="ZF3" s="68"/>
      <c r="ZG3" s="68"/>
      <c r="ZH3" s="68"/>
      <c r="ZI3" s="68"/>
      <c r="ZJ3" s="68"/>
      <c r="ZK3" s="68"/>
      <c r="ZL3" s="68"/>
      <c r="ZM3" s="68"/>
      <c r="ZN3" s="68"/>
      <c r="ZZ3" s="68"/>
      <c r="AAA3" s="68"/>
      <c r="AAB3" s="68"/>
      <c r="AAC3" s="68"/>
      <c r="AAD3" s="68"/>
      <c r="AAE3" s="68"/>
      <c r="AAF3" s="68"/>
      <c r="AAG3" s="68"/>
      <c r="AAH3" s="68"/>
      <c r="AAI3" s="68"/>
      <c r="AAJ3" s="68"/>
      <c r="AAV3" s="68"/>
      <c r="AAW3" s="68"/>
      <c r="AAX3" s="68"/>
      <c r="AAY3" s="68"/>
      <c r="AAZ3" s="68"/>
      <c r="ABA3" s="68"/>
      <c r="ABB3" s="68"/>
      <c r="ABC3" s="68"/>
      <c r="ABD3" s="68"/>
      <c r="ABE3" s="68"/>
      <c r="ABF3" s="68"/>
      <c r="ABR3" s="68"/>
      <c r="ABS3" s="68"/>
      <c r="ABT3" s="68"/>
      <c r="ABU3" s="68"/>
      <c r="ABV3" s="68"/>
      <c r="ABW3" s="68"/>
      <c r="ABX3" s="68"/>
      <c r="ABY3" s="68"/>
      <c r="ABZ3" s="68"/>
      <c r="ACA3" s="68"/>
      <c r="ACB3" s="68"/>
      <c r="ACN3" s="68"/>
      <c r="ACO3" s="68"/>
      <c r="ACP3" s="68"/>
      <c r="ACQ3" s="68"/>
      <c r="ACR3" s="68"/>
      <c r="ACS3" s="68"/>
      <c r="ACT3" s="68"/>
      <c r="ACU3" s="68"/>
      <c r="ACV3" s="68"/>
      <c r="ACW3" s="68"/>
      <c r="ACX3" s="68"/>
      <c r="ADJ3" s="68"/>
      <c r="ADK3" s="68"/>
      <c r="ADL3" s="68"/>
      <c r="ADM3" s="68"/>
      <c r="ADN3" s="68"/>
      <c r="ADO3" s="68"/>
      <c r="ADP3" s="68"/>
      <c r="ADQ3" s="68"/>
      <c r="ADR3" s="68"/>
      <c r="ADS3" s="68"/>
      <c r="ADT3" s="68"/>
      <c r="AEF3" s="68"/>
      <c r="AEG3" s="68"/>
      <c r="AEH3" s="68"/>
      <c r="AEI3" s="68"/>
      <c r="AEJ3" s="68"/>
      <c r="AEK3" s="68"/>
      <c r="AEL3" s="68"/>
      <c r="AEM3" s="68"/>
      <c r="AEN3" s="68"/>
      <c r="AEO3" s="68"/>
      <c r="AEP3" s="68"/>
      <c r="AFB3" s="68"/>
      <c r="AFC3" s="68"/>
      <c r="AFD3" s="68"/>
      <c r="AFE3" s="68"/>
      <c r="AFF3" s="68"/>
      <c r="AFG3" s="68"/>
      <c r="AFH3" s="68"/>
      <c r="AFI3" s="68"/>
      <c r="AFJ3" s="68"/>
      <c r="AFK3" s="68"/>
      <c r="AFL3" s="68"/>
      <c r="AFX3" s="68"/>
      <c r="AFY3" s="68"/>
      <c r="AFZ3" s="68"/>
      <c r="AGA3" s="68"/>
      <c r="AGB3" s="68"/>
      <c r="AGC3" s="68"/>
      <c r="AGD3" s="68"/>
      <c r="AGE3" s="68"/>
      <c r="AGF3" s="68"/>
      <c r="AGG3" s="68"/>
      <c r="AGH3" s="68"/>
      <c r="AGT3" s="68"/>
      <c r="AGU3" s="68"/>
      <c r="AGV3" s="68"/>
      <c r="AGW3" s="68"/>
      <c r="AGX3" s="68"/>
      <c r="AGY3" s="68"/>
      <c r="AGZ3" s="68"/>
      <c r="AHA3" s="68"/>
      <c r="AHB3" s="68"/>
      <c r="AHC3" s="68"/>
      <c r="AHD3" s="68"/>
      <c r="AHP3" s="68"/>
      <c r="AHQ3" s="68"/>
      <c r="AHR3" s="68"/>
      <c r="AHS3" s="68"/>
      <c r="AHT3" s="68"/>
      <c r="AHU3" s="68"/>
      <c r="AHV3" s="68"/>
      <c r="AHW3" s="68"/>
      <c r="AHX3" s="68"/>
      <c r="AHY3" s="68"/>
      <c r="AHZ3" s="68"/>
      <c r="AIL3" s="68"/>
      <c r="AIM3" s="68"/>
      <c r="AIN3" s="68"/>
      <c r="AIO3" s="68"/>
      <c r="AIP3" s="68"/>
      <c r="AIQ3" s="68"/>
      <c r="AIR3" s="68"/>
      <c r="AIS3" s="68"/>
      <c r="AIT3" s="68"/>
      <c r="AIU3" s="68"/>
      <c r="AIV3" s="68"/>
      <c r="AJH3" s="68"/>
      <c r="AJI3" s="68"/>
      <c r="AJJ3" s="68"/>
      <c r="AJK3" s="68"/>
      <c r="AJL3" s="68"/>
      <c r="AJM3" s="68"/>
      <c r="AJN3" s="68"/>
      <c r="AJO3" s="68"/>
      <c r="AJP3" s="68"/>
      <c r="AJQ3" s="68"/>
      <c r="AJR3" s="68"/>
      <c r="AKD3" s="68"/>
      <c r="AKE3" s="68"/>
      <c r="AKF3" s="68"/>
      <c r="AKG3" s="68"/>
      <c r="AKH3" s="68"/>
      <c r="AKI3" s="68"/>
      <c r="AKJ3" s="68"/>
      <c r="AKK3" s="68"/>
      <c r="AKL3" s="68"/>
      <c r="AKM3" s="68"/>
      <c r="AKN3" s="68"/>
      <c r="AKZ3" s="68"/>
      <c r="ALA3" s="68"/>
      <c r="ALB3" s="68"/>
      <c r="ALC3" s="68"/>
      <c r="ALD3" s="68"/>
      <c r="ALE3" s="68"/>
      <c r="ALF3" s="68"/>
      <c r="ALG3" s="68"/>
      <c r="ALH3" s="68"/>
      <c r="ALI3" s="68"/>
      <c r="ALJ3" s="68"/>
      <c r="ALV3" s="68"/>
      <c r="ALW3" s="68"/>
      <c r="ALX3" s="68"/>
      <c r="ALY3" s="68"/>
      <c r="ALZ3" s="68"/>
      <c r="AMA3" s="68"/>
      <c r="AMB3" s="68"/>
      <c r="AMC3" s="68"/>
      <c r="AMD3" s="68"/>
      <c r="AME3" s="68"/>
      <c r="AMF3" s="68"/>
      <c r="AMR3" s="68"/>
      <c r="AMS3" s="68"/>
      <c r="AMT3" s="68"/>
      <c r="AMU3" s="68"/>
      <c r="AMV3" s="68"/>
      <c r="AMW3" s="68"/>
      <c r="AMX3" s="68"/>
      <c r="AMY3" s="68"/>
      <c r="AMZ3" s="68"/>
      <c r="ANA3" s="68"/>
      <c r="ANB3" s="68"/>
      <c r="ANN3" s="68"/>
      <c r="ANO3" s="68"/>
      <c r="ANP3" s="68"/>
      <c r="ANQ3" s="68"/>
      <c r="ANR3" s="68"/>
      <c r="ANS3" s="68"/>
      <c r="ANT3" s="68"/>
      <c r="ANU3" s="68"/>
      <c r="ANV3" s="68"/>
      <c r="ANW3" s="68"/>
      <c r="ANX3" s="68"/>
      <c r="AOJ3" s="68"/>
      <c r="AOK3" s="68"/>
      <c r="AOL3" s="68"/>
      <c r="AOM3" s="68"/>
      <c r="AON3" s="68"/>
      <c r="AOO3" s="68"/>
      <c r="AOP3" s="68"/>
      <c r="AOQ3" s="68"/>
      <c r="AOR3" s="68"/>
      <c r="AOS3" s="68"/>
      <c r="AOT3" s="68"/>
      <c r="APF3" s="68"/>
      <c r="APG3" s="68"/>
      <c r="APH3" s="68"/>
      <c r="API3" s="68"/>
      <c r="APJ3" s="68"/>
      <c r="APK3" s="68"/>
      <c r="APL3" s="68"/>
      <c r="APM3" s="68"/>
      <c r="APN3" s="68"/>
      <c r="APO3" s="68"/>
      <c r="APP3" s="68"/>
      <c r="AQB3" s="68"/>
      <c r="AQC3" s="68"/>
      <c r="AQD3" s="68"/>
      <c r="AQE3" s="68"/>
      <c r="AQF3" s="68"/>
      <c r="AQG3" s="68"/>
      <c r="AQH3" s="68"/>
      <c r="AQI3" s="68"/>
      <c r="AQJ3" s="68"/>
      <c r="AQK3" s="68"/>
      <c r="AQL3" s="68"/>
      <c r="AQX3" s="68"/>
      <c r="AQY3" s="68"/>
      <c r="AQZ3" s="68"/>
      <c r="ARA3" s="68"/>
      <c r="ARB3" s="68"/>
      <c r="ARC3" s="68"/>
      <c r="ARD3" s="68"/>
      <c r="ARE3" s="68"/>
      <c r="ARF3" s="68"/>
      <c r="ARG3" s="68"/>
      <c r="ARH3" s="68"/>
      <c r="ART3" s="68"/>
      <c r="ARU3" s="68"/>
      <c r="ARV3" s="68"/>
      <c r="ARW3" s="68"/>
      <c r="ARX3" s="68"/>
      <c r="ARY3" s="68"/>
      <c r="ARZ3" s="68"/>
      <c r="ASA3" s="68"/>
      <c r="ASB3" s="68"/>
      <c r="ASC3" s="68"/>
      <c r="ASD3" s="68"/>
      <c r="ASP3" s="68"/>
      <c r="ASQ3" s="68"/>
      <c r="ASR3" s="68"/>
      <c r="ASS3" s="68"/>
      <c r="AST3" s="68"/>
      <c r="ASU3" s="68"/>
      <c r="ASV3" s="68"/>
      <c r="ASW3" s="68"/>
      <c r="ASX3" s="68"/>
      <c r="ASY3" s="68"/>
      <c r="ASZ3" s="68"/>
      <c r="ATL3" s="68"/>
      <c r="ATM3" s="68"/>
      <c r="ATN3" s="68"/>
      <c r="ATO3" s="68"/>
      <c r="ATP3" s="68"/>
      <c r="ATQ3" s="68"/>
      <c r="ATR3" s="68"/>
      <c r="ATS3" s="68"/>
      <c r="ATT3" s="68"/>
      <c r="ATU3" s="68"/>
      <c r="ATV3" s="68"/>
      <c r="AUH3" s="68"/>
      <c r="AUI3" s="68"/>
      <c r="AUJ3" s="68"/>
      <c r="AUK3" s="68"/>
      <c r="AUL3" s="68"/>
      <c r="AUM3" s="68"/>
      <c r="AUN3" s="68"/>
      <c r="AUO3" s="68"/>
      <c r="AUP3" s="68"/>
      <c r="AUQ3" s="68"/>
      <c r="AUR3" s="68"/>
      <c r="AVD3" s="68"/>
      <c r="AVE3" s="68"/>
      <c r="AVF3" s="68"/>
      <c r="AVG3" s="68"/>
      <c r="AVH3" s="68"/>
      <c r="AVI3" s="68"/>
      <c r="AVJ3" s="68"/>
      <c r="AVK3" s="68"/>
      <c r="AVL3" s="68"/>
      <c r="AVM3" s="68"/>
      <c r="AVN3" s="68"/>
      <c r="AVZ3" s="68"/>
      <c r="AWA3" s="68"/>
      <c r="AWB3" s="68"/>
      <c r="AWC3" s="68"/>
      <c r="AWD3" s="68"/>
      <c r="AWE3" s="68"/>
      <c r="AWF3" s="68"/>
      <c r="AWG3" s="68"/>
      <c r="AWH3" s="68"/>
      <c r="AWI3" s="68"/>
      <c r="AWJ3" s="68"/>
      <c r="AWV3" s="68"/>
      <c r="AWW3" s="68"/>
      <c r="AWX3" s="68"/>
      <c r="AWY3" s="68"/>
      <c r="AWZ3" s="68"/>
      <c r="AXA3" s="68"/>
      <c r="AXB3" s="68"/>
      <c r="AXC3" s="68"/>
      <c r="AXD3" s="68"/>
      <c r="AXE3" s="68"/>
      <c r="AXF3" s="68"/>
      <c r="AXR3" s="68"/>
      <c r="AXS3" s="68"/>
      <c r="AXT3" s="68"/>
      <c r="AXU3" s="68"/>
      <c r="AXV3" s="68"/>
      <c r="AXW3" s="68"/>
      <c r="AXX3" s="68"/>
      <c r="AXY3" s="68"/>
      <c r="AXZ3" s="68"/>
      <c r="AYA3" s="68"/>
      <c r="AYB3" s="68"/>
      <c r="AYN3" s="68"/>
      <c r="AYO3" s="68"/>
      <c r="AYP3" s="68"/>
      <c r="AYQ3" s="68"/>
      <c r="AYR3" s="68"/>
      <c r="AYS3" s="68"/>
      <c r="AYT3" s="68"/>
      <c r="AYU3" s="68"/>
      <c r="AYV3" s="68"/>
      <c r="AYW3" s="68"/>
      <c r="AYX3" s="68"/>
      <c r="AZJ3" s="68"/>
      <c r="AZK3" s="68"/>
      <c r="AZL3" s="68"/>
      <c r="AZM3" s="68"/>
      <c r="AZN3" s="68"/>
      <c r="AZO3" s="68"/>
      <c r="AZP3" s="68"/>
      <c r="AZQ3" s="68"/>
      <c r="AZR3" s="68"/>
      <c r="AZS3" s="68"/>
      <c r="AZT3" s="68"/>
      <c r="BAF3" s="68"/>
      <c r="BAG3" s="68"/>
      <c r="BAH3" s="68"/>
      <c r="BAI3" s="68"/>
      <c r="BAJ3" s="68"/>
      <c r="BAK3" s="68"/>
      <c r="BAL3" s="68"/>
      <c r="BAM3" s="68"/>
      <c r="BAN3" s="68"/>
      <c r="BAO3" s="68"/>
      <c r="BAP3" s="68"/>
      <c r="BBB3" s="68"/>
      <c r="BBC3" s="68"/>
      <c r="BBD3" s="68"/>
      <c r="BBE3" s="68"/>
      <c r="BBF3" s="68"/>
      <c r="BBG3" s="68"/>
      <c r="BBH3" s="68"/>
      <c r="BBI3" s="68"/>
      <c r="BBJ3" s="68"/>
      <c r="BBK3" s="68"/>
      <c r="BBL3" s="68"/>
      <c r="BBX3" s="68"/>
      <c r="BBY3" s="68"/>
      <c r="BBZ3" s="68"/>
      <c r="BCA3" s="68"/>
      <c r="BCB3" s="68"/>
      <c r="BCC3" s="68"/>
      <c r="BCD3" s="68"/>
      <c r="BCE3" s="68"/>
      <c r="BCF3" s="68"/>
      <c r="BCG3" s="68"/>
      <c r="BCH3" s="68"/>
      <c r="BCT3" s="68"/>
      <c r="BCU3" s="68"/>
      <c r="BCV3" s="68"/>
      <c r="BCW3" s="68"/>
      <c r="BCX3" s="68"/>
      <c r="BCY3" s="68"/>
      <c r="BCZ3" s="68"/>
      <c r="BDA3" s="68"/>
      <c r="BDB3" s="68"/>
      <c r="BDC3" s="68"/>
      <c r="BDD3" s="68"/>
      <c r="BDP3" s="68"/>
      <c r="BDQ3" s="68"/>
      <c r="BDR3" s="68"/>
      <c r="BDS3" s="68"/>
      <c r="BDT3" s="68"/>
      <c r="BDU3" s="68"/>
      <c r="BDV3" s="68"/>
      <c r="BDW3" s="68"/>
      <c r="BDX3" s="68"/>
      <c r="BDY3" s="68"/>
      <c r="BDZ3" s="68"/>
      <c r="BEL3" s="68"/>
      <c r="BEM3" s="68"/>
      <c r="BEN3" s="68"/>
      <c r="BEO3" s="68"/>
      <c r="BEP3" s="68"/>
      <c r="BEQ3" s="68"/>
      <c r="BER3" s="68"/>
      <c r="BES3" s="68"/>
      <c r="BET3" s="68"/>
      <c r="BEU3" s="68"/>
      <c r="BEV3" s="68"/>
      <c r="BFH3" s="68"/>
      <c r="BFI3" s="68"/>
      <c r="BFJ3" s="68"/>
      <c r="BFK3" s="68"/>
      <c r="BFL3" s="68"/>
      <c r="BFM3" s="68"/>
      <c r="BFN3" s="68"/>
      <c r="BFO3" s="68"/>
      <c r="BFP3" s="68"/>
      <c r="BFQ3" s="68"/>
      <c r="BFR3" s="68"/>
      <c r="BGD3" s="68"/>
      <c r="BGE3" s="68"/>
      <c r="BGF3" s="68"/>
      <c r="BGG3" s="68"/>
      <c r="BGH3" s="68"/>
      <c r="BGI3" s="68"/>
      <c r="BGJ3" s="68"/>
      <c r="BGK3" s="68"/>
      <c r="BGL3" s="68"/>
      <c r="BGM3" s="68"/>
      <c r="BGN3" s="68"/>
      <c r="BGZ3" s="68"/>
      <c r="BHA3" s="68"/>
      <c r="BHB3" s="68"/>
      <c r="BHC3" s="68"/>
      <c r="BHD3" s="68"/>
      <c r="BHE3" s="68"/>
      <c r="BHF3" s="68"/>
      <c r="BHG3" s="68"/>
      <c r="BHH3" s="68"/>
      <c r="BHI3" s="68"/>
      <c r="BHJ3" s="68"/>
      <c r="BHV3" s="68"/>
      <c r="BHW3" s="68"/>
      <c r="BHX3" s="68"/>
      <c r="BHY3" s="68"/>
      <c r="BHZ3" s="68"/>
      <c r="BIA3" s="68"/>
      <c r="BIB3" s="68"/>
      <c r="BIC3" s="68"/>
      <c r="BID3" s="68"/>
      <c r="BIE3" s="68"/>
      <c r="BIF3" s="68"/>
      <c r="BIR3" s="68"/>
      <c r="BIS3" s="68"/>
      <c r="BIT3" s="68"/>
      <c r="BIU3" s="68"/>
      <c r="BIV3" s="68"/>
      <c r="BIW3" s="68"/>
      <c r="BIX3" s="68"/>
      <c r="BIY3" s="68"/>
      <c r="BIZ3" s="68"/>
      <c r="BJA3" s="68"/>
      <c r="BJB3" s="68"/>
      <c r="BJN3" s="68"/>
      <c r="BJO3" s="68"/>
      <c r="BJP3" s="68"/>
      <c r="BJQ3" s="68"/>
      <c r="BJR3" s="68"/>
      <c r="BJS3" s="68"/>
      <c r="BJT3" s="68"/>
      <c r="BJU3" s="68"/>
      <c r="BJV3" s="68"/>
      <c r="BJW3" s="68"/>
      <c r="BJX3" s="68"/>
      <c r="BKJ3" s="68"/>
      <c r="BKK3" s="68"/>
      <c r="BKL3" s="68"/>
      <c r="BKM3" s="68"/>
      <c r="BKN3" s="68"/>
      <c r="BKO3" s="68"/>
      <c r="BKP3" s="68"/>
      <c r="BKQ3" s="68"/>
      <c r="BKR3" s="68"/>
      <c r="BKS3" s="68"/>
      <c r="BKT3" s="68"/>
      <c r="BLF3" s="68"/>
      <c r="BLG3" s="68"/>
      <c r="BLH3" s="68"/>
      <c r="BLI3" s="68"/>
      <c r="BLJ3" s="68"/>
      <c r="BLK3" s="68"/>
      <c r="BLL3" s="68"/>
      <c r="BLM3" s="68"/>
      <c r="BLN3" s="68"/>
      <c r="BLO3" s="68"/>
      <c r="BLP3" s="68"/>
      <c r="BMB3" s="68"/>
      <c r="BMC3" s="68"/>
      <c r="BMD3" s="68"/>
      <c r="BME3" s="68"/>
      <c r="BMF3" s="68"/>
      <c r="BMG3" s="68"/>
      <c r="BMH3" s="68"/>
      <c r="BMI3" s="68"/>
      <c r="BMJ3" s="68"/>
      <c r="BMK3" s="68"/>
      <c r="BML3" s="68"/>
      <c r="BMX3" s="68"/>
      <c r="BMY3" s="68"/>
      <c r="BMZ3" s="68"/>
      <c r="BNA3" s="68"/>
      <c r="BNB3" s="68"/>
      <c r="BNC3" s="68"/>
      <c r="BND3" s="68"/>
      <c r="BNE3" s="68"/>
      <c r="BNF3" s="68"/>
      <c r="BNG3" s="68"/>
      <c r="BNH3" s="68"/>
      <c r="BNT3" s="68"/>
      <c r="BNU3" s="68"/>
      <c r="BNV3" s="68"/>
      <c r="BNW3" s="68"/>
      <c r="BNX3" s="68"/>
      <c r="BNY3" s="68"/>
      <c r="BNZ3" s="68"/>
      <c r="BOA3" s="68"/>
      <c r="BOB3" s="68"/>
      <c r="BOC3" s="68"/>
      <c r="BOD3" s="68"/>
      <c r="BOP3" s="68"/>
      <c r="BOQ3" s="68"/>
      <c r="BOR3" s="68"/>
      <c r="BOS3" s="68"/>
      <c r="BOT3" s="68"/>
      <c r="BOU3" s="68"/>
      <c r="BOV3" s="68"/>
      <c r="BOW3" s="68"/>
      <c r="BOX3" s="68"/>
      <c r="BOY3" s="68"/>
      <c r="BOZ3" s="68"/>
      <c r="BPL3" s="68"/>
      <c r="BPM3" s="68"/>
      <c r="BPN3" s="68"/>
      <c r="BPO3" s="68"/>
      <c r="BPP3" s="68"/>
      <c r="BPQ3" s="68"/>
      <c r="BPR3" s="68"/>
      <c r="BPS3" s="68"/>
      <c r="BPT3" s="68"/>
      <c r="BPU3" s="68"/>
      <c r="BPV3" s="68"/>
      <c r="BQH3" s="68"/>
      <c r="BQI3" s="68"/>
      <c r="BQJ3" s="68"/>
      <c r="BQK3" s="68"/>
      <c r="BQL3" s="68"/>
      <c r="BQM3" s="68"/>
      <c r="BQN3" s="68"/>
      <c r="BQO3" s="68"/>
      <c r="BQP3" s="68"/>
      <c r="BQQ3" s="68"/>
      <c r="BQR3" s="68"/>
      <c r="BRD3" s="68"/>
      <c r="BRE3" s="68"/>
      <c r="BRF3" s="68"/>
      <c r="BRG3" s="68"/>
      <c r="BRH3" s="68"/>
      <c r="BRI3" s="68"/>
      <c r="BRJ3" s="68"/>
      <c r="BRK3" s="68"/>
      <c r="BRL3" s="68"/>
      <c r="BRM3" s="68"/>
      <c r="BRN3" s="68"/>
      <c r="BRZ3" s="68"/>
      <c r="BSA3" s="68"/>
      <c r="BSB3" s="68"/>
      <c r="BSC3" s="68"/>
      <c r="BSD3" s="68"/>
      <c r="BSE3" s="68"/>
      <c r="BSF3" s="68"/>
      <c r="BSG3" s="68"/>
      <c r="BSH3" s="68"/>
      <c r="BSI3" s="68"/>
      <c r="BSJ3" s="68"/>
      <c r="BSV3" s="68"/>
      <c r="BSW3" s="68"/>
      <c r="BSX3" s="68"/>
      <c r="BSY3" s="68"/>
      <c r="BSZ3" s="68"/>
      <c r="BTA3" s="68"/>
      <c r="BTB3" s="68"/>
      <c r="BTC3" s="68"/>
      <c r="BTD3" s="68"/>
      <c r="BTE3" s="68"/>
      <c r="BTF3" s="68"/>
      <c r="BTR3" s="68"/>
      <c r="BTS3" s="68"/>
      <c r="BTT3" s="68"/>
      <c r="BTU3" s="68"/>
      <c r="BTV3" s="68"/>
      <c r="BTW3" s="68"/>
      <c r="BTX3" s="68"/>
      <c r="BTY3" s="68"/>
      <c r="BTZ3" s="68"/>
      <c r="BUA3" s="68"/>
      <c r="BUB3" s="68"/>
      <c r="BUN3" s="68"/>
      <c r="BUO3" s="68"/>
      <c r="BUP3" s="68"/>
      <c r="BUQ3" s="68"/>
      <c r="BUR3" s="68"/>
      <c r="BUS3" s="68"/>
      <c r="BUT3" s="68"/>
      <c r="BUU3" s="68"/>
      <c r="BUV3" s="68"/>
      <c r="BUW3" s="68"/>
      <c r="BUX3" s="68"/>
      <c r="BVJ3" s="68"/>
      <c r="BVK3" s="68"/>
      <c r="BVL3" s="68"/>
      <c r="BVM3" s="68"/>
      <c r="BVN3" s="68"/>
      <c r="BVO3" s="68"/>
      <c r="BVP3" s="68"/>
      <c r="BVQ3" s="68"/>
      <c r="BVR3" s="68"/>
      <c r="BVS3" s="68"/>
      <c r="BVT3" s="68"/>
      <c r="BWF3" s="68"/>
      <c r="BWG3" s="68"/>
      <c r="BWH3" s="68"/>
      <c r="BWI3" s="68"/>
      <c r="BWJ3" s="68"/>
      <c r="BWK3" s="68"/>
      <c r="BWL3" s="68"/>
      <c r="BWM3" s="68"/>
      <c r="BWN3" s="68"/>
      <c r="BWO3" s="68"/>
      <c r="BWP3" s="68"/>
    </row>
    <row r="4" spans="1:1020 1032:1966" s="64" customFormat="1" ht="18.75">
      <c r="A4" s="94">
        <v>111</v>
      </c>
      <c r="B4" s="95">
        <v>112</v>
      </c>
      <c r="C4" s="95">
        <v>113</v>
      </c>
      <c r="D4" s="95">
        <v>114</v>
      </c>
      <c r="E4" s="95">
        <v>115</v>
      </c>
      <c r="F4" s="95">
        <v>116</v>
      </c>
      <c r="G4" s="95">
        <v>117</v>
      </c>
      <c r="H4" s="95">
        <v>118</v>
      </c>
      <c r="I4" s="95">
        <v>119</v>
      </c>
      <c r="J4" s="96">
        <v>120</v>
      </c>
      <c r="L4" s="63"/>
      <c r="M4" s="63"/>
      <c r="N4" s="63"/>
      <c r="O4" s="63"/>
      <c r="P4" s="63"/>
      <c r="Q4" s="63"/>
      <c r="R4" s="63"/>
      <c r="S4" s="63"/>
      <c r="T4" s="63"/>
    </row>
    <row r="5" spans="1:1020 1032:1966" s="62" customFormat="1" ht="18.75">
      <c r="A5" s="93" t="str">
        <f>IFERROR(VLOOKUP(A4,Réparations!$E:$F,2,FALSE),"RAS")</f>
        <v>RAS</v>
      </c>
      <c r="B5" s="93" t="str">
        <f>IFERROR(VLOOKUP(B4,Réparations!$E:$F,2,FALSE),"RAS")</f>
        <v>RAS</v>
      </c>
      <c r="C5" s="93" t="str">
        <f>IFERROR(VLOOKUP(C4,Réparations!$E:$F,2,FALSE),"RAS")</f>
        <v>RAS</v>
      </c>
      <c r="D5" s="93" t="str">
        <f>IFERROR(VLOOKUP(D4,Réparations!$E:$F,2,FALSE),"RAS")</f>
        <v>RAS</v>
      </c>
      <c r="E5" s="93" t="str">
        <f>IFERROR(VLOOKUP(E4,Réparations!$E:$F,2,FALSE),"RAS")</f>
        <v>RAS</v>
      </c>
      <c r="F5" s="93" t="str">
        <f>IFERROR(VLOOKUP(F4,Réparations!$E:$F,2,FALSE),"RAS")</f>
        <v>RAS</v>
      </c>
      <c r="G5" s="93" t="str">
        <f>IFERROR(VLOOKUP(G4,Réparations!$E:$F,2,FALSE),"RAS")</f>
        <v>RAS</v>
      </c>
      <c r="H5" s="93" t="str">
        <f>IFERROR(VLOOKUP(H4,Réparations!$E:$F,2,FALSE),"RAS")</f>
        <v>RAS</v>
      </c>
      <c r="I5" s="93" t="str">
        <f>IFERROR(VLOOKUP(I4,Réparations!$E:$F,2,FALSE),"RAS")</f>
        <v>RAS</v>
      </c>
      <c r="J5" s="93" t="str">
        <f>IFERROR(VLOOKUP(J4,Réparations!$E:$F,2,FALSE),"RAS")</f>
        <v>RAS</v>
      </c>
      <c r="L5" s="63"/>
      <c r="M5" s="63"/>
      <c r="N5" s="63"/>
      <c r="O5" s="63"/>
      <c r="P5" s="63"/>
      <c r="Q5" s="63"/>
      <c r="R5" s="63"/>
      <c r="S5" s="63"/>
      <c r="T5" s="63"/>
    </row>
    <row r="6" spans="1:1020 1032:1966" s="64" customFormat="1" ht="18.75">
      <c r="A6" s="94">
        <v>121</v>
      </c>
      <c r="B6" s="95">
        <v>122</v>
      </c>
      <c r="C6" s="95">
        <v>123</v>
      </c>
      <c r="D6" s="95">
        <v>124</v>
      </c>
      <c r="E6" s="95">
        <v>125</v>
      </c>
      <c r="F6" s="95">
        <v>126</v>
      </c>
      <c r="G6" s="95">
        <v>127</v>
      </c>
      <c r="H6" s="95">
        <v>128</v>
      </c>
      <c r="I6" s="95">
        <v>129</v>
      </c>
      <c r="J6" s="96">
        <v>130</v>
      </c>
      <c r="L6" s="63"/>
      <c r="M6" s="63"/>
      <c r="N6" s="63"/>
      <c r="O6" s="63"/>
      <c r="P6" s="63"/>
      <c r="Q6" s="63"/>
      <c r="R6" s="63"/>
      <c r="S6" s="63"/>
      <c r="T6" s="63"/>
    </row>
    <row r="7" spans="1:1020 1032:1966" s="62" customFormat="1" ht="18.75">
      <c r="A7" s="93" t="str">
        <f>IFERROR(VLOOKUP(A6,Réparations!$E:$F,2,FALSE),"RAS")</f>
        <v>RAS</v>
      </c>
      <c r="B7" s="93" t="str">
        <f>IFERROR(VLOOKUP(B6,Réparations!$E:$F,2,FALSE),"RAS")</f>
        <v>RAS</v>
      </c>
      <c r="C7" s="93" t="str">
        <f>IFERROR(VLOOKUP(C6,Réparations!$E:$F,2,FALSE),"RAS")</f>
        <v>RAS</v>
      </c>
      <c r="D7" s="93" t="str">
        <f>IFERROR(VLOOKUP(D6,Réparations!$E:$F,2,FALSE),"RAS")</f>
        <v>RAS</v>
      </c>
      <c r="E7" s="93" t="str">
        <f>IFERROR(VLOOKUP(E6,Réparations!$E:$F,2,FALSE),"RAS")</f>
        <v>RAS</v>
      </c>
      <c r="F7" s="93" t="str">
        <f>IFERROR(VLOOKUP(F6,Réparations!$E:$F,2,FALSE),"RAS")</f>
        <v>RAS</v>
      </c>
      <c r="G7" s="93" t="str">
        <f>IFERROR(VLOOKUP(G6,Réparations!$E:$F,2,FALSE),"RAS")</f>
        <v>RAS</v>
      </c>
      <c r="H7" s="93" t="str">
        <f>IFERROR(VLOOKUP(H6,Réparations!$E:$F,2,FALSE),"RAS")</f>
        <v>RAS</v>
      </c>
      <c r="I7" s="93" t="str">
        <f>IFERROR(VLOOKUP(I6,Réparations!$E:$F,2,FALSE),"RAS")</f>
        <v>RAS</v>
      </c>
      <c r="J7" s="93" t="str">
        <f>IFERROR(VLOOKUP(J6,Réparations!$E:$F,2,FALSE),"RAS")</f>
        <v>RAS</v>
      </c>
      <c r="L7" s="63"/>
      <c r="M7" s="63"/>
      <c r="N7" s="63"/>
      <c r="O7" s="63"/>
      <c r="P7" s="63"/>
      <c r="Q7" s="63"/>
      <c r="R7" s="63"/>
      <c r="S7" s="63"/>
      <c r="T7" s="63"/>
    </row>
    <row r="8" spans="1:1020 1032:1966" s="64" customFormat="1" ht="18.75">
      <c r="A8" s="94">
        <v>131</v>
      </c>
      <c r="B8" s="95">
        <v>132</v>
      </c>
      <c r="C8" s="95">
        <v>133</v>
      </c>
      <c r="D8" s="95">
        <v>134</v>
      </c>
      <c r="E8" s="95">
        <v>135</v>
      </c>
      <c r="F8" s="95">
        <v>136</v>
      </c>
      <c r="G8" s="95">
        <v>137</v>
      </c>
      <c r="H8" s="95">
        <v>138</v>
      </c>
      <c r="I8" s="95">
        <v>139</v>
      </c>
      <c r="J8" s="96">
        <v>140</v>
      </c>
      <c r="L8" s="63"/>
      <c r="M8" s="63"/>
      <c r="N8" s="63"/>
      <c r="O8" s="63"/>
      <c r="P8" s="63"/>
      <c r="Q8" s="63"/>
      <c r="R8" s="63"/>
      <c r="S8" s="63"/>
      <c r="T8" s="63"/>
    </row>
    <row r="9" spans="1:1020 1032:1966" s="62" customFormat="1" ht="18.75">
      <c r="A9" s="93" t="str">
        <f>IFERROR(VLOOKUP(A8,Réparations!$E:$F,2,FALSE),"RAS")</f>
        <v>RAS</v>
      </c>
      <c r="B9" s="93">
        <f>IFERROR(VLOOKUP(B8,Réparations!$E:$F,2,FALSE),"RAS")</f>
        <v>3</v>
      </c>
      <c r="C9" s="93" t="str">
        <f>IFERROR(VLOOKUP(C8,Réparations!$E:$F,2,FALSE),"RAS")</f>
        <v>RAS</v>
      </c>
      <c r="D9" s="93" t="str">
        <f>IFERROR(VLOOKUP(D8,Réparations!$E:$F,2,FALSE),"RAS")</f>
        <v>RAS</v>
      </c>
      <c r="E9" s="93" t="str">
        <f>IFERROR(VLOOKUP(E8,Réparations!$E:$F,2,FALSE),"RAS")</f>
        <v>RAS</v>
      </c>
      <c r="F9" s="93" t="str">
        <f>IFERROR(VLOOKUP(F8,Réparations!$E:$F,2,FALSE),"RAS")</f>
        <v>RAS</v>
      </c>
      <c r="G9" s="93" t="str">
        <f>IFERROR(VLOOKUP(G8,Réparations!$E:$F,2,FALSE),"RAS")</f>
        <v>RAS</v>
      </c>
      <c r="H9" s="93" t="str">
        <f>IFERROR(VLOOKUP(H8,Réparations!$E:$F,2,FALSE),"RAS")</f>
        <v>RAS</v>
      </c>
      <c r="I9" s="93" t="str">
        <f>IFERROR(VLOOKUP(I8,Réparations!$E:$F,2,FALSE),"RAS")</f>
        <v>RAS</v>
      </c>
      <c r="J9" s="93" t="str">
        <f>IFERROR(VLOOKUP(J8,Réparations!$E:$F,2,FALSE),"RAS")</f>
        <v>RAS</v>
      </c>
      <c r="L9" s="63"/>
      <c r="M9" s="63"/>
      <c r="N9" s="63"/>
      <c r="O9" s="63"/>
      <c r="P9" s="63"/>
      <c r="Q9" s="63"/>
      <c r="R9" s="63"/>
      <c r="S9" s="63"/>
      <c r="T9" s="63"/>
    </row>
    <row r="10" spans="1:1020 1032:1966" s="64" customFormat="1" ht="18.75">
      <c r="A10" s="94">
        <v>141</v>
      </c>
      <c r="B10" s="95">
        <v>142</v>
      </c>
      <c r="C10" s="95">
        <v>143</v>
      </c>
      <c r="D10" s="95">
        <v>144</v>
      </c>
      <c r="E10" s="95">
        <v>145</v>
      </c>
      <c r="F10" s="95">
        <v>146</v>
      </c>
      <c r="G10" s="95">
        <v>147</v>
      </c>
      <c r="H10" s="95">
        <v>148</v>
      </c>
      <c r="I10" s="95">
        <v>149</v>
      </c>
      <c r="J10" s="96">
        <v>150</v>
      </c>
      <c r="L10" s="63"/>
      <c r="M10" s="63"/>
      <c r="N10" s="63"/>
      <c r="O10" s="63"/>
      <c r="P10" s="63"/>
      <c r="Q10" s="63"/>
      <c r="R10" s="63"/>
      <c r="S10" s="63"/>
      <c r="T10" s="63"/>
    </row>
    <row r="11" spans="1:1020 1032:1966" s="64" customFormat="1" ht="18.75">
      <c r="A11" s="93" t="str">
        <f>IFERROR(VLOOKUP(A10,Réparations!$E:$F,2,FALSE),"RAS")</f>
        <v>RAS</v>
      </c>
      <c r="B11" s="93" t="str">
        <f>IFERROR(VLOOKUP(B10,Réparations!$E:$F,2,FALSE),"RAS")</f>
        <v>RAS</v>
      </c>
      <c r="C11" s="93" t="str">
        <f>IFERROR(VLOOKUP(C10,Réparations!$E:$F,2,FALSE),"RAS")</f>
        <v>RAS</v>
      </c>
      <c r="D11" s="93" t="str">
        <f>IFERROR(VLOOKUP(D10,Réparations!$E:$F,2,FALSE),"RAS")</f>
        <v>RAS</v>
      </c>
      <c r="E11" s="93" t="str">
        <f>IFERROR(VLOOKUP(E10,Réparations!$E:$F,2,FALSE),"RAS")</f>
        <v>RAS</v>
      </c>
      <c r="F11" s="93" t="str">
        <f>IFERROR(VLOOKUP(F10,Réparations!$E:$F,2,FALSE),"RAS")</f>
        <v>RAS</v>
      </c>
      <c r="G11" s="93" t="str">
        <f>IFERROR(VLOOKUP(G10,Réparations!$E:$F,2,FALSE),"RAS")</f>
        <v>RAS</v>
      </c>
      <c r="H11" s="93" t="str">
        <f>IFERROR(VLOOKUP(H10,Réparations!$E:$F,2,FALSE),"RAS")</f>
        <v>RAS</v>
      </c>
      <c r="I11" s="93" t="str">
        <f>IFERROR(VLOOKUP(I10,Réparations!$E:$F,2,FALSE),"RAS")</f>
        <v>RAS</v>
      </c>
      <c r="J11" s="93" t="str">
        <f>IFERROR(VLOOKUP(J10,Réparations!$E:$F,2,FALSE),"RAS")</f>
        <v>RAS</v>
      </c>
      <c r="L11" s="63"/>
      <c r="M11" s="63"/>
      <c r="N11" s="63"/>
      <c r="O11" s="63"/>
      <c r="P11" s="63"/>
      <c r="Q11" s="63"/>
      <c r="R11" s="63"/>
      <c r="S11" s="63"/>
      <c r="T11" s="63"/>
    </row>
    <row r="12" spans="1:1020 1032:1966" s="64" customFormat="1" ht="18.75">
      <c r="A12" s="94">
        <v>151</v>
      </c>
      <c r="B12" s="95">
        <v>152</v>
      </c>
      <c r="C12" s="95">
        <v>153</v>
      </c>
      <c r="D12" s="95">
        <v>154</v>
      </c>
      <c r="E12" s="95">
        <v>155</v>
      </c>
      <c r="F12" s="95">
        <v>156</v>
      </c>
      <c r="G12" s="95">
        <v>157</v>
      </c>
      <c r="H12" s="95">
        <v>158</v>
      </c>
      <c r="I12" s="95">
        <v>159</v>
      </c>
      <c r="J12" s="96">
        <v>160</v>
      </c>
      <c r="L12" s="63"/>
      <c r="M12" s="63"/>
      <c r="N12" s="63"/>
      <c r="O12" s="63"/>
      <c r="P12" s="63"/>
      <c r="Q12" s="63"/>
      <c r="R12" s="63"/>
      <c r="S12" s="63"/>
      <c r="T12" s="63"/>
    </row>
    <row r="13" spans="1:1020 1032:1966" s="64" customFormat="1" ht="18.75">
      <c r="A13" s="93">
        <f>IFERROR(VLOOKUP(A12,Réparations!$E:$F,2,FALSE),"RAS")</f>
        <v>2</v>
      </c>
      <c r="B13" s="93" t="str">
        <f>IFERROR(VLOOKUP(B12,Réparations!$E:$F,2,FALSE),"RAS")</f>
        <v>RAS</v>
      </c>
      <c r="C13" s="93" t="str">
        <f>IFERROR(VLOOKUP(C12,Réparations!$E:$F,2,FALSE),"RAS")</f>
        <v>RAS</v>
      </c>
      <c r="D13" s="93" t="str">
        <f>IFERROR(VLOOKUP(D12,Réparations!$E:$F,2,FALSE),"RAS")</f>
        <v>RAS</v>
      </c>
      <c r="E13" s="93" t="str">
        <f>IFERROR(VLOOKUP(E12,Réparations!$E:$F,2,FALSE),"RAS")</f>
        <v>RAS</v>
      </c>
      <c r="F13" s="93" t="str">
        <f>IFERROR(VLOOKUP(F12,Réparations!$E:$F,2,FALSE),"RAS")</f>
        <v>RAS</v>
      </c>
      <c r="G13" s="93" t="str">
        <f>IFERROR(VLOOKUP(G12,Réparations!$E:$F,2,FALSE),"RAS")</f>
        <v>RAS</v>
      </c>
      <c r="H13" s="93" t="str">
        <f>IFERROR(VLOOKUP(H12,Réparations!$E:$F,2,FALSE),"RAS")</f>
        <v>RAS</v>
      </c>
      <c r="I13" s="93">
        <f>IFERROR(VLOOKUP(I12,Réparations!$E:$F,2,FALSE),"RAS")</f>
        <v>1</v>
      </c>
      <c r="J13" s="93" t="str">
        <f>IFERROR(VLOOKUP(J12,Réparations!$E:$F,2,FALSE),"RAS")</f>
        <v>RAS</v>
      </c>
      <c r="L13" s="63"/>
      <c r="M13" s="63"/>
      <c r="N13" s="63"/>
      <c r="O13" s="63"/>
      <c r="P13" s="63"/>
      <c r="Q13" s="63"/>
      <c r="R13" s="63"/>
      <c r="S13" s="63"/>
      <c r="T13" s="63"/>
    </row>
    <row r="14" spans="1:1020 1032:1966" s="64" customFormat="1" ht="18.75">
      <c r="A14" s="94">
        <v>161</v>
      </c>
      <c r="B14" s="95">
        <v>162</v>
      </c>
      <c r="C14" s="95">
        <v>163</v>
      </c>
      <c r="D14" s="95">
        <v>164</v>
      </c>
      <c r="E14" s="95">
        <v>165</v>
      </c>
      <c r="F14" s="95">
        <v>166</v>
      </c>
      <c r="G14" s="95">
        <v>167</v>
      </c>
      <c r="H14" s="95">
        <v>168</v>
      </c>
      <c r="I14" s="95">
        <v>169</v>
      </c>
      <c r="J14" s="96">
        <v>170</v>
      </c>
      <c r="L14" s="63"/>
      <c r="M14" s="63"/>
      <c r="N14" s="63"/>
      <c r="O14" s="63"/>
      <c r="P14" s="63"/>
      <c r="Q14" s="63"/>
      <c r="R14" s="63"/>
      <c r="S14" s="63"/>
      <c r="T14" s="63"/>
    </row>
    <row r="15" spans="1:1020 1032:1966" s="64" customFormat="1" ht="18.75">
      <c r="A15" s="93" t="str">
        <f>IFERROR(VLOOKUP(A14,Réparations!$E:$F,2,FALSE),"RAS")</f>
        <v>RAS</v>
      </c>
      <c r="B15" s="93" t="str">
        <f>IFERROR(VLOOKUP(B14,Réparations!$E:$F,2,FALSE),"RAS")</f>
        <v>RAS</v>
      </c>
      <c r="C15" s="93">
        <f>IFERROR(VLOOKUP(C14,Réparations!$E:$F,2,FALSE),"RAS")</f>
        <v>1</v>
      </c>
      <c r="D15" s="93" t="str">
        <f>IFERROR(VLOOKUP(D14,Réparations!$E:$F,2,FALSE),"RAS")</f>
        <v>RAS</v>
      </c>
      <c r="E15" s="93" t="str">
        <f>IFERROR(VLOOKUP(E14,Réparations!$E:$F,2,FALSE),"RAS")</f>
        <v>RAS</v>
      </c>
      <c r="F15" s="93" t="str">
        <f>IFERROR(VLOOKUP(F14,Réparations!$E:$F,2,FALSE),"RAS")</f>
        <v>RAS</v>
      </c>
      <c r="G15" s="93" t="str">
        <f>IFERROR(VLOOKUP(G14,Réparations!$E:$F,2,FALSE),"RAS")</f>
        <v>RAS</v>
      </c>
      <c r="H15" s="93" t="str">
        <f>IFERROR(VLOOKUP(H14,Réparations!$E:$F,2,FALSE),"RAS")</f>
        <v>RAS</v>
      </c>
      <c r="I15" s="93" t="str">
        <f>IFERROR(VLOOKUP(I14,Réparations!$E:$F,2,FALSE),"RAS")</f>
        <v>RAS</v>
      </c>
      <c r="J15" s="93" t="str">
        <f>IFERROR(VLOOKUP(J14,Réparations!$E:$F,2,FALSE),"RAS")</f>
        <v>RAS</v>
      </c>
      <c r="L15" s="63"/>
      <c r="M15" s="63"/>
      <c r="N15" s="63"/>
      <c r="O15" s="63"/>
      <c r="P15" s="63"/>
      <c r="Q15" s="63"/>
      <c r="R15" s="63"/>
      <c r="S15" s="63"/>
      <c r="T15" s="63"/>
    </row>
    <row r="16" spans="1:1020 1032:1966" s="64" customFormat="1" ht="18.75">
      <c r="A16" s="94">
        <v>171</v>
      </c>
      <c r="B16" s="95">
        <v>172</v>
      </c>
      <c r="C16" s="95">
        <v>173</v>
      </c>
      <c r="D16" s="95">
        <v>174</v>
      </c>
      <c r="E16" s="95">
        <v>175</v>
      </c>
      <c r="F16" s="95">
        <v>176</v>
      </c>
      <c r="G16" s="95">
        <v>177</v>
      </c>
      <c r="H16" s="95">
        <v>178</v>
      </c>
      <c r="I16" s="95">
        <v>179</v>
      </c>
      <c r="J16" s="96">
        <v>180</v>
      </c>
      <c r="L16" s="63"/>
      <c r="M16" s="63"/>
      <c r="N16" s="63"/>
      <c r="O16" s="63"/>
      <c r="P16" s="63"/>
      <c r="Q16" s="63"/>
      <c r="R16" s="63"/>
      <c r="S16" s="63"/>
      <c r="T16" s="63"/>
    </row>
    <row r="17" spans="1:20" s="64" customFormat="1" ht="18.75">
      <c r="A17" s="93" t="str">
        <f>IFERROR(VLOOKUP(A16,Réparations!$E:$F,2,FALSE),"RAS")</f>
        <v>RAS</v>
      </c>
      <c r="B17" s="93" t="str">
        <f>IFERROR(VLOOKUP(B16,Réparations!$E:$F,2,FALSE),"RAS")</f>
        <v>RAS</v>
      </c>
      <c r="C17" s="93" t="str">
        <f>IFERROR(VLOOKUP(C16,Réparations!$E:$F,2,FALSE),"RAS")</f>
        <v>RAS</v>
      </c>
      <c r="D17" s="93" t="str">
        <f>IFERROR(VLOOKUP(D16,Réparations!$E:$F,2,FALSE),"RAS")</f>
        <v>RAS</v>
      </c>
      <c r="E17" s="93" t="str">
        <f>IFERROR(VLOOKUP(E16,Réparations!$E:$F,2,FALSE),"RAS")</f>
        <v>RAS</v>
      </c>
      <c r="F17" s="93" t="str">
        <f>IFERROR(VLOOKUP(F16,Réparations!$E:$F,2,FALSE),"RAS")</f>
        <v>RAS</v>
      </c>
      <c r="G17" s="93" t="str">
        <f>IFERROR(VLOOKUP(G16,Réparations!$E:$F,2,FALSE),"RAS")</f>
        <v>RAS</v>
      </c>
      <c r="H17" s="93" t="str">
        <f>IFERROR(VLOOKUP(H16,Réparations!$E:$F,2,FALSE),"RAS")</f>
        <v>RAS</v>
      </c>
      <c r="I17" s="93" t="str">
        <f>IFERROR(VLOOKUP(I16,Réparations!$E:$F,2,FALSE),"RAS")</f>
        <v>RAS</v>
      </c>
      <c r="J17" s="93" t="str">
        <f>IFERROR(VLOOKUP(J16,Réparations!$E:$F,2,FALSE),"RAS")</f>
        <v>RAS</v>
      </c>
      <c r="L17" s="63"/>
      <c r="M17" s="63"/>
      <c r="N17" s="63"/>
      <c r="O17" s="63"/>
      <c r="P17" s="63"/>
      <c r="Q17" s="63"/>
      <c r="R17" s="63"/>
      <c r="S17" s="63"/>
      <c r="T17" s="63"/>
    </row>
    <row r="18" spans="1:20" s="64" customFormat="1" ht="18.75">
      <c r="A18" s="94">
        <v>181</v>
      </c>
      <c r="B18" s="95">
        <v>182</v>
      </c>
      <c r="C18" s="95">
        <v>183</v>
      </c>
      <c r="D18" s="95">
        <v>184</v>
      </c>
      <c r="E18" s="95">
        <v>185</v>
      </c>
      <c r="F18" s="95">
        <v>186</v>
      </c>
      <c r="G18" s="95">
        <v>187</v>
      </c>
      <c r="H18" s="95">
        <v>188</v>
      </c>
      <c r="I18" s="95"/>
      <c r="J18" s="96"/>
      <c r="L18" s="63"/>
      <c r="M18" s="63"/>
      <c r="N18" s="63"/>
      <c r="O18" s="63"/>
      <c r="P18" s="63"/>
      <c r="Q18" s="63"/>
      <c r="R18" s="63"/>
      <c r="S18" s="63"/>
      <c r="T18" s="63"/>
    </row>
    <row r="19" spans="1:20" ht="18.75" customHeight="1">
      <c r="A19" s="93" t="str">
        <f>IFERROR(VLOOKUP(A18,Réparations!$E:$F,2,FALSE),"RAS")</f>
        <v>RAS</v>
      </c>
      <c r="B19" s="93" t="str">
        <f>IFERROR(VLOOKUP(B18,Réparations!$E:$F,2,FALSE),"RAS")</f>
        <v>RAS</v>
      </c>
      <c r="C19" s="93" t="str">
        <f>IFERROR(VLOOKUP(C18,Réparations!$E:$F,2,FALSE),"RAS")</f>
        <v>RAS</v>
      </c>
      <c r="D19" s="93" t="str">
        <f>IFERROR(VLOOKUP(D18,Réparations!$E:$F,2,FALSE),"RAS")</f>
        <v>RAS</v>
      </c>
      <c r="E19" s="93" t="str">
        <f>IFERROR(VLOOKUP(E18,Réparations!$E:$F,2,FALSE),"RAS")</f>
        <v>RAS</v>
      </c>
      <c r="F19" s="93" t="str">
        <f>IFERROR(VLOOKUP(F18,Réparations!$E:$F,2,FALSE),"RAS")</f>
        <v>RAS</v>
      </c>
      <c r="G19" s="93" t="str">
        <f>IFERROR(VLOOKUP(G18,Réparations!$E:$F,2,FALSE),"RAS")</f>
        <v>RAS</v>
      </c>
      <c r="H19" s="93">
        <f>IFERROR(VLOOKUP(H18,Réparations!$E:$F,2,FALSE),"RAS")</f>
        <v>2</v>
      </c>
      <c r="I19" s="93" t="str">
        <f>IFERROR(VLOOKUP(I18,Réparations!$E:$F,2,FALSE),"RAS")</f>
        <v>RAS</v>
      </c>
      <c r="J19" s="93" t="str">
        <f>IFERROR(VLOOKUP(J18,Réparations!$E:$F,2,FALSE),"RAS")</f>
        <v>RAS</v>
      </c>
    </row>
  </sheetData>
  <mergeCells count="1">
    <mergeCell ref="A1:J1"/>
  </mergeCells>
  <pageMargins left="0.7" right="0.7" top="0.75" bottom="0.75" header="0.3" footer="0.3"/>
  <pageSetup paperSize="9" orientation="portrait" r:id="rId1"/>
  <legacyDrawing r:id="rId2"/>
  <controls>
    <control shapeId="2049" r:id="rId3" name="actualiser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L35"/>
  <sheetViews>
    <sheetView workbookViewId="0">
      <selection activeCell="C33" sqref="C33"/>
    </sheetView>
  </sheetViews>
  <sheetFormatPr baseColWidth="10" defaultRowHeight="15"/>
  <cols>
    <col min="1" max="1" width="11.42578125" style="31" customWidth="1"/>
    <col min="2" max="2" width="11.42578125" style="31"/>
    <col min="3" max="3" width="14.42578125" style="31" bestFit="1" customWidth="1"/>
    <col min="4" max="16384" width="11.42578125" style="31"/>
  </cols>
  <sheetData>
    <row r="1" spans="1:12">
      <c r="A1" s="59"/>
      <c r="C1" s="23"/>
      <c r="D1" s="23"/>
      <c r="E1" s="23"/>
      <c r="F1" s="23"/>
      <c r="G1" s="23"/>
      <c r="H1" s="23"/>
      <c r="I1" s="23"/>
      <c r="J1" s="23"/>
      <c r="K1" s="23"/>
      <c r="L1" s="60"/>
    </row>
    <row r="2" spans="1:12">
      <c r="A2" s="61">
        <v>1</v>
      </c>
      <c r="E2" s="23"/>
      <c r="F2" s="23"/>
      <c r="G2" s="23"/>
      <c r="H2" s="23"/>
      <c r="I2" s="23"/>
      <c r="J2" s="23"/>
      <c r="K2" s="23"/>
      <c r="L2" s="60"/>
    </row>
    <row r="3" spans="1:12">
      <c r="A3" s="59">
        <v>2</v>
      </c>
      <c r="E3" s="23"/>
      <c r="F3" s="23"/>
      <c r="G3" s="23"/>
      <c r="H3" s="23"/>
      <c r="I3" s="23"/>
      <c r="J3" s="23"/>
      <c r="K3" s="23"/>
      <c r="L3" s="60"/>
    </row>
    <row r="4" spans="1:12">
      <c r="A4" s="59">
        <v>3</v>
      </c>
      <c r="E4" s="23"/>
      <c r="F4" s="23"/>
      <c r="G4" s="23"/>
      <c r="H4" s="23"/>
      <c r="I4" s="23"/>
      <c r="J4" s="23"/>
      <c r="K4" s="23"/>
      <c r="L4" s="60"/>
    </row>
    <row r="5" spans="1:12">
      <c r="A5" s="59"/>
      <c r="E5" s="23"/>
      <c r="F5" s="23"/>
      <c r="G5" s="23"/>
      <c r="H5" s="23"/>
      <c r="I5" s="23"/>
      <c r="J5" s="23"/>
      <c r="K5" s="23"/>
      <c r="L5" s="60"/>
    </row>
    <row r="6" spans="1:12">
      <c r="A6" s="59" t="s">
        <v>18</v>
      </c>
      <c r="E6" s="23"/>
      <c r="F6" s="23"/>
      <c r="G6" s="23"/>
      <c r="H6" s="23"/>
      <c r="I6" s="23"/>
      <c r="J6" s="23"/>
      <c r="K6" s="23"/>
      <c r="L6" s="60"/>
    </row>
    <row r="7" spans="1:12">
      <c r="A7" s="59" t="s">
        <v>19</v>
      </c>
      <c r="E7" s="23"/>
      <c r="F7" s="23"/>
      <c r="G7" s="23"/>
      <c r="H7" s="23"/>
      <c r="I7" s="23"/>
      <c r="J7" s="23"/>
      <c r="K7" s="23"/>
      <c r="L7" s="60"/>
    </row>
    <row r="8" spans="1:12">
      <c r="E8" s="23"/>
      <c r="F8" s="23"/>
      <c r="G8" s="23"/>
      <c r="H8" s="23"/>
      <c r="I8" s="23"/>
      <c r="J8" s="23"/>
      <c r="K8" s="23"/>
      <c r="L8" s="60"/>
    </row>
    <row r="9" spans="1:12">
      <c r="A9" s="31">
        <v>12</v>
      </c>
      <c r="E9" s="23"/>
      <c r="F9" s="23"/>
      <c r="G9" s="23"/>
      <c r="H9" s="23"/>
      <c r="I9" s="23"/>
      <c r="J9" s="23"/>
      <c r="K9" s="23"/>
      <c r="L9" s="60"/>
    </row>
    <row r="10" spans="1:12">
      <c r="A10" s="31">
        <v>22</v>
      </c>
      <c r="E10" s="23"/>
      <c r="F10" s="23"/>
      <c r="G10" s="23"/>
      <c r="H10" s="23"/>
      <c r="I10" s="23"/>
      <c r="J10" s="23"/>
      <c r="K10" s="23"/>
      <c r="L10" s="60"/>
    </row>
    <row r="11" spans="1:12">
      <c r="A11" s="31" t="s">
        <v>20</v>
      </c>
      <c r="E11" s="60"/>
      <c r="F11" s="60"/>
      <c r="G11" s="60"/>
      <c r="H11" s="60"/>
      <c r="I11" s="60"/>
      <c r="J11" s="60"/>
      <c r="K11" s="60"/>
      <c r="L11" s="60"/>
    </row>
    <row r="12" spans="1:12">
      <c r="E12" s="23"/>
      <c r="F12" s="23"/>
      <c r="G12" s="23"/>
      <c r="H12" s="23"/>
      <c r="I12" s="23"/>
      <c r="J12" s="23"/>
      <c r="K12" s="23"/>
      <c r="L12" s="60"/>
    </row>
    <row r="13" spans="1:12">
      <c r="C13" s="23"/>
      <c r="D13" s="23"/>
      <c r="E13" s="23"/>
      <c r="F13" s="23"/>
      <c r="G13" s="23"/>
      <c r="H13" s="23"/>
      <c r="I13" s="23"/>
      <c r="J13" s="23"/>
      <c r="K13" s="23"/>
      <c r="L13" s="60"/>
    </row>
    <row r="14" spans="1:12">
      <c r="C14" s="23"/>
      <c r="D14" s="23"/>
      <c r="E14" s="23"/>
      <c r="F14" s="23"/>
      <c r="G14" s="23"/>
      <c r="H14" s="23"/>
      <c r="I14" s="23"/>
      <c r="J14" s="23"/>
      <c r="K14" s="23"/>
      <c r="L14" s="60"/>
    </row>
    <row r="15" spans="1:12">
      <c r="C15" s="23"/>
      <c r="D15" s="23"/>
      <c r="E15" s="23"/>
      <c r="F15" s="23"/>
      <c r="G15" s="23"/>
      <c r="H15" s="23"/>
      <c r="I15" s="23"/>
      <c r="J15" s="23"/>
      <c r="K15" s="23"/>
      <c r="L15" s="60"/>
    </row>
    <row r="16" spans="1:12">
      <c r="C16" s="23"/>
      <c r="D16" s="23"/>
      <c r="E16" s="23"/>
      <c r="F16" s="23"/>
      <c r="G16" s="23"/>
      <c r="H16" s="23"/>
      <c r="I16" s="23"/>
      <c r="J16" s="23"/>
      <c r="K16" s="23"/>
      <c r="L16" s="60"/>
    </row>
    <row r="17" spans="3:12">
      <c r="C17" s="23"/>
      <c r="D17" s="23"/>
      <c r="E17" s="23"/>
      <c r="F17" s="23"/>
      <c r="G17" s="23"/>
      <c r="H17" s="23"/>
      <c r="I17" s="23"/>
      <c r="J17" s="23"/>
      <c r="K17" s="23"/>
      <c r="L17" s="60"/>
    </row>
    <row r="18" spans="3:12">
      <c r="C18" s="23"/>
      <c r="D18" s="23"/>
      <c r="E18" s="23"/>
      <c r="F18" s="23"/>
      <c r="G18" s="23"/>
      <c r="H18" s="23"/>
      <c r="I18" s="23"/>
      <c r="J18" s="23"/>
      <c r="K18" s="23"/>
      <c r="L18" s="60"/>
    </row>
    <row r="19" spans="3:12">
      <c r="C19" s="23"/>
      <c r="D19" s="23"/>
      <c r="E19" s="23"/>
      <c r="F19" s="23"/>
      <c r="G19" s="23"/>
      <c r="H19" s="23"/>
      <c r="I19" s="23"/>
      <c r="J19" s="23"/>
      <c r="K19" s="23"/>
      <c r="L19" s="60"/>
    </row>
    <row r="20" spans="3:12">
      <c r="C20" s="23"/>
      <c r="D20" s="23"/>
      <c r="E20" s="23"/>
      <c r="F20" s="23"/>
      <c r="G20" s="23"/>
      <c r="H20" s="23"/>
      <c r="I20" s="23"/>
      <c r="J20" s="23"/>
      <c r="K20" s="23"/>
      <c r="L20" s="60"/>
    </row>
    <row r="21" spans="3:12">
      <c r="C21" s="23"/>
      <c r="D21" s="23"/>
      <c r="E21" s="23"/>
      <c r="F21" s="23"/>
      <c r="G21" s="23"/>
      <c r="H21" s="23"/>
      <c r="I21" s="23"/>
      <c r="J21" s="23"/>
      <c r="K21" s="23"/>
      <c r="L21" s="60"/>
    </row>
    <row r="22" spans="3:12">
      <c r="C22" s="60"/>
      <c r="D22" s="60"/>
      <c r="E22" s="60"/>
      <c r="F22" s="60"/>
      <c r="G22" s="60"/>
      <c r="H22" s="60"/>
      <c r="I22" s="60"/>
      <c r="J22" s="60"/>
      <c r="K22" s="60"/>
      <c r="L22" s="60"/>
    </row>
    <row r="23" spans="3:12">
      <c r="C23" s="23"/>
      <c r="D23" s="23"/>
      <c r="E23" s="23"/>
      <c r="F23" s="23"/>
      <c r="G23" s="23"/>
      <c r="H23" s="23"/>
      <c r="I23" s="23"/>
      <c r="J23" s="23"/>
      <c r="K23" s="23"/>
      <c r="L23" s="60"/>
    </row>
    <row r="24" spans="3:12">
      <c r="C24" s="23"/>
      <c r="D24" s="23"/>
      <c r="E24" s="23"/>
      <c r="F24" s="23"/>
      <c r="G24" s="23"/>
      <c r="H24" s="23"/>
      <c r="I24" s="23"/>
      <c r="J24" s="23"/>
      <c r="K24" s="23"/>
      <c r="L24" s="60"/>
    </row>
    <row r="25" spans="3:12">
      <c r="C25" s="23"/>
      <c r="D25" s="23"/>
      <c r="E25" s="23"/>
      <c r="F25" s="23"/>
      <c r="G25" s="23"/>
      <c r="H25" s="23"/>
      <c r="I25" s="23"/>
      <c r="J25" s="23"/>
      <c r="K25" s="23"/>
      <c r="L25" s="60"/>
    </row>
    <row r="26" spans="3:12">
      <c r="C26" s="23"/>
      <c r="D26" s="23"/>
      <c r="E26" s="23"/>
      <c r="F26" s="23"/>
      <c r="G26" s="23"/>
      <c r="H26" s="23"/>
      <c r="I26" s="23"/>
      <c r="J26" s="23"/>
      <c r="K26" s="23"/>
      <c r="L26" s="60"/>
    </row>
    <row r="27" spans="3:12">
      <c r="C27" s="23"/>
      <c r="D27" s="23"/>
      <c r="E27" s="23"/>
      <c r="F27" s="23"/>
      <c r="G27" s="23"/>
      <c r="H27" s="23"/>
      <c r="I27" s="23"/>
      <c r="J27" s="23"/>
      <c r="K27" s="23"/>
      <c r="L27" s="60"/>
    </row>
    <row r="28" spans="3:12">
      <c r="C28" s="23"/>
      <c r="D28" s="23"/>
      <c r="E28" s="23"/>
      <c r="F28" s="23"/>
      <c r="G28" s="23"/>
      <c r="H28" s="23"/>
      <c r="I28" s="23"/>
      <c r="J28" s="23"/>
      <c r="K28" s="23"/>
      <c r="L28" s="60"/>
    </row>
    <row r="29" spans="3:12">
      <c r="C29" s="23"/>
      <c r="D29" s="23"/>
      <c r="E29" s="23"/>
      <c r="F29" s="23"/>
      <c r="G29" s="23"/>
      <c r="H29" s="23"/>
      <c r="I29" s="23"/>
      <c r="J29" s="23"/>
      <c r="K29" s="23"/>
      <c r="L29" s="60"/>
    </row>
    <row r="30" spans="3:12">
      <c r="C30" s="23"/>
      <c r="D30" s="23"/>
      <c r="E30" s="23"/>
      <c r="F30" s="23"/>
      <c r="G30" s="23"/>
      <c r="H30" s="23"/>
      <c r="I30" s="23"/>
      <c r="J30" s="23"/>
      <c r="K30" s="23"/>
      <c r="L30" s="60"/>
    </row>
    <row r="31" spans="3:12">
      <c r="C31" s="23"/>
      <c r="D31" s="23"/>
      <c r="E31" s="23"/>
      <c r="F31" s="23"/>
      <c r="G31" s="23"/>
      <c r="H31" s="23"/>
      <c r="I31" s="23"/>
      <c r="J31" s="23"/>
      <c r="K31" s="23"/>
      <c r="L31" s="60"/>
    </row>
    <row r="32" spans="3:12">
      <c r="C32" s="23"/>
      <c r="D32" s="23"/>
      <c r="E32" s="23"/>
      <c r="F32" s="23"/>
      <c r="G32" s="23"/>
      <c r="H32" s="23"/>
      <c r="I32" s="23"/>
      <c r="J32" s="23"/>
      <c r="K32" s="23"/>
      <c r="L32" s="60"/>
    </row>
    <row r="33" spans="3:12">
      <c r="C33" s="60"/>
      <c r="D33" s="60"/>
      <c r="E33" s="60"/>
      <c r="F33" s="60"/>
      <c r="G33" s="60"/>
      <c r="H33" s="60"/>
      <c r="I33" s="60"/>
      <c r="J33" s="60"/>
      <c r="K33" s="60"/>
      <c r="L33" s="60"/>
    </row>
    <row r="34" spans="3:12">
      <c r="C34" s="60"/>
      <c r="D34" s="60"/>
      <c r="E34" s="60"/>
      <c r="F34" s="60"/>
      <c r="G34" s="60"/>
      <c r="H34" s="60"/>
      <c r="I34" s="60"/>
      <c r="J34" s="60"/>
      <c r="K34" s="60"/>
      <c r="L34" s="60"/>
    </row>
    <row r="35" spans="3:12">
      <c r="C35" s="60"/>
      <c r="D35" s="60"/>
      <c r="E35" s="60"/>
      <c r="F35" s="60"/>
      <c r="G35" s="60"/>
      <c r="H35" s="60"/>
      <c r="I35" s="60"/>
      <c r="J35" s="60"/>
      <c r="K35" s="60"/>
      <c r="L35" s="60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FFFF00"/>
  </sheetPr>
  <dimension ref="B4:BR618"/>
  <sheetViews>
    <sheetView workbookViewId="0">
      <selection activeCell="B4" sqref="B4"/>
    </sheetView>
  </sheetViews>
  <sheetFormatPr baseColWidth="10" defaultRowHeight="15"/>
  <cols>
    <col min="2" max="3" width="37.85546875" customWidth="1"/>
    <col min="4" max="5" width="2" customWidth="1"/>
    <col min="6" max="17" width="3" customWidth="1"/>
    <col min="18" max="18" width="6.28515625" customWidth="1"/>
    <col min="19" max="19" width="12.5703125" customWidth="1"/>
    <col min="20" max="30" width="3" customWidth="1"/>
    <col min="31" max="31" width="4.28515625" customWidth="1"/>
    <col min="32" max="32" width="4.42578125" customWidth="1"/>
    <col min="33" max="33" width="4.28515625" customWidth="1"/>
    <col min="34" max="34" width="4.42578125" customWidth="1"/>
    <col min="35" max="35" width="2.28515625" customWidth="1"/>
    <col min="36" max="36" width="6.42578125" customWidth="1"/>
    <col min="37" max="37" width="6.28515625" customWidth="1"/>
    <col min="38" max="38" width="12.5703125" customWidth="1"/>
    <col min="39" max="75" width="3" customWidth="1"/>
    <col min="76" max="76" width="6.28515625" customWidth="1"/>
    <col min="77" max="77" width="12.5703125" bestFit="1" customWidth="1"/>
  </cols>
  <sheetData>
    <row r="4" spans="2:70">
      <c r="B4" s="73"/>
      <c r="C4" s="74"/>
      <c r="D4" s="75"/>
    </row>
    <row r="5" spans="2:70">
      <c r="B5" s="76"/>
      <c r="C5" s="7"/>
      <c r="D5" s="77"/>
    </row>
    <row r="6" spans="2:70">
      <c r="B6" s="76"/>
      <c r="C6" s="7"/>
      <c r="D6" s="77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</row>
    <row r="7" spans="2:70">
      <c r="B7" s="76"/>
      <c r="C7" s="7"/>
      <c r="D7" s="77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</row>
    <row r="8" spans="2:70">
      <c r="B8" s="76"/>
      <c r="C8" s="7"/>
      <c r="D8" s="77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</row>
    <row r="9" spans="2:70">
      <c r="B9" s="76"/>
      <c r="C9" s="7"/>
      <c r="D9" s="77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</row>
    <row r="10" spans="2:70">
      <c r="B10" s="76"/>
      <c r="C10" s="7"/>
      <c r="D10" s="77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</row>
    <row r="11" spans="2:70">
      <c r="B11" s="76"/>
      <c r="C11" s="7"/>
      <c r="D11" s="77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</row>
    <row r="12" spans="2:70">
      <c r="B12" s="76"/>
      <c r="C12" s="7"/>
      <c r="D12" s="77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</row>
    <row r="13" spans="2:70">
      <c r="B13" s="76"/>
      <c r="C13" s="7"/>
      <c r="D13" s="77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</row>
    <row r="14" spans="2:70">
      <c r="B14" s="76"/>
      <c r="C14" s="7"/>
      <c r="D14" s="77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</row>
    <row r="15" spans="2:70">
      <c r="B15" s="76"/>
      <c r="C15" s="7"/>
      <c r="D15" s="77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</row>
    <row r="16" spans="2:70">
      <c r="B16" s="76"/>
      <c r="C16" s="7"/>
      <c r="D16" s="77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</row>
    <row r="17" spans="2:70">
      <c r="B17" s="76"/>
      <c r="C17" s="7"/>
      <c r="D17" s="77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</row>
    <row r="18" spans="2:70">
      <c r="B18" s="76"/>
      <c r="C18" s="7"/>
      <c r="D18" s="77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</row>
    <row r="19" spans="2:70">
      <c r="B19" s="76"/>
      <c r="C19" s="7"/>
      <c r="D19" s="77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</row>
    <row r="20" spans="2:70">
      <c r="B20" s="76"/>
      <c r="C20" s="7"/>
      <c r="D20" s="77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</row>
    <row r="21" spans="2:70">
      <c r="B21" s="78"/>
      <c r="C21" s="79"/>
      <c r="D21" s="80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</row>
    <row r="22" spans="2:70"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</row>
    <row r="23" spans="2:70"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</row>
    <row r="24" spans="2:70"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</row>
    <row r="25" spans="2:70"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</row>
    <row r="26" spans="2:70"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</row>
    <row r="27" spans="2:70"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</row>
    <row r="28" spans="2:70"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</row>
    <row r="29" spans="2:70"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</row>
    <row r="30" spans="2:70"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</row>
    <row r="31" spans="2:70"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</row>
    <row r="32" spans="2:70"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</row>
    <row r="33" spans="39:70"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</row>
    <row r="34" spans="39:70"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</row>
    <row r="35" spans="39:70"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</row>
    <row r="36" spans="39:70"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</row>
    <row r="37" spans="39:70"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</row>
    <row r="38" spans="39:70"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</row>
    <row r="39" spans="39:70"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</row>
    <row r="40" spans="39:70"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</row>
    <row r="41" spans="39:70"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</row>
    <row r="42" spans="39:70"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</row>
    <row r="43" spans="39:70"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</row>
    <row r="44" spans="39:70"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</row>
    <row r="45" spans="39:70"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</row>
    <row r="46" spans="39:70"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</row>
    <row r="47" spans="39:70"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</row>
    <row r="48" spans="39:70"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</row>
    <row r="49" spans="39:70"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</row>
    <row r="50" spans="39:70"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</row>
    <row r="51" spans="39:70"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</row>
    <row r="52" spans="39:70"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</row>
    <row r="53" spans="39:70"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</row>
    <row r="54" spans="39:70"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</row>
    <row r="55" spans="39:70"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</row>
    <row r="56" spans="39:70"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</row>
    <row r="57" spans="39:70"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</row>
    <row r="58" spans="39:70"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</row>
    <row r="59" spans="39:70"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</row>
    <row r="60" spans="39:70"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</row>
    <row r="61" spans="39:70"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</row>
    <row r="62" spans="39:70"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</row>
    <row r="63" spans="39:70"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</row>
    <row r="64" spans="39:70"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</row>
    <row r="65" spans="39:70"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</row>
    <row r="66" spans="39:70"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</row>
    <row r="67" spans="39:70"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</row>
    <row r="68" spans="39:70"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</row>
    <row r="69" spans="39:70"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</row>
    <row r="70" spans="39:70"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</row>
    <row r="71" spans="39:70"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</row>
    <row r="72" spans="39:70"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</row>
    <row r="73" spans="39:70"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</row>
    <row r="74" spans="39:70"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</row>
    <row r="75" spans="39:70"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</row>
    <row r="76" spans="39:70"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</row>
    <row r="77" spans="39:70"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</row>
    <row r="78" spans="39:70"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</row>
    <row r="79" spans="39:70"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</row>
    <row r="80" spans="39:70"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</row>
    <row r="81" spans="2:70"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</row>
    <row r="84" spans="2:70">
      <c r="B84" t="s">
        <v>3</v>
      </c>
    </row>
    <row r="85" spans="2:70">
      <c r="B85" s="3"/>
    </row>
    <row r="121" spans="2:7">
      <c r="B121" s="2"/>
      <c r="C121" s="3"/>
    </row>
    <row r="122" spans="2:7">
      <c r="B122" s="2"/>
      <c r="C122" s="3"/>
    </row>
    <row r="123" spans="2:7">
      <c r="B123" s="2"/>
      <c r="C123" s="3"/>
    </row>
    <row r="124" spans="2:7">
      <c r="B124" s="2"/>
      <c r="C124" s="3"/>
    </row>
    <row r="125" spans="2:7">
      <c r="B125" t="s">
        <v>3</v>
      </c>
    </row>
    <row r="126" spans="2:7">
      <c r="B126" s="3"/>
      <c r="F126" s="2"/>
      <c r="G126" s="3"/>
    </row>
    <row r="127" spans="2:7">
      <c r="F127" s="2"/>
      <c r="G127" s="3"/>
    </row>
    <row r="128" spans="2:7">
      <c r="F128" s="2"/>
      <c r="G128" s="3"/>
    </row>
    <row r="129" spans="6:7">
      <c r="F129" s="2"/>
      <c r="G129" s="3"/>
    </row>
    <row r="130" spans="6:7">
      <c r="F130" s="2"/>
      <c r="G130" s="3"/>
    </row>
    <row r="131" spans="6:7">
      <c r="F131" s="2"/>
      <c r="G131" s="3"/>
    </row>
    <row r="132" spans="6:7">
      <c r="F132" s="2"/>
      <c r="G132" s="3"/>
    </row>
    <row r="133" spans="6:7">
      <c r="F133" s="2"/>
      <c r="G133" s="3"/>
    </row>
    <row r="134" spans="6:7">
      <c r="F134" s="2"/>
      <c r="G134" s="3"/>
    </row>
    <row r="135" spans="6:7">
      <c r="F135" s="2"/>
      <c r="G135" s="3"/>
    </row>
    <row r="136" spans="6:7">
      <c r="F136" s="2"/>
      <c r="G136" s="3"/>
    </row>
    <row r="137" spans="6:7">
      <c r="F137" s="2"/>
      <c r="G137" s="3"/>
    </row>
    <row r="138" spans="6:7">
      <c r="F138" s="2"/>
      <c r="G138" s="3"/>
    </row>
    <row r="139" spans="6:7">
      <c r="F139" s="2"/>
      <c r="G139" s="3"/>
    </row>
    <row r="140" spans="6:7">
      <c r="F140" s="2"/>
      <c r="G140" s="3"/>
    </row>
    <row r="141" spans="6:7">
      <c r="F141" s="2"/>
      <c r="G141" s="3"/>
    </row>
    <row r="142" spans="6:7">
      <c r="F142" s="2"/>
      <c r="G142" s="3"/>
    </row>
    <row r="143" spans="6:7">
      <c r="F143" s="2"/>
      <c r="G143" s="3"/>
    </row>
    <row r="144" spans="6:7">
      <c r="F144" s="2"/>
      <c r="G144" s="3"/>
    </row>
    <row r="145" spans="6:7">
      <c r="F145" s="2"/>
      <c r="G145" s="3"/>
    </row>
    <row r="146" spans="6:7">
      <c r="F146" s="2"/>
      <c r="G146" s="3"/>
    </row>
    <row r="147" spans="6:7">
      <c r="F147" s="2"/>
      <c r="G147" s="3"/>
    </row>
    <row r="148" spans="6:7">
      <c r="F148" s="2"/>
      <c r="G148" s="3"/>
    </row>
    <row r="149" spans="6:7">
      <c r="F149" s="2"/>
      <c r="G149" s="3"/>
    </row>
    <row r="150" spans="6:7">
      <c r="F150" s="2"/>
      <c r="G150" s="3"/>
    </row>
    <row r="151" spans="6:7">
      <c r="F151" s="2"/>
      <c r="G151" s="3"/>
    </row>
    <row r="152" spans="6:7">
      <c r="F152" s="2"/>
      <c r="G152" s="3"/>
    </row>
    <row r="153" spans="6:7">
      <c r="F153" s="2"/>
      <c r="G153" s="3"/>
    </row>
    <row r="154" spans="6:7">
      <c r="F154" s="2"/>
      <c r="G154" s="3"/>
    </row>
    <row r="155" spans="6:7">
      <c r="F155" s="2"/>
      <c r="G155" s="3"/>
    </row>
    <row r="156" spans="6:7">
      <c r="F156" s="2"/>
      <c r="G156" s="3"/>
    </row>
    <row r="157" spans="6:7">
      <c r="F157" s="2"/>
      <c r="G157" s="3"/>
    </row>
    <row r="158" spans="6:7">
      <c r="F158" s="2"/>
      <c r="G158" s="3"/>
    </row>
    <row r="159" spans="6:7">
      <c r="F159" s="2"/>
      <c r="G159" s="3"/>
    </row>
    <row r="160" spans="6:7">
      <c r="F160" s="2"/>
      <c r="G160" s="3"/>
    </row>
    <row r="161" spans="6:7">
      <c r="F161" s="2"/>
      <c r="G161" s="3"/>
    </row>
    <row r="162" spans="6:7">
      <c r="F162" s="2"/>
      <c r="G162" s="3"/>
    </row>
    <row r="163" spans="6:7">
      <c r="F163" s="2"/>
      <c r="G163" s="3"/>
    </row>
    <row r="164" spans="6:7">
      <c r="F164" s="2"/>
      <c r="G164" s="3"/>
    </row>
    <row r="165" spans="6:7">
      <c r="F165" s="2"/>
      <c r="G165" s="3"/>
    </row>
    <row r="166" spans="6:7">
      <c r="F166" s="2"/>
      <c r="G166" s="3"/>
    </row>
    <row r="167" spans="6:7">
      <c r="F167" s="2"/>
      <c r="G167" s="3"/>
    </row>
    <row r="168" spans="6:7">
      <c r="F168" s="2"/>
      <c r="G168" s="3"/>
    </row>
    <row r="169" spans="6:7">
      <c r="F169" s="2"/>
      <c r="G169" s="3"/>
    </row>
    <row r="170" spans="6:7">
      <c r="F170" s="2"/>
      <c r="G170" s="3"/>
    </row>
    <row r="171" spans="6:7">
      <c r="F171" s="2"/>
      <c r="G171" s="3"/>
    </row>
    <row r="172" spans="6:7">
      <c r="F172" s="2"/>
      <c r="G172" s="3"/>
    </row>
    <row r="173" spans="6:7">
      <c r="F173" s="2"/>
      <c r="G173" s="3"/>
    </row>
    <row r="174" spans="6:7">
      <c r="F174" s="2"/>
      <c r="G174" s="3"/>
    </row>
    <row r="175" spans="6:7">
      <c r="F175" s="2"/>
      <c r="G175" s="3"/>
    </row>
    <row r="176" spans="6:7">
      <c r="F176" s="2"/>
      <c r="G176" s="3"/>
    </row>
    <row r="177" spans="6:7">
      <c r="F177" s="2"/>
      <c r="G177" s="3"/>
    </row>
    <row r="178" spans="6:7">
      <c r="F178" s="2"/>
      <c r="G178" s="3"/>
    </row>
    <row r="179" spans="6:7">
      <c r="F179" s="2"/>
      <c r="G179" s="3"/>
    </row>
    <row r="180" spans="6:7">
      <c r="F180" s="2"/>
      <c r="G180" s="3"/>
    </row>
    <row r="181" spans="6:7">
      <c r="F181" s="2"/>
      <c r="G181" s="3"/>
    </row>
    <row r="182" spans="6:7">
      <c r="F182" s="2"/>
      <c r="G182" s="3"/>
    </row>
    <row r="183" spans="6:7">
      <c r="F183" s="2"/>
      <c r="G183" s="3"/>
    </row>
    <row r="184" spans="6:7">
      <c r="F184" s="2"/>
      <c r="G184" s="3"/>
    </row>
    <row r="185" spans="6:7">
      <c r="F185" s="2"/>
      <c r="G185" s="3"/>
    </row>
    <row r="186" spans="6:7">
      <c r="F186" s="2"/>
      <c r="G186" s="3"/>
    </row>
    <row r="187" spans="6:7">
      <c r="F187" s="2"/>
      <c r="G187" s="3"/>
    </row>
    <row r="188" spans="6:7">
      <c r="F188" s="2"/>
      <c r="G188" s="3"/>
    </row>
    <row r="189" spans="6:7">
      <c r="F189" s="2"/>
      <c r="G189" s="3"/>
    </row>
    <row r="190" spans="6:7">
      <c r="F190" s="2"/>
      <c r="G190" s="3"/>
    </row>
    <row r="191" spans="6:7">
      <c r="F191" s="2"/>
      <c r="G191" s="3"/>
    </row>
    <row r="192" spans="6:7">
      <c r="F192" s="2"/>
      <c r="G192" s="3"/>
    </row>
    <row r="193" spans="2:7">
      <c r="F193" s="2"/>
      <c r="G193" s="3"/>
    </row>
    <row r="194" spans="2:7">
      <c r="F194" s="2"/>
      <c r="G194" s="3"/>
    </row>
    <row r="195" spans="2:7">
      <c r="F195" s="2"/>
      <c r="G195" s="3"/>
    </row>
    <row r="196" spans="2:7">
      <c r="F196" s="2"/>
      <c r="G196" s="3"/>
    </row>
    <row r="197" spans="2:7">
      <c r="F197" s="2"/>
      <c r="G197" s="3"/>
    </row>
    <row r="198" spans="2:7">
      <c r="F198" s="2"/>
      <c r="G198" s="3"/>
    </row>
    <row r="199" spans="2:7">
      <c r="F199" s="2"/>
      <c r="G199" s="3"/>
    </row>
    <row r="200" spans="2:7">
      <c r="F200" s="2"/>
      <c r="G200" s="3"/>
    </row>
    <row r="207" spans="2:7">
      <c r="B207" s="1" t="s">
        <v>0</v>
      </c>
      <c r="C207" t="s">
        <v>3</v>
      </c>
    </row>
    <row r="208" spans="2:7">
      <c r="B208" s="2" t="s">
        <v>2</v>
      </c>
      <c r="C208" s="3">
        <v>0</v>
      </c>
    </row>
    <row r="209" spans="2:3">
      <c r="B209" s="2" t="s">
        <v>1</v>
      </c>
      <c r="C209" s="3">
        <v>0</v>
      </c>
    </row>
    <row r="242" spans="2:2">
      <c r="B242" s="5"/>
    </row>
    <row r="243" spans="2:2">
      <c r="B243" s="6"/>
    </row>
    <row r="244" spans="2:2">
      <c r="B244" s="6"/>
    </row>
    <row r="245" spans="2:2">
      <c r="B245" s="6"/>
    </row>
    <row r="246" spans="2:2">
      <c r="B246" s="5"/>
    </row>
    <row r="247" spans="2:2">
      <c r="B247" s="6"/>
    </row>
    <row r="248" spans="2:2">
      <c r="B248" s="6"/>
    </row>
    <row r="249" spans="2:2">
      <c r="B249" s="5"/>
    </row>
    <row r="250" spans="2:2">
      <c r="B250" s="6"/>
    </row>
    <row r="251" spans="2:2">
      <c r="B251" s="6"/>
    </row>
    <row r="252" spans="2:2">
      <c r="B252" s="6"/>
    </row>
    <row r="253" spans="2:2">
      <c r="B253" s="5"/>
    </row>
    <row r="254" spans="2:2">
      <c r="B254" s="6"/>
    </row>
    <row r="255" spans="2:2">
      <c r="B255" s="6"/>
    </row>
    <row r="256" spans="2:2">
      <c r="B256" s="5"/>
    </row>
    <row r="257" spans="2:2">
      <c r="B257" s="6"/>
    </row>
    <row r="258" spans="2:2">
      <c r="B258" s="4"/>
    </row>
    <row r="259" spans="2:2">
      <c r="B259" s="5"/>
    </row>
    <row r="260" spans="2:2">
      <c r="B260" s="6"/>
    </row>
    <row r="261" spans="2:2">
      <c r="B261" s="6"/>
    </row>
    <row r="262" spans="2:2">
      <c r="B262" s="5"/>
    </row>
    <row r="263" spans="2:2">
      <c r="B263" s="6"/>
    </row>
    <row r="264" spans="2:2">
      <c r="B264" s="6"/>
    </row>
    <row r="265" spans="2:2">
      <c r="B265" s="5"/>
    </row>
    <row r="266" spans="2:2">
      <c r="B266" s="6"/>
    </row>
    <row r="267" spans="2:2">
      <c r="B267" s="4"/>
    </row>
    <row r="268" spans="2:2">
      <c r="B268" s="5"/>
    </row>
    <row r="269" spans="2:2">
      <c r="B269" s="6"/>
    </row>
    <row r="270" spans="2:2">
      <c r="B270" s="6"/>
    </row>
    <row r="271" spans="2:2">
      <c r="B271" s="5"/>
    </row>
    <row r="272" spans="2:2">
      <c r="B272" s="6"/>
    </row>
    <row r="273" spans="2:2">
      <c r="B273" s="5"/>
    </row>
    <row r="274" spans="2:2">
      <c r="B274" s="6"/>
    </row>
    <row r="275" spans="2:2">
      <c r="B275" s="5"/>
    </row>
    <row r="276" spans="2:2">
      <c r="B276" s="6"/>
    </row>
    <row r="277" spans="2:2">
      <c r="B277" s="5"/>
    </row>
    <row r="278" spans="2:2">
      <c r="B278" s="6"/>
    </row>
    <row r="279" spans="2:2">
      <c r="B279" s="4"/>
    </row>
    <row r="280" spans="2:2">
      <c r="B280" s="5"/>
    </row>
    <row r="281" spans="2:2">
      <c r="B281" s="6"/>
    </row>
    <row r="282" spans="2:2">
      <c r="B282" s="6"/>
    </row>
    <row r="283" spans="2:2">
      <c r="B283" s="5"/>
    </row>
    <row r="284" spans="2:2">
      <c r="B284" s="6"/>
    </row>
    <row r="285" spans="2:2">
      <c r="B285" s="6"/>
    </row>
    <row r="286" spans="2:2">
      <c r="B286" s="5"/>
    </row>
    <row r="287" spans="2:2">
      <c r="B287" s="6"/>
    </row>
    <row r="288" spans="2:2">
      <c r="B288" s="5"/>
    </row>
    <row r="289" spans="2:2">
      <c r="B289" s="6"/>
    </row>
    <row r="290" spans="2:2">
      <c r="B290" s="4"/>
    </row>
    <row r="291" spans="2:2">
      <c r="B291" s="5"/>
    </row>
    <row r="292" spans="2:2">
      <c r="B292" s="6"/>
    </row>
    <row r="293" spans="2:2">
      <c r="B293" s="6"/>
    </row>
    <row r="294" spans="2:2">
      <c r="B294" s="6"/>
    </row>
    <row r="295" spans="2:2">
      <c r="B295" s="5"/>
    </row>
    <row r="296" spans="2:2">
      <c r="B296" s="6"/>
    </row>
    <row r="297" spans="2:2">
      <c r="B297" s="5"/>
    </row>
    <row r="298" spans="2:2">
      <c r="B298" s="6"/>
    </row>
    <row r="299" spans="2:2">
      <c r="B299" s="5"/>
    </row>
    <row r="300" spans="2:2">
      <c r="B300" s="6"/>
    </row>
    <row r="301" spans="2:2">
      <c r="B301" s="6"/>
    </row>
    <row r="302" spans="2:2">
      <c r="B302" s="5"/>
    </row>
    <row r="303" spans="2:2">
      <c r="B303" s="6"/>
    </row>
    <row r="304" spans="2:2">
      <c r="B304" s="6"/>
    </row>
    <row r="305" spans="2:2">
      <c r="B305" s="5"/>
    </row>
    <row r="306" spans="2:2">
      <c r="B306" s="6"/>
    </row>
    <row r="307" spans="2:2">
      <c r="B307" s="5"/>
    </row>
    <row r="308" spans="2:2">
      <c r="B308" s="6"/>
    </row>
    <row r="309" spans="2:2">
      <c r="B309" s="5"/>
    </row>
    <row r="310" spans="2:2">
      <c r="B310" s="6"/>
    </row>
    <row r="311" spans="2:2">
      <c r="B311" s="4"/>
    </row>
    <row r="312" spans="2:2">
      <c r="B312" s="5"/>
    </row>
    <row r="313" spans="2:2">
      <c r="B313" s="6"/>
    </row>
    <row r="314" spans="2:2">
      <c r="B314" s="6"/>
    </row>
    <row r="315" spans="2:2">
      <c r="B315" s="6"/>
    </row>
    <row r="316" spans="2:2">
      <c r="B316" s="6"/>
    </row>
    <row r="317" spans="2:2">
      <c r="B317" s="6"/>
    </row>
    <row r="318" spans="2:2">
      <c r="B318" s="6"/>
    </row>
    <row r="319" spans="2:2">
      <c r="B319" s="6"/>
    </row>
    <row r="320" spans="2:2">
      <c r="B320" s="6"/>
    </row>
    <row r="321" spans="2:2">
      <c r="B321" s="5"/>
    </row>
    <row r="322" spans="2:2">
      <c r="B322" s="6"/>
    </row>
    <row r="323" spans="2:2">
      <c r="B323" s="6"/>
    </row>
    <row r="324" spans="2:2">
      <c r="B324" s="6"/>
    </row>
    <row r="325" spans="2:2">
      <c r="B325" s="6"/>
    </row>
    <row r="326" spans="2:2">
      <c r="B326" s="6"/>
    </row>
    <row r="327" spans="2:2">
      <c r="B327" s="6"/>
    </row>
    <row r="328" spans="2:2">
      <c r="B328" s="5"/>
    </row>
    <row r="329" spans="2:2">
      <c r="B329" s="6"/>
    </row>
    <row r="330" spans="2:2">
      <c r="B330" s="6"/>
    </row>
    <row r="331" spans="2:2">
      <c r="B331" s="6"/>
    </row>
    <row r="332" spans="2:2">
      <c r="B332" s="6"/>
    </row>
    <row r="333" spans="2:2">
      <c r="B333" s="5"/>
    </row>
    <row r="334" spans="2:2">
      <c r="B334" s="6"/>
    </row>
    <row r="335" spans="2:2">
      <c r="B335" s="6"/>
    </row>
    <row r="336" spans="2:2">
      <c r="B336" s="5"/>
    </row>
    <row r="337" spans="2:2">
      <c r="B337" s="6"/>
    </row>
    <row r="338" spans="2:2">
      <c r="B338" s="5"/>
    </row>
    <row r="339" spans="2:2">
      <c r="B339" s="6"/>
    </row>
    <row r="340" spans="2:2">
      <c r="B340" s="5"/>
    </row>
    <row r="341" spans="2:2">
      <c r="B341" s="6"/>
    </row>
    <row r="342" spans="2:2">
      <c r="B342" s="6"/>
    </row>
    <row r="343" spans="2:2">
      <c r="B343" s="5"/>
    </row>
    <row r="344" spans="2:2">
      <c r="B344" s="6"/>
    </row>
    <row r="345" spans="2:2">
      <c r="B345" s="5"/>
    </row>
    <row r="346" spans="2:2">
      <c r="B346" s="6"/>
    </row>
    <row r="347" spans="2:2">
      <c r="B347" s="6"/>
    </row>
    <row r="348" spans="2:2">
      <c r="B348" s="5"/>
    </row>
    <row r="349" spans="2:2">
      <c r="B349" s="6"/>
    </row>
    <row r="350" spans="2:2">
      <c r="B350" s="6"/>
    </row>
    <row r="351" spans="2:2">
      <c r="B351" s="5"/>
    </row>
    <row r="352" spans="2:2">
      <c r="B352" s="6"/>
    </row>
    <row r="353" spans="2:2">
      <c r="B353" s="5"/>
    </row>
    <row r="354" spans="2:2">
      <c r="B354" s="6"/>
    </row>
    <row r="355" spans="2:2">
      <c r="B355" s="4"/>
    </row>
    <row r="356" spans="2:2">
      <c r="B356" s="5"/>
    </row>
    <row r="357" spans="2:2">
      <c r="B357" s="6"/>
    </row>
    <row r="358" spans="2:2">
      <c r="B358" s="6"/>
    </row>
    <row r="359" spans="2:2">
      <c r="B359" s="6"/>
    </row>
    <row r="360" spans="2:2">
      <c r="B360" s="5"/>
    </row>
    <row r="361" spans="2:2">
      <c r="B361" s="6"/>
    </row>
    <row r="362" spans="2:2">
      <c r="B362" s="6"/>
    </row>
    <row r="363" spans="2:2">
      <c r="B363" s="5"/>
    </row>
    <row r="364" spans="2:2">
      <c r="B364" s="6"/>
    </row>
    <row r="365" spans="2:2">
      <c r="B365" s="5"/>
    </row>
    <row r="366" spans="2:2">
      <c r="B366" s="6"/>
    </row>
    <row r="367" spans="2:2">
      <c r="B367" s="6"/>
    </row>
    <row r="368" spans="2:2">
      <c r="B368" s="6"/>
    </row>
    <row r="369" spans="2:2">
      <c r="B369" s="5"/>
    </row>
    <row r="370" spans="2:2">
      <c r="B370" s="6"/>
    </row>
    <row r="371" spans="2:2">
      <c r="B371" s="4"/>
    </row>
    <row r="372" spans="2:2">
      <c r="B372" s="5"/>
    </row>
    <row r="373" spans="2:2">
      <c r="B373" s="6"/>
    </row>
    <row r="374" spans="2:2">
      <c r="B374" s="6"/>
    </row>
    <row r="375" spans="2:2">
      <c r="B375" s="5"/>
    </row>
    <row r="376" spans="2:2">
      <c r="B376" s="6"/>
    </row>
    <row r="377" spans="2:2">
      <c r="B377" s="6"/>
    </row>
    <row r="378" spans="2:2">
      <c r="B378" s="5"/>
    </row>
    <row r="379" spans="2:2">
      <c r="B379" s="6"/>
    </row>
    <row r="380" spans="2:2">
      <c r="B380" s="5"/>
    </row>
    <row r="381" spans="2:2">
      <c r="B381" s="6"/>
    </row>
    <row r="382" spans="2:2">
      <c r="B382" s="5"/>
    </row>
    <row r="383" spans="2:2">
      <c r="B383" s="6"/>
    </row>
    <row r="384" spans="2:2">
      <c r="B384" s="5"/>
    </row>
    <row r="385" spans="2:2">
      <c r="B385" s="6"/>
    </row>
    <row r="386" spans="2:2">
      <c r="B386" s="5"/>
    </row>
    <row r="387" spans="2:2">
      <c r="B387" s="6"/>
    </row>
    <row r="388" spans="2:2">
      <c r="B388" s="4"/>
    </row>
    <row r="389" spans="2:2">
      <c r="B389" s="5"/>
    </row>
    <row r="390" spans="2:2">
      <c r="B390" s="6"/>
    </row>
    <row r="391" spans="2:2">
      <c r="B391" s="6"/>
    </row>
    <row r="392" spans="2:2">
      <c r="B392" s="5"/>
    </row>
    <row r="393" spans="2:2">
      <c r="B393" s="6"/>
    </row>
    <row r="394" spans="2:2">
      <c r="B394" s="5"/>
    </row>
    <row r="395" spans="2:2">
      <c r="B395" s="6"/>
    </row>
    <row r="396" spans="2:2">
      <c r="B396" s="5"/>
    </row>
    <row r="397" spans="2:2">
      <c r="B397" s="6"/>
    </row>
    <row r="398" spans="2:2">
      <c r="B398" s="6"/>
    </row>
    <row r="399" spans="2:2">
      <c r="B399" s="6"/>
    </row>
    <row r="400" spans="2:2">
      <c r="B400" s="6"/>
    </row>
    <row r="401" spans="2:2">
      <c r="B401" s="4"/>
    </row>
    <row r="402" spans="2:2">
      <c r="B402" s="5"/>
    </row>
    <row r="403" spans="2:2">
      <c r="B403" s="6"/>
    </row>
    <row r="404" spans="2:2">
      <c r="B404" s="6"/>
    </row>
    <row r="405" spans="2:2">
      <c r="B405" s="6"/>
    </row>
    <row r="406" spans="2:2">
      <c r="B406" s="5"/>
    </row>
    <row r="407" spans="2:2">
      <c r="B407" s="6"/>
    </row>
    <row r="408" spans="2:2">
      <c r="B408" s="6"/>
    </row>
    <row r="409" spans="2:2">
      <c r="B409" s="5"/>
    </row>
    <row r="410" spans="2:2">
      <c r="B410" s="6"/>
    </row>
    <row r="411" spans="2:2">
      <c r="B411" s="5"/>
    </row>
    <row r="412" spans="2:2">
      <c r="B412" s="6"/>
    </row>
    <row r="413" spans="2:2">
      <c r="B413" s="6"/>
    </row>
    <row r="414" spans="2:2">
      <c r="B414" s="6"/>
    </row>
    <row r="415" spans="2:2">
      <c r="B415" s="5"/>
    </row>
    <row r="416" spans="2:2">
      <c r="B416" s="6"/>
    </row>
    <row r="417" spans="2:2">
      <c r="B417" s="6"/>
    </row>
    <row r="418" spans="2:2">
      <c r="B418" s="6"/>
    </row>
    <row r="419" spans="2:2">
      <c r="B419" s="5"/>
    </row>
    <row r="420" spans="2:2">
      <c r="B420" s="6"/>
    </row>
    <row r="421" spans="2:2">
      <c r="B421" s="5"/>
    </row>
    <row r="422" spans="2:2">
      <c r="B422" s="6"/>
    </row>
    <row r="423" spans="2:2">
      <c r="B423" s="6"/>
    </row>
    <row r="424" spans="2:2">
      <c r="B424" s="5"/>
    </row>
    <row r="425" spans="2:2">
      <c r="B425" s="6"/>
    </row>
    <row r="426" spans="2:2">
      <c r="B426" s="4"/>
    </row>
    <row r="427" spans="2:2">
      <c r="B427" s="5"/>
    </row>
    <row r="428" spans="2:2">
      <c r="B428" s="6"/>
    </row>
    <row r="429" spans="2:2">
      <c r="B429" s="6"/>
    </row>
    <row r="430" spans="2:2">
      <c r="B430" s="5"/>
    </row>
    <row r="431" spans="2:2">
      <c r="B431" s="6"/>
    </row>
    <row r="432" spans="2:2">
      <c r="B432" s="6"/>
    </row>
    <row r="433" spans="2:2">
      <c r="B433" s="6"/>
    </row>
    <row r="434" spans="2:2">
      <c r="B434" s="6"/>
    </row>
    <row r="435" spans="2:2">
      <c r="B435" s="5"/>
    </row>
    <row r="436" spans="2:2">
      <c r="B436" s="6"/>
    </row>
    <row r="437" spans="2:2">
      <c r="B437" s="6"/>
    </row>
    <row r="438" spans="2:2">
      <c r="B438" s="5"/>
    </row>
    <row r="439" spans="2:2">
      <c r="B439" s="6"/>
    </row>
    <row r="440" spans="2:2">
      <c r="B440" s="5"/>
    </row>
    <row r="441" spans="2:2">
      <c r="B441" s="6"/>
    </row>
    <row r="442" spans="2:2">
      <c r="B442" s="5"/>
    </row>
    <row r="443" spans="2:2">
      <c r="B443" s="6"/>
    </row>
    <row r="444" spans="2:2">
      <c r="B444" s="5"/>
    </row>
    <row r="445" spans="2:2">
      <c r="B445" s="6"/>
    </row>
    <row r="446" spans="2:2">
      <c r="B446" s="5"/>
    </row>
    <row r="447" spans="2:2">
      <c r="B447" s="6"/>
    </row>
    <row r="448" spans="2:2">
      <c r="B448" s="6"/>
    </row>
    <row r="449" spans="2:2">
      <c r="B449" s="4"/>
    </row>
    <row r="450" spans="2:2">
      <c r="B450" s="5"/>
    </row>
    <row r="451" spans="2:2">
      <c r="B451" s="6"/>
    </row>
    <row r="452" spans="2:2">
      <c r="B452" s="6"/>
    </row>
    <row r="453" spans="2:2">
      <c r="B453" s="6"/>
    </row>
    <row r="454" spans="2:2">
      <c r="B454" s="6"/>
    </row>
    <row r="455" spans="2:2">
      <c r="B455" s="5"/>
    </row>
    <row r="456" spans="2:2">
      <c r="B456" s="6"/>
    </row>
    <row r="457" spans="2:2">
      <c r="B457" s="5"/>
    </row>
    <row r="458" spans="2:2">
      <c r="B458" s="6"/>
    </row>
    <row r="459" spans="2:2">
      <c r="B459" s="6"/>
    </row>
    <row r="460" spans="2:2">
      <c r="B460" s="6"/>
    </row>
    <row r="461" spans="2:2">
      <c r="B461" s="6"/>
    </row>
    <row r="462" spans="2:2">
      <c r="B462" s="5"/>
    </row>
    <row r="463" spans="2:2">
      <c r="B463" s="6"/>
    </row>
    <row r="464" spans="2:2">
      <c r="B464" s="5"/>
    </row>
    <row r="465" spans="2:2">
      <c r="B465" s="6"/>
    </row>
    <row r="466" spans="2:2">
      <c r="B466" s="5"/>
    </row>
    <row r="467" spans="2:2">
      <c r="B467" s="6"/>
    </row>
    <row r="468" spans="2:2">
      <c r="B468" s="4"/>
    </row>
    <row r="469" spans="2:2">
      <c r="B469" s="5"/>
    </row>
    <row r="470" spans="2:2">
      <c r="B470" s="6"/>
    </row>
    <row r="471" spans="2:2">
      <c r="B471" s="6"/>
    </row>
    <row r="472" spans="2:2">
      <c r="B472" s="5"/>
    </row>
    <row r="473" spans="2:2">
      <c r="B473" s="6"/>
    </row>
    <row r="474" spans="2:2">
      <c r="B474" s="6"/>
    </row>
    <row r="475" spans="2:2">
      <c r="B475" s="6"/>
    </row>
    <row r="476" spans="2:2">
      <c r="B476" s="5"/>
    </row>
    <row r="477" spans="2:2">
      <c r="B477" s="6"/>
    </row>
    <row r="478" spans="2:2">
      <c r="B478" s="6"/>
    </row>
    <row r="479" spans="2:2">
      <c r="B479" s="5"/>
    </row>
    <row r="480" spans="2:2">
      <c r="B480" s="6"/>
    </row>
    <row r="481" spans="2:2">
      <c r="B481" s="6"/>
    </row>
    <row r="482" spans="2:2">
      <c r="B482" s="5"/>
    </row>
    <row r="483" spans="2:2">
      <c r="B483" s="6"/>
    </row>
    <row r="484" spans="2:2">
      <c r="B484" s="5"/>
    </row>
    <row r="485" spans="2:2">
      <c r="B485" s="6"/>
    </row>
    <row r="486" spans="2:2">
      <c r="B486" s="5"/>
    </row>
    <row r="487" spans="2:2">
      <c r="B487" s="6"/>
    </row>
    <row r="488" spans="2:2">
      <c r="B488" s="5"/>
    </row>
    <row r="489" spans="2:2">
      <c r="B489" s="6"/>
    </row>
    <row r="490" spans="2:2">
      <c r="B490" s="4"/>
    </row>
    <row r="491" spans="2:2">
      <c r="B491" s="5"/>
    </row>
    <row r="492" spans="2:2">
      <c r="B492" s="6"/>
    </row>
    <row r="493" spans="2:2">
      <c r="B493" s="6"/>
    </row>
    <row r="494" spans="2:2">
      <c r="B494" s="6"/>
    </row>
    <row r="495" spans="2:2">
      <c r="B495" s="6"/>
    </row>
    <row r="496" spans="2:2">
      <c r="B496" s="5"/>
    </row>
    <row r="497" spans="2:2">
      <c r="B497" s="6"/>
    </row>
    <row r="498" spans="2:2">
      <c r="B498" s="6"/>
    </row>
    <row r="499" spans="2:2">
      <c r="B499" s="5"/>
    </row>
    <row r="500" spans="2:2">
      <c r="B500" s="6"/>
    </row>
    <row r="501" spans="2:2">
      <c r="B501" s="4"/>
    </row>
    <row r="502" spans="2:2">
      <c r="B502" s="5"/>
    </row>
    <row r="503" spans="2:2">
      <c r="B503" s="6"/>
    </row>
    <row r="504" spans="2:2">
      <c r="B504" s="5"/>
    </row>
    <row r="505" spans="2:2">
      <c r="B505" s="6"/>
    </row>
    <row r="506" spans="2:2">
      <c r="B506" s="5"/>
    </row>
    <row r="507" spans="2:2">
      <c r="B507" s="6"/>
    </row>
    <row r="508" spans="2:2">
      <c r="B508" s="4"/>
    </row>
    <row r="509" spans="2:2">
      <c r="B509" s="5"/>
    </row>
    <row r="510" spans="2:2">
      <c r="B510" s="6"/>
    </row>
    <row r="511" spans="2:2">
      <c r="B511" s="6"/>
    </row>
    <row r="512" spans="2:2">
      <c r="B512" s="5"/>
    </row>
    <row r="513" spans="2:2">
      <c r="B513" s="6"/>
    </row>
    <row r="514" spans="2:2">
      <c r="B514" s="6"/>
    </row>
    <row r="515" spans="2:2">
      <c r="B515" s="6"/>
    </row>
    <row r="516" spans="2:2">
      <c r="B516" s="5"/>
    </row>
    <row r="517" spans="2:2">
      <c r="B517" s="6"/>
    </row>
    <row r="518" spans="2:2">
      <c r="B518" s="5"/>
    </row>
    <row r="519" spans="2:2">
      <c r="B519" s="6"/>
    </row>
    <row r="520" spans="2:2">
      <c r="B520" s="5"/>
    </row>
    <row r="521" spans="2:2">
      <c r="B521" s="6"/>
    </row>
    <row r="522" spans="2:2">
      <c r="B522" s="5"/>
    </row>
    <row r="523" spans="2:2">
      <c r="B523" s="6"/>
    </row>
    <row r="524" spans="2:2">
      <c r="B524" s="5"/>
    </row>
    <row r="525" spans="2:2">
      <c r="B525" s="6"/>
    </row>
    <row r="526" spans="2:2">
      <c r="B526" s="5"/>
    </row>
    <row r="527" spans="2:2">
      <c r="B527" s="6"/>
    </row>
    <row r="528" spans="2:2">
      <c r="B528" s="4"/>
    </row>
    <row r="529" spans="2:2">
      <c r="B529" s="5"/>
    </row>
    <row r="530" spans="2:2">
      <c r="B530" s="6"/>
    </row>
    <row r="531" spans="2:2">
      <c r="B531" s="5"/>
    </row>
    <row r="532" spans="2:2">
      <c r="B532" s="6"/>
    </row>
    <row r="533" spans="2:2">
      <c r="B533" s="6"/>
    </row>
    <row r="534" spans="2:2">
      <c r="B534" s="5"/>
    </row>
    <row r="535" spans="2:2">
      <c r="B535" s="6"/>
    </row>
    <row r="536" spans="2:2">
      <c r="B536" s="6"/>
    </row>
    <row r="537" spans="2:2">
      <c r="B537" s="6"/>
    </row>
    <row r="538" spans="2:2">
      <c r="B538" s="5"/>
    </row>
    <row r="539" spans="2:2">
      <c r="B539" s="6"/>
    </row>
    <row r="540" spans="2:2">
      <c r="B540" s="5"/>
    </row>
    <row r="541" spans="2:2">
      <c r="B541" s="6"/>
    </row>
    <row r="542" spans="2:2">
      <c r="B542" s="5"/>
    </row>
    <row r="543" spans="2:2">
      <c r="B543" s="6"/>
    </row>
    <row r="544" spans="2:2">
      <c r="B544" s="5"/>
    </row>
    <row r="545" spans="2:2">
      <c r="B545" s="6"/>
    </row>
    <row r="546" spans="2:2">
      <c r="B546" s="5"/>
    </row>
    <row r="547" spans="2:2">
      <c r="B547" s="6"/>
    </row>
    <row r="548" spans="2:2">
      <c r="B548" s="4"/>
    </row>
    <row r="549" spans="2:2">
      <c r="B549" s="5"/>
    </row>
    <row r="550" spans="2:2">
      <c r="B550" s="6"/>
    </row>
    <row r="551" spans="2:2">
      <c r="B551" s="6"/>
    </row>
    <row r="552" spans="2:2">
      <c r="B552" s="6"/>
    </row>
    <row r="553" spans="2:2">
      <c r="B553" s="5"/>
    </row>
    <row r="554" spans="2:2">
      <c r="B554" s="6"/>
    </row>
    <row r="555" spans="2:2">
      <c r="B555" s="5"/>
    </row>
    <row r="556" spans="2:2">
      <c r="B556" s="6"/>
    </row>
    <row r="557" spans="2:2">
      <c r="B557" s="6"/>
    </row>
    <row r="558" spans="2:2">
      <c r="B558" s="5"/>
    </row>
    <row r="559" spans="2:2">
      <c r="B559" s="6"/>
    </row>
    <row r="560" spans="2:2">
      <c r="B560" s="5"/>
    </row>
    <row r="561" spans="2:2">
      <c r="B561" s="6"/>
    </row>
    <row r="562" spans="2:2">
      <c r="B562" s="5"/>
    </row>
    <row r="563" spans="2:2">
      <c r="B563" s="6"/>
    </row>
    <row r="564" spans="2:2">
      <c r="B564" s="4"/>
    </row>
    <row r="565" spans="2:2">
      <c r="B565" s="5"/>
    </row>
    <row r="566" spans="2:2">
      <c r="B566" s="6"/>
    </row>
    <row r="567" spans="2:2">
      <c r="B567" s="6"/>
    </row>
    <row r="568" spans="2:2">
      <c r="B568" s="5"/>
    </row>
    <row r="569" spans="2:2">
      <c r="B569" s="6"/>
    </row>
    <row r="570" spans="2:2">
      <c r="B570" s="6"/>
    </row>
    <row r="571" spans="2:2">
      <c r="B571" s="5"/>
    </row>
    <row r="572" spans="2:2">
      <c r="B572" s="6"/>
    </row>
    <row r="573" spans="2:2">
      <c r="B573" s="6"/>
    </row>
    <row r="574" spans="2:2">
      <c r="B574" s="5"/>
    </row>
    <row r="575" spans="2:2">
      <c r="B575" s="6"/>
    </row>
    <row r="576" spans="2:2">
      <c r="B576" s="5"/>
    </row>
    <row r="577" spans="2:2">
      <c r="B577" s="6"/>
    </row>
    <row r="578" spans="2:2">
      <c r="B578" s="6"/>
    </row>
    <row r="579" spans="2:2">
      <c r="B579" s="5"/>
    </row>
    <row r="580" spans="2:2">
      <c r="B580" s="6"/>
    </row>
    <row r="581" spans="2:2">
      <c r="B581" s="4"/>
    </row>
    <row r="582" spans="2:2">
      <c r="B582" s="5"/>
    </row>
    <row r="583" spans="2:2">
      <c r="B583" s="6"/>
    </row>
    <row r="584" spans="2:2">
      <c r="B584" s="5"/>
    </row>
    <row r="585" spans="2:2">
      <c r="B585" s="6"/>
    </row>
    <row r="586" spans="2:2">
      <c r="B586" s="4"/>
    </row>
    <row r="587" spans="2:2">
      <c r="B587" s="5"/>
    </row>
    <row r="588" spans="2:2">
      <c r="B588" s="6"/>
    </row>
    <row r="589" spans="2:2">
      <c r="B589" s="6"/>
    </row>
    <row r="590" spans="2:2">
      <c r="B590" s="6"/>
    </row>
    <row r="591" spans="2:2">
      <c r="B591" s="6"/>
    </row>
    <row r="592" spans="2:2">
      <c r="B592" s="5"/>
    </row>
    <row r="593" spans="2:2">
      <c r="B593" s="6"/>
    </row>
    <row r="594" spans="2:2">
      <c r="B594" s="6"/>
    </row>
    <row r="595" spans="2:2">
      <c r="B595" s="6"/>
    </row>
    <row r="596" spans="2:2">
      <c r="B596" s="5"/>
    </row>
    <row r="597" spans="2:2">
      <c r="B597" s="6"/>
    </row>
    <row r="598" spans="2:2">
      <c r="B598" s="5"/>
    </row>
    <row r="599" spans="2:2">
      <c r="B599" s="6"/>
    </row>
    <row r="600" spans="2:2">
      <c r="B600" s="5"/>
    </row>
    <row r="601" spans="2:2">
      <c r="B601" s="6"/>
    </row>
    <row r="602" spans="2:2">
      <c r="B602" s="6"/>
    </row>
    <row r="603" spans="2:2">
      <c r="B603" s="5"/>
    </row>
    <row r="604" spans="2:2">
      <c r="B604" s="6"/>
    </row>
    <row r="605" spans="2:2">
      <c r="B605" s="6"/>
    </row>
    <row r="606" spans="2:2">
      <c r="B606" s="5"/>
    </row>
    <row r="607" spans="2:2">
      <c r="B607" s="6"/>
    </row>
    <row r="608" spans="2:2">
      <c r="B608" s="4"/>
    </row>
    <row r="609" spans="2:2">
      <c r="B609" s="5"/>
    </row>
    <row r="610" spans="2:2">
      <c r="B610" s="6"/>
    </row>
    <row r="611" spans="2:2">
      <c r="B611" s="5"/>
    </row>
    <row r="612" spans="2:2">
      <c r="B612" s="6"/>
    </row>
    <row r="613" spans="2:2">
      <c r="B613" s="5"/>
    </row>
    <row r="614" spans="2:2">
      <c r="B614" s="6"/>
    </row>
    <row r="615" spans="2:2">
      <c r="B615" s="2"/>
    </row>
    <row r="616" spans="2:2">
      <c r="B616" s="5"/>
    </row>
    <row r="617" spans="2:2">
      <c r="B617" s="6"/>
    </row>
    <row r="618" spans="2:2">
      <c r="B618" s="2"/>
    </row>
  </sheetData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Réparations</vt:lpstr>
      <vt:lpstr>Etat des KITs</vt:lpstr>
      <vt:lpstr>Données</vt:lpstr>
      <vt:lpstr>TCD</vt:lpstr>
    </vt:vector>
  </TitlesOfParts>
  <Company>PSA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LOUIS BERNAVILLE - U529557</dc:creator>
  <cp:lastModifiedBy>Eléo Trop beau</cp:lastModifiedBy>
  <cp:lastPrinted>2018-10-17T14:38:16Z</cp:lastPrinted>
  <dcterms:created xsi:type="dcterms:W3CDTF">2015-01-14T07:05:01Z</dcterms:created>
  <dcterms:modified xsi:type="dcterms:W3CDTF">2018-10-22T10:08:28Z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psa_titre">
    <vt:lpwstr>Suivi réparation Kit PCI</vt:lpwstr>
  </property>
  <property fmtid="{D5CDD505-2E9C-101B-9397-08002B2CF9AE}" pid="4" name="psa_reference">
    <vt:lpwstr>01345_15_00161</vt:lpwstr>
  </property>
  <property fmtid="{D5CDD505-2E9C-101B-9397-08002B2CF9AE}" pid="5" name="psa_date_creation">
    <vt:lpwstr>19/02/2015 15:27</vt:lpwstr>
  </property>
  <property fmtid="{D5CDD505-2E9C-101B-9397-08002B2CF9AE}" pid="6" name="psa_date_modification">
    <vt:lpwstr>22/09/2015 08:12</vt:lpwstr>
  </property>
  <property fmtid="{D5CDD505-2E9C-101B-9397-08002B2CF9AE}" pid="7" name="psa_auteur">
    <vt:lpwstr>PAGEAUD OLIVIER - P760993  </vt:lpwstr>
  </property>
  <property fmtid="{D5CDD505-2E9C-101B-9397-08002B2CF9AE}" pid="8" name="psa_emetteur">
    <vt:lpwstr>PAGEAUD OLIVIER - P760993  </vt:lpwstr>
  </property>
  <property fmtid="{D5CDD505-2E9C-101B-9397-08002B2CF9AE}" pid="9" name="psa_version">
    <vt:lpwstr>0.9</vt:lpwstr>
  </property>
  <property fmtid="{D5CDD505-2E9C-101B-9397-08002B2CF9AE}" pid="10" name="psa_commentaire">
    <vt:lpwstr/>
  </property>
  <property fmtid="{D5CDD505-2E9C-101B-9397-08002B2CF9AE}" pid="11" name="psa_langue_principale">
    <vt:lpwstr>Français</vt:lpwstr>
  </property>
  <property fmtid="{D5CDD505-2E9C-101B-9397-08002B2CF9AE}" pid="12" name="psa_status">
    <vt:lpwstr>brouillon</vt:lpwstr>
  </property>
  <property fmtid="{D5CDD505-2E9C-101B-9397-08002B2CF9AE}" pid="13" name="psa_type_doc">
    <vt:lpwstr/>
  </property>
  <property fmtid="{D5CDD505-2E9C-101B-9397-08002B2CF9AE}" pid="14" name="psa_communaute">
    <vt:lpwstr>Métier Montage Poissy</vt:lpwstr>
  </property>
  <property fmtid="{D5CDD505-2E9C-101B-9397-08002B2CF9AE}" pid="15" name="psa_niveau_confidentialite">
    <vt:lpwstr>A usage interne (C=1)</vt:lpwstr>
  </property>
  <property fmtid="{D5CDD505-2E9C-101B-9397-08002B2CF9AE}" pid="16" name="psa_url_fiche">
    <vt:lpwstr>http://docinfogroupe.inetpsa.com/ead/doc/ref.01345_15_00161/v.0.9</vt:lpwstr>
  </property>
  <property fmtid="{D5CDD505-2E9C-101B-9397-08002B2CF9AE}" pid="17" name="psa_url_modification">
    <vt:lpwstr>http://docinfogroupe.inetpsa.com/ead/doc/modif/ref.01345_15_00161/fiche</vt:lpwstr>
  </property>
  <property fmtid="{D5CDD505-2E9C-101B-9397-08002B2CF9AE}" pid="18" name="psa_date_publication">
    <vt:lpwstr/>
  </property>
</Properties>
</file>