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53" i="1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55" l="1"/>
  <c r="F56"/>
  <c r="F57" l="1"/>
</calcChain>
</file>

<file path=xl/comments1.xml><?xml version="1.0" encoding="utf-8"?>
<comments xmlns="http://schemas.openxmlformats.org/spreadsheetml/2006/main">
  <authors>
    <author>Auteur</author>
  </authors>
  <commentList>
    <comment ref="F10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</commentList>
</comments>
</file>

<file path=xl/sharedStrings.xml><?xml version="1.0" encoding="utf-8"?>
<sst xmlns="http://schemas.openxmlformats.org/spreadsheetml/2006/main" count="74" uniqueCount="44">
  <si>
    <t>Note</t>
  </si>
  <si>
    <t>Code à utiliser</t>
  </si>
  <si>
    <t>r</t>
  </si>
  <si>
    <t>a</t>
  </si>
  <si>
    <t xml:space="preserve">Besoins en formation </t>
  </si>
  <si>
    <t>b</t>
  </si>
  <si>
    <t>Critères</t>
  </si>
  <si>
    <t>Guide de notation</t>
  </si>
  <si>
    <t>Commentaires</t>
  </si>
  <si>
    <t>Plan d'actions</t>
  </si>
  <si>
    <t>Thème</t>
  </si>
  <si>
    <t>Population</t>
  </si>
  <si>
    <t>c</t>
  </si>
  <si>
    <t>1.1</t>
  </si>
  <si>
    <t xml:space="preserve">
(notation type E)
a= Fait sur plus de 25% des sites
b= Fait sur plus de 50% des sites
c= Fait sur plus de 75% des sites
v= Fait sur tous les sites</t>
  </si>
  <si>
    <t>v</t>
  </si>
  <si>
    <t>1.2</t>
  </si>
  <si>
    <t>1.3</t>
  </si>
  <si>
    <t xml:space="preserve">Consolidation et mise à disposition des données de suivi de la ressource (qualité)
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</si>
  <si>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</si>
  <si>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</si>
  <si>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</si>
  <si>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</si>
  <si>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</si>
  <si>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</si>
  <si>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</si>
  <si>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</si>
  <si>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</si>
  <si>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</si>
  <si>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</si>
  <si>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</si>
  <si>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</si>
  <si>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</si>
  <si>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</si>
  <si>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</si>
  <si>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</si>
  <si>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Ne pas remplir cet espace - Zone automatique</t>
  </si>
  <si>
    <t>Points par niveau</t>
  </si>
  <si>
    <t>Nombre de critères</t>
  </si>
  <si>
    <t>Moyenne par niveau</t>
  </si>
  <si>
    <t xml:space="preserve">Les autorisations juridiques </t>
  </si>
  <si>
    <t xml:space="preserve">Consolidation et mise à disposition des données
</t>
  </si>
  <si>
    <t xml:space="preserve">Inventaire des
ouvrages de captage avec leurs données 
</t>
  </si>
  <si>
    <t xml:space="preserve">Les ouvrages de captage ont systématiquement une protection immédiate 
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</si>
</sst>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b/>
      <sz val="10"/>
      <color theme="3" tint="0.39997558519241921"/>
      <name val="Arial"/>
      <family val="2"/>
    </font>
    <font>
      <sz val="8"/>
      <color theme="3" tint="0.39997558519241921"/>
      <name val="Arial"/>
      <family val="2"/>
    </font>
    <font>
      <sz val="18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4"/>
      <color indexed="10"/>
      <name val="Arial"/>
      <family val="2"/>
    </font>
    <font>
      <b/>
      <sz val="8"/>
      <name val="Arial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3" xfId="0" applyBorder="1"/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0" xfId="0" applyFont="1" applyFill="1" applyBorder="1" applyAlignment="1">
      <alignment horizontal="center" wrapText="1"/>
    </xf>
    <xf numFmtId="0" fontId="1" fillId="4" borderId="3" xfId="0" applyFont="1" applyFill="1" applyBorder="1" applyAlignment="1">
      <alignment horizontal="center" wrapText="1"/>
    </xf>
    <xf numFmtId="0" fontId="1" fillId="4" borderId="0" xfId="0" applyFont="1" applyFill="1" applyBorder="1" applyAlignment="1">
      <alignment horizontal="center" wrapText="1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 wrapText="1"/>
    </xf>
    <xf numFmtId="0" fontId="0" fillId="0" borderId="3" xfId="0" applyNumberForma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 shrinkToFit="1"/>
    </xf>
    <xf numFmtId="0" fontId="4" fillId="0" borderId="0" xfId="0" applyFont="1" applyBorder="1" applyAlignment="1">
      <alignment horizontal="left" vertical="center" wrapText="1" shrinkToFit="1"/>
    </xf>
    <xf numFmtId="0" fontId="5" fillId="6" borderId="11" xfId="0" applyFont="1" applyFill="1" applyBorder="1" applyAlignment="1" applyProtection="1">
      <alignment horizontal="center" vertical="center"/>
      <protection locked="0"/>
    </xf>
    <xf numFmtId="11" fontId="1" fillId="0" borderId="6" xfId="0" applyNumberFormat="1" applyFont="1" applyBorder="1" applyAlignment="1" applyProtection="1">
      <alignment horizontal="left" vertical="top" wrapText="1"/>
      <protection locked="0"/>
    </xf>
    <xf numFmtId="11" fontId="1" fillId="0" borderId="12" xfId="0" applyNumberFormat="1" applyFont="1" applyBorder="1" applyAlignment="1" applyProtection="1">
      <alignment horizontal="left" vertical="top" wrapText="1"/>
      <protection locked="0"/>
    </xf>
    <xf numFmtId="0" fontId="1" fillId="0" borderId="0" xfId="0" applyFont="1" applyBorder="1" applyAlignment="1">
      <alignment horizontal="left" vertical="top" wrapText="1" shrinkToFit="1"/>
    </xf>
    <xf numFmtId="0" fontId="1" fillId="7" borderId="13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1" fillId="0" borderId="15" xfId="0" applyFont="1" applyBorder="1" applyAlignment="1" applyProtection="1">
      <alignment horizontal="left" vertical="top" wrapText="1"/>
      <protection locked="0"/>
    </xf>
    <xf numFmtId="0" fontId="1" fillId="0" borderId="16" xfId="0" applyFont="1" applyBorder="1" applyAlignment="1" applyProtection="1">
      <alignment horizontal="left" vertical="top" wrapText="1"/>
      <protection locked="0"/>
    </xf>
    <xf numFmtId="11" fontId="0" fillId="0" borderId="3" xfId="0" applyNumberFormat="1" applyFill="1" applyBorder="1" applyAlignment="1">
      <alignment horizontal="left" vertical="center"/>
    </xf>
    <xf numFmtId="11" fontId="6" fillId="0" borderId="3" xfId="0" applyNumberFormat="1" applyFont="1" applyFill="1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1" fillId="8" borderId="0" xfId="0" applyFont="1" applyFill="1" applyBorder="1"/>
    <xf numFmtId="0" fontId="7" fillId="8" borderId="0" xfId="0" applyFont="1" applyFill="1" applyBorder="1"/>
    <xf numFmtId="0" fontId="8" fillId="8" borderId="0" xfId="0" applyFont="1" applyFill="1" applyBorder="1" applyAlignment="1">
      <alignment horizontal="left"/>
    </xf>
    <xf numFmtId="0" fontId="1" fillId="8" borderId="0" xfId="0" applyFont="1" applyFill="1"/>
    <xf numFmtId="0" fontId="9" fillId="8" borderId="10" xfId="0" applyFont="1" applyFill="1" applyBorder="1" applyAlignment="1">
      <alignment horizontal="center"/>
    </xf>
    <xf numFmtId="0" fontId="1" fillId="8" borderId="0" xfId="0" applyFont="1" applyFill="1" applyAlignment="1">
      <alignment horizontal="right"/>
    </xf>
    <xf numFmtId="0" fontId="1" fillId="8" borderId="17" xfId="0" applyFont="1" applyFill="1" applyBorder="1" applyAlignment="1">
      <alignment horizontal="center"/>
    </xf>
    <xf numFmtId="0" fontId="1" fillId="9" borderId="18" xfId="0" applyFont="1" applyFill="1" applyBorder="1" applyAlignment="1">
      <alignment horizontal="center"/>
    </xf>
    <xf numFmtId="0" fontId="1" fillId="9" borderId="19" xfId="0" applyFont="1" applyFill="1" applyBorder="1" applyAlignment="1">
      <alignment horizontal="center"/>
    </xf>
    <xf numFmtId="0" fontId="1" fillId="9" borderId="0" xfId="0" applyFont="1" applyFill="1"/>
    <xf numFmtId="0" fontId="1" fillId="9" borderId="16" xfId="0" applyFont="1" applyFill="1" applyBorder="1" applyAlignment="1">
      <alignment horizontal="center"/>
    </xf>
    <xf numFmtId="2" fontId="1" fillId="9" borderId="20" xfId="0" applyNumberFormat="1" applyFont="1" applyFill="1" applyBorder="1" applyAlignment="1">
      <alignment horizontal="center"/>
    </xf>
    <xf numFmtId="0" fontId="0" fillId="0" borderId="0" xfId="0" applyFill="1" applyBorder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9" borderId="0" xfId="0" applyFont="1" applyFill="1" applyBorder="1" applyAlignment="1">
      <alignment horizontal="center"/>
    </xf>
    <xf numFmtId="0" fontId="1" fillId="9" borderId="18" xfId="0" applyFont="1" applyFill="1" applyBorder="1" applyAlignment="1">
      <alignment horizontal="center"/>
    </xf>
  </cellXfs>
  <cellStyles count="1">
    <cellStyle name="Normal" xfId="0" builtinId="0"/>
  </cellStyles>
  <dxfs count="225"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9933"/>
        </patternFill>
      </fill>
    </dxf>
    <dxf>
      <fill>
        <patternFill>
          <bgColor rgb="FFFFFF66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  <dxf>
      <fill>
        <patternFill>
          <bgColor rgb="FFFFFF66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L58"/>
  <sheetViews>
    <sheetView tabSelected="1" workbookViewId="0">
      <selection activeCell="M13" sqref="M13"/>
    </sheetView>
  </sheetViews>
  <sheetFormatPr baseColWidth="10" defaultColWidth="11.42578125" defaultRowHeight="15" outlineLevelCol="1"/>
  <cols>
    <col min="1" max="1" width="5" bestFit="1" customWidth="1"/>
    <col min="2" max="2" width="7" customWidth="1"/>
    <col min="3" max="3" width="5.42578125" bestFit="1" customWidth="1"/>
    <col min="4" max="4" width="23" customWidth="1"/>
    <col min="5" max="5" width="32.28515625" customWidth="1" outlineLevel="1"/>
    <col min="6" max="6" width="5.42578125" customWidth="1"/>
    <col min="7" max="7" width="20.140625" bestFit="1" customWidth="1"/>
    <col min="8" max="10" width="20.140625" customWidth="1"/>
  </cols>
  <sheetData>
    <row r="3" spans="1:10" s="1" customFormat="1"/>
    <row r="4" spans="1:10" ht="15.75" thickBot="1"/>
    <row r="5" spans="1:10">
      <c r="A5" s="2"/>
      <c r="B5" s="3"/>
      <c r="C5" s="2"/>
      <c r="D5" s="3"/>
      <c r="E5" s="3"/>
      <c r="F5" s="3"/>
      <c r="G5" s="3"/>
      <c r="H5" s="3"/>
      <c r="I5" s="3"/>
      <c r="J5" s="3"/>
    </row>
    <row r="6" spans="1:10" ht="22.5">
      <c r="A6" s="4" t="s">
        <v>0</v>
      </c>
      <c r="B6" s="5" t="s">
        <v>1</v>
      </c>
      <c r="C6" s="6"/>
      <c r="D6" s="1"/>
      <c r="E6" s="1"/>
      <c r="F6" s="1"/>
      <c r="G6" s="1"/>
      <c r="H6" s="1"/>
      <c r="I6" s="1"/>
      <c r="J6" s="1"/>
    </row>
    <row r="7" spans="1:10" ht="15.75" thickBot="1">
      <c r="A7" s="7">
        <v>0</v>
      </c>
      <c r="B7" s="8" t="s">
        <v>2</v>
      </c>
      <c r="C7" s="6"/>
      <c r="D7" s="1"/>
      <c r="E7" s="1"/>
      <c r="F7" s="1"/>
      <c r="G7" s="1"/>
      <c r="H7" s="1"/>
      <c r="I7" s="1"/>
      <c r="J7" s="1"/>
    </row>
    <row r="8" spans="1:10" ht="15.75" thickBot="1">
      <c r="A8" s="9">
        <v>0.25</v>
      </c>
      <c r="B8" s="10" t="s">
        <v>3</v>
      </c>
      <c r="C8" s="6"/>
      <c r="D8" s="1"/>
      <c r="E8" s="1"/>
      <c r="F8" s="1"/>
      <c r="G8" s="1"/>
      <c r="H8" s="1"/>
      <c r="I8" s="50" t="s">
        <v>4</v>
      </c>
      <c r="J8" s="51"/>
    </row>
    <row r="9" spans="1:10" ht="15.75" thickBot="1">
      <c r="A9" s="11">
        <v>0.5</v>
      </c>
      <c r="B9" s="12" t="s">
        <v>5</v>
      </c>
      <c r="C9" s="6"/>
      <c r="D9" s="13" t="s">
        <v>6</v>
      </c>
      <c r="E9" s="14" t="s">
        <v>7</v>
      </c>
      <c r="F9" s="15">
        <v>1</v>
      </c>
      <c r="G9" s="16" t="s">
        <v>8</v>
      </c>
      <c r="H9" s="17" t="s">
        <v>9</v>
      </c>
      <c r="I9" s="18" t="s">
        <v>10</v>
      </c>
      <c r="J9" s="19" t="s">
        <v>11</v>
      </c>
    </row>
    <row r="10" spans="1:10" ht="67.5">
      <c r="A10" s="20">
        <v>0.75</v>
      </c>
      <c r="B10" s="21" t="s">
        <v>12</v>
      </c>
      <c r="C10" s="22" t="s">
        <v>13</v>
      </c>
      <c r="D10" s="23" t="s">
        <v>40</v>
      </c>
      <c r="E10" s="24" t="s">
        <v>14</v>
      </c>
      <c r="F10" s="25" t="s">
        <v>2</v>
      </c>
      <c r="G10" s="26"/>
      <c r="H10" s="27"/>
      <c r="I10" s="25"/>
      <c r="J10" s="27"/>
    </row>
    <row r="11" spans="1:10" ht="68.25" thickBot="1">
      <c r="A11" s="29">
        <v>1</v>
      </c>
      <c r="B11" s="30" t="s">
        <v>15</v>
      </c>
      <c r="C11" s="22" t="s">
        <v>16</v>
      </c>
      <c r="D11" s="23" t="s">
        <v>41</v>
      </c>
      <c r="E11" s="24" t="s">
        <v>14</v>
      </c>
      <c r="F11" s="25" t="s">
        <v>3</v>
      </c>
      <c r="G11" s="31"/>
      <c r="H11" s="32"/>
      <c r="I11" s="25"/>
      <c r="J11" s="32"/>
    </row>
    <row r="12" spans="1:10" ht="67.5">
      <c r="A12" s="6"/>
      <c r="B12" s="1"/>
      <c r="C12" s="22" t="s">
        <v>17</v>
      </c>
      <c r="D12" s="23" t="s">
        <v>18</v>
      </c>
      <c r="E12" s="24" t="s">
        <v>14</v>
      </c>
      <c r="F12" s="25" t="s">
        <v>5</v>
      </c>
      <c r="G12" s="31"/>
      <c r="H12" s="32"/>
      <c r="I12" s="25"/>
      <c r="J12" s="32"/>
    </row>
    <row r="13" spans="1:10" ht="67.5">
      <c r="A13" s="6"/>
      <c r="B13" s="1"/>
      <c r="C13" s="22" t="s">
        <v>19</v>
      </c>
      <c r="D13" s="23" t="s">
        <v>42</v>
      </c>
      <c r="E13" s="24" t="s">
        <v>14</v>
      </c>
      <c r="F13" s="25" t="s">
        <v>12</v>
      </c>
      <c r="G13" s="31"/>
      <c r="H13" s="32"/>
      <c r="I13" s="25"/>
      <c r="J13" s="32"/>
    </row>
    <row r="14" spans="1:10" ht="67.5">
      <c r="A14" s="6"/>
      <c r="B14" s="1"/>
      <c r="C14" s="22" t="s">
        <v>20</v>
      </c>
      <c r="D14" s="23" t="s">
        <v>43</v>
      </c>
      <c r="E14" s="24" t="s">
        <v>14</v>
      </c>
      <c r="F14" s="25" t="s">
        <v>15</v>
      </c>
      <c r="G14" s="31"/>
      <c r="H14" s="32"/>
      <c r="I14" s="25"/>
      <c r="J14" s="32"/>
    </row>
    <row r="15" spans="1:10" ht="23.25">
      <c r="A15" s="6"/>
      <c r="B15" s="1"/>
      <c r="C15" s="22" t="s">
        <v>21</v>
      </c>
      <c r="D15" s="28"/>
      <c r="E15" s="28"/>
      <c r="F15" s="25"/>
      <c r="G15" s="31"/>
      <c r="H15" s="32"/>
      <c r="I15" s="25"/>
      <c r="J15" s="32"/>
    </row>
    <row r="16" spans="1:10" ht="23.25">
      <c r="A16" s="6"/>
      <c r="B16" s="1"/>
      <c r="C16" s="33" t="s">
        <v>22</v>
      </c>
      <c r="D16" s="28"/>
      <c r="E16" s="28"/>
      <c r="F16" s="25"/>
      <c r="G16" s="31"/>
      <c r="H16" s="32"/>
      <c r="I16" s="25"/>
      <c r="J16" s="32"/>
    </row>
    <row r="17" spans="1:10" ht="23.25">
      <c r="A17" s="6"/>
      <c r="B17" s="1"/>
      <c r="C17" s="33" t="s">
        <v>23</v>
      </c>
      <c r="D17" s="28"/>
      <c r="E17" s="28"/>
      <c r="F17" s="25"/>
      <c r="G17" s="31"/>
      <c r="H17" s="32"/>
      <c r="I17" s="25"/>
      <c r="J17" s="32"/>
    </row>
    <row r="18" spans="1:10" ht="23.25">
      <c r="A18" s="6"/>
      <c r="B18" s="1"/>
      <c r="C18" s="33" t="s">
        <v>24</v>
      </c>
      <c r="D18" s="28"/>
      <c r="E18" s="28"/>
      <c r="F18" s="25"/>
      <c r="G18" s="31"/>
      <c r="H18" s="32"/>
      <c r="I18" s="25"/>
      <c r="J18" s="32"/>
    </row>
    <row r="19" spans="1:10" ht="23.25">
      <c r="A19" s="6"/>
      <c r="B19" s="1"/>
      <c r="C19" s="33" t="s">
        <v>25</v>
      </c>
      <c r="D19" s="28"/>
      <c r="E19" s="28"/>
      <c r="F19" s="25"/>
      <c r="G19" s="31"/>
      <c r="H19" s="32"/>
      <c r="I19" s="25"/>
      <c r="J19" s="32"/>
    </row>
    <row r="20" spans="1:10" ht="23.25">
      <c r="A20" s="6"/>
      <c r="B20" s="1"/>
      <c r="C20" s="34" t="s">
        <v>26</v>
      </c>
      <c r="D20" s="28"/>
      <c r="E20" s="28"/>
      <c r="F20" s="25"/>
      <c r="G20" s="31"/>
      <c r="H20" s="32"/>
      <c r="I20" s="25"/>
      <c r="J20" s="32"/>
    </row>
    <row r="21" spans="1:10" ht="23.25">
      <c r="A21" s="6"/>
      <c r="B21" s="1"/>
      <c r="C21" s="34" t="s">
        <v>27</v>
      </c>
      <c r="D21" s="28"/>
      <c r="E21" s="28"/>
      <c r="F21" s="25"/>
      <c r="G21" s="31"/>
      <c r="H21" s="32"/>
      <c r="I21" s="25"/>
      <c r="J21" s="32"/>
    </row>
    <row r="22" spans="1:10" ht="23.25">
      <c r="A22" s="6"/>
      <c r="B22" s="1"/>
      <c r="C22" s="34" t="s">
        <v>28</v>
      </c>
      <c r="D22" s="28"/>
      <c r="E22" s="28"/>
      <c r="F22" s="25"/>
      <c r="G22" s="31"/>
      <c r="H22" s="32"/>
      <c r="I22" s="25"/>
      <c r="J22" s="32"/>
    </row>
    <row r="23" spans="1:10" ht="23.25">
      <c r="A23" s="6"/>
      <c r="B23" s="1"/>
      <c r="C23" s="34" t="s">
        <v>29</v>
      </c>
      <c r="D23" s="28"/>
      <c r="E23" s="28"/>
      <c r="F23" s="25"/>
      <c r="G23" s="31"/>
      <c r="H23" s="32"/>
      <c r="I23" s="25"/>
      <c r="J23" s="32"/>
    </row>
    <row r="24" spans="1:10" ht="23.25">
      <c r="A24" s="6"/>
      <c r="B24" s="1"/>
      <c r="C24" s="34" t="s">
        <v>30</v>
      </c>
      <c r="D24" s="28"/>
      <c r="E24" s="28"/>
      <c r="F24" s="25"/>
      <c r="G24" s="31"/>
      <c r="H24" s="32"/>
      <c r="I24" s="25"/>
      <c r="J24" s="32"/>
    </row>
    <row r="25" spans="1:10" ht="23.25">
      <c r="A25" s="6"/>
      <c r="B25" s="1"/>
      <c r="C25" s="34" t="s">
        <v>31</v>
      </c>
      <c r="D25" s="28"/>
      <c r="E25" s="28"/>
      <c r="F25" s="25"/>
      <c r="G25" s="31"/>
      <c r="H25" s="32"/>
      <c r="I25" s="25"/>
      <c r="J25" s="32"/>
    </row>
    <row r="26" spans="1:10" ht="23.25">
      <c r="A26" s="6"/>
      <c r="B26" s="1"/>
      <c r="C26" s="34" t="s">
        <v>32</v>
      </c>
      <c r="D26" s="28"/>
      <c r="E26" s="28"/>
      <c r="F26" s="25"/>
      <c r="G26" s="31"/>
      <c r="H26" s="32"/>
      <c r="I26" s="25"/>
      <c r="J26" s="32"/>
    </row>
    <row r="27" spans="1:10" ht="23.25">
      <c r="A27" s="6"/>
      <c r="B27" s="1"/>
      <c r="C27" s="34" t="s">
        <v>33</v>
      </c>
      <c r="D27" s="28"/>
      <c r="E27" s="28"/>
      <c r="F27" s="25"/>
      <c r="G27" s="31"/>
      <c r="H27" s="32"/>
      <c r="I27" s="25"/>
      <c r="J27" s="32"/>
    </row>
    <row r="28" spans="1:10" ht="23.25">
      <c r="A28" s="6"/>
      <c r="B28" s="1"/>
      <c r="C28" s="34" t="s">
        <v>34</v>
      </c>
      <c r="D28" s="28"/>
      <c r="E28" s="28"/>
      <c r="F28" s="25"/>
      <c r="G28" s="31"/>
      <c r="H28" s="32"/>
      <c r="I28" s="25"/>
      <c r="J28" s="32"/>
    </row>
    <row r="29" spans="1:10" ht="23.25">
      <c r="A29" s="6"/>
      <c r="B29" s="1"/>
      <c r="C29" s="34" t="s">
        <v>35</v>
      </c>
      <c r="D29" s="28"/>
      <c r="E29" s="28"/>
      <c r="F29" s="25"/>
      <c r="G29" s="31"/>
      <c r="H29" s="32"/>
      <c r="I29" s="25"/>
      <c r="J29" s="32"/>
    </row>
    <row r="30" spans="1:10" s="1" customFormat="1" ht="15.75" thickBot="1">
      <c r="A30" s="35"/>
      <c r="B30" s="36"/>
      <c r="C30" s="35"/>
      <c r="D30" s="36"/>
      <c r="E30" s="36"/>
      <c r="F30" s="36"/>
      <c r="G30" s="36"/>
      <c r="H30" s="36"/>
      <c r="I30" s="36"/>
      <c r="J30" s="36"/>
    </row>
    <row r="31" spans="1:10" s="37" customFormat="1" ht="11.25"/>
    <row r="32" spans="1:10" s="38" customFormat="1" ht="18.75" thickBot="1">
      <c r="F32" s="39" t="s">
        <v>36</v>
      </c>
    </row>
    <row r="33" spans="4:6" s="40" customFormat="1" ht="11.25">
      <c r="D33" s="40" t="s">
        <v>6</v>
      </c>
      <c r="F33" s="41">
        <v>1</v>
      </c>
    </row>
    <row r="34" spans="4:6" s="40" customFormat="1" ht="11.25">
      <c r="D34" s="42" t="s">
        <v>13</v>
      </c>
      <c r="E34" s="42"/>
      <c r="F34" s="43">
        <f>IF(F10="V",1,IF(F10="A",0.25,IF(F10="B",0.5,IF(F10="C",0.75,IF(F10="R",0,IF(F10=" "," "," "))))))</f>
        <v>0</v>
      </c>
    </row>
    <row r="35" spans="4:6" s="40" customFormat="1" ht="11.25">
      <c r="D35" s="42" t="s">
        <v>16</v>
      </c>
      <c r="E35" s="42"/>
      <c r="F35" s="43">
        <f>IF(F11="V",1,IF(F11="A",0.25,IF(F11="B",0.5,IF(F11="C",0.75,IF(F11="R",0,IF(F11=" "," "," "))))))</f>
        <v>0.25</v>
      </c>
    </row>
    <row r="36" spans="4:6" s="40" customFormat="1" ht="11.25">
      <c r="D36" s="42" t="s">
        <v>17</v>
      </c>
      <c r="E36" s="42"/>
      <c r="F36" s="43">
        <f>IF(F12="V",1,IF(F12="A",0.25,IF(F12="B",0.5,IF(F12="C",0.75,IF(F12="R",0,IF(F12=" "," "," "))))))</f>
        <v>0.5</v>
      </c>
    </row>
    <row r="37" spans="4:6" s="40" customFormat="1" ht="11.25">
      <c r="D37" s="42" t="s">
        <v>19</v>
      </c>
      <c r="E37" s="42"/>
      <c r="F37" s="43">
        <f>IF(F13="V",1,IF(F13="A",0.25,IF(F13="B",0.5,IF(F13="C",0.75,IF(F13="R",0,IF(F13=" "," "," "))))))</f>
        <v>0.75</v>
      </c>
    </row>
    <row r="38" spans="4:6" s="40" customFormat="1" ht="11.25">
      <c r="D38" s="42" t="s">
        <v>20</v>
      </c>
      <c r="E38" s="42"/>
      <c r="F38" s="43">
        <f t="shared" ref="F38:F53" si="0">IF(F14="V",1,IF(F14="A",0.25,IF(F14="B",0.5,IF(F14="C",0.75,IF(F14="R",0,IF(F14=" "," "," "))))))</f>
        <v>1</v>
      </c>
    </row>
    <row r="39" spans="4:6" s="40" customFormat="1" ht="11.25">
      <c r="D39" s="42" t="s">
        <v>21</v>
      </c>
      <c r="E39" s="42"/>
      <c r="F39" s="43" t="str">
        <f t="shared" si="0"/>
        <v xml:space="preserve"> </v>
      </c>
    </row>
    <row r="40" spans="4:6" s="40" customFormat="1" ht="11.25">
      <c r="D40" s="42" t="s">
        <v>22</v>
      </c>
      <c r="E40" s="42"/>
      <c r="F40" s="43" t="str">
        <f t="shared" si="0"/>
        <v xml:space="preserve"> </v>
      </c>
    </row>
    <row r="41" spans="4:6" s="40" customFormat="1" ht="11.25">
      <c r="D41" s="42" t="s">
        <v>23</v>
      </c>
      <c r="E41" s="42"/>
      <c r="F41" s="43" t="str">
        <f t="shared" si="0"/>
        <v xml:space="preserve"> </v>
      </c>
    </row>
    <row r="42" spans="4:6" s="40" customFormat="1" ht="11.25">
      <c r="D42" s="42" t="s">
        <v>24</v>
      </c>
      <c r="E42" s="42"/>
      <c r="F42" s="43" t="str">
        <f t="shared" si="0"/>
        <v xml:space="preserve"> </v>
      </c>
    </row>
    <row r="43" spans="4:6" s="40" customFormat="1" ht="11.25">
      <c r="D43" s="42" t="s">
        <v>25</v>
      </c>
      <c r="E43" s="42"/>
      <c r="F43" s="43" t="str">
        <f t="shared" si="0"/>
        <v xml:space="preserve"> </v>
      </c>
    </row>
    <row r="44" spans="4:6" s="40" customFormat="1" ht="11.25">
      <c r="D44" s="42" t="s">
        <v>26</v>
      </c>
      <c r="E44" s="42"/>
      <c r="F44" s="43" t="str">
        <f t="shared" si="0"/>
        <v xml:space="preserve"> </v>
      </c>
    </row>
    <row r="45" spans="4:6" s="40" customFormat="1" ht="11.25">
      <c r="D45" s="42" t="s">
        <v>27</v>
      </c>
      <c r="E45" s="42"/>
      <c r="F45" s="43" t="str">
        <f t="shared" si="0"/>
        <v xml:space="preserve"> </v>
      </c>
    </row>
    <row r="46" spans="4:6" s="40" customFormat="1" ht="11.25">
      <c r="D46" s="42" t="s">
        <v>28</v>
      </c>
      <c r="E46" s="42"/>
      <c r="F46" s="43" t="str">
        <f t="shared" si="0"/>
        <v xml:space="preserve"> </v>
      </c>
    </row>
    <row r="47" spans="4:6" s="40" customFormat="1" ht="11.25">
      <c r="D47" s="42" t="s">
        <v>29</v>
      </c>
      <c r="E47" s="42"/>
      <c r="F47" s="43" t="str">
        <f t="shared" si="0"/>
        <v xml:space="preserve"> </v>
      </c>
    </row>
    <row r="48" spans="4:6" s="40" customFormat="1" ht="12.75" customHeight="1">
      <c r="D48" s="42" t="s">
        <v>30</v>
      </c>
      <c r="E48" s="42"/>
      <c r="F48" s="43" t="str">
        <f t="shared" si="0"/>
        <v xml:space="preserve"> </v>
      </c>
    </row>
    <row r="49" spans="2:12" s="40" customFormat="1" ht="12.75" customHeight="1">
      <c r="D49" s="42" t="s">
        <v>31</v>
      </c>
      <c r="E49" s="42"/>
      <c r="F49" s="43" t="str">
        <f t="shared" si="0"/>
        <v xml:space="preserve"> </v>
      </c>
    </row>
    <row r="50" spans="2:12" s="40" customFormat="1" ht="12.75" customHeight="1">
      <c r="D50" s="42" t="s">
        <v>32</v>
      </c>
      <c r="E50" s="42"/>
      <c r="F50" s="43" t="str">
        <f t="shared" si="0"/>
        <v xml:space="preserve"> </v>
      </c>
    </row>
    <row r="51" spans="2:12" s="40" customFormat="1" ht="12.75" customHeight="1">
      <c r="D51" s="42" t="s">
        <v>33</v>
      </c>
      <c r="E51" s="42"/>
      <c r="F51" s="43" t="str">
        <f t="shared" si="0"/>
        <v xml:space="preserve"> </v>
      </c>
    </row>
    <row r="52" spans="2:12" s="40" customFormat="1" ht="12.75" customHeight="1">
      <c r="D52" s="42" t="s">
        <v>34</v>
      </c>
      <c r="E52" s="42"/>
      <c r="F52" s="43" t="str">
        <f t="shared" si="0"/>
        <v xml:space="preserve"> </v>
      </c>
    </row>
    <row r="53" spans="2:12" s="40" customFormat="1" ht="12.75" customHeight="1">
      <c r="D53" s="42" t="s">
        <v>35</v>
      </c>
      <c r="E53" s="42"/>
      <c r="F53" s="43" t="str">
        <f t="shared" si="0"/>
        <v xml:space="preserve"> </v>
      </c>
    </row>
    <row r="54" spans="2:12" s="40" customFormat="1" ht="13.5" customHeight="1" thickBot="1"/>
    <row r="55" spans="2:12" s="46" customFormat="1" ht="14.25" customHeight="1">
      <c r="B55" s="52" t="s">
        <v>37</v>
      </c>
      <c r="C55" s="52"/>
      <c r="D55" s="53"/>
      <c r="E55" s="44"/>
      <c r="F55" s="45">
        <f>SUM(F34:F53)</f>
        <v>2.5</v>
      </c>
    </row>
    <row r="56" spans="2:12" s="46" customFormat="1" ht="14.25" customHeight="1">
      <c r="B56" s="52" t="s">
        <v>38</v>
      </c>
      <c r="C56" s="52"/>
      <c r="D56" s="53"/>
      <c r="E56" s="44"/>
      <c r="F56" s="47">
        <f>COUNT(F34:F53)</f>
        <v>5</v>
      </c>
    </row>
    <row r="57" spans="2:12" s="46" customFormat="1" ht="13.5" customHeight="1" thickBot="1">
      <c r="B57" s="52" t="s">
        <v>39</v>
      </c>
      <c r="C57" s="52"/>
      <c r="D57" s="53"/>
      <c r="E57" s="44"/>
      <c r="F57" s="48">
        <f>IF(F56&gt;0,F55/F56," ")</f>
        <v>0.5</v>
      </c>
    </row>
    <row r="58" spans="2:12">
      <c r="K58" s="49"/>
      <c r="L58" s="49"/>
    </row>
  </sheetData>
  <mergeCells count="4">
    <mergeCell ref="I8:J8"/>
    <mergeCell ref="B55:D55"/>
    <mergeCell ref="B56:D56"/>
    <mergeCell ref="B57:D57"/>
  </mergeCells>
  <conditionalFormatting sqref="I10:I29 D10:F29">
    <cfRule type="expression" dxfId="4" priority="1">
      <formula>$F10="r"</formula>
    </cfRule>
    <cfRule type="expression" dxfId="3" priority="226" stopIfTrue="1">
      <formula>$F10="v"</formula>
    </cfRule>
    <cfRule type="expression" dxfId="2" priority="227" stopIfTrue="1">
      <formula>$F10="c"</formula>
    </cfRule>
    <cfRule type="expression" dxfId="1" priority="228" stopIfTrue="1">
      <formula>$F10="b"</formula>
    </cfRule>
    <cfRule type="expression" dxfId="0" priority="229" stopIfTrue="1">
      <formula>$F10="a"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2018-07-25T09:47:16Z</dcterms:modified>
</cp:coreProperties>
</file>